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ДОФ\ПРОЕКТ БЮДЖЕТА 2027-2029\ПАСПОРТА ГОСПРОГРАММ\"/>
    </mc:Choice>
  </mc:AlternateContent>
  <bookViews>
    <workbookView xWindow="0" yWindow="0" windowWidth="25605" windowHeight="10905"/>
  </bookViews>
  <sheets>
    <sheet name="Результат" sheetId="1" r:id="rId1"/>
  </sheets>
  <calcPr calcId="152511"/>
</workbook>
</file>

<file path=xl/calcChain.xml><?xml version="1.0" encoding="utf-8"?>
<calcChain xmlns="http://schemas.openxmlformats.org/spreadsheetml/2006/main">
  <c r="Q101" i="1" l="1"/>
  <c r="AM101" i="1" s="1"/>
  <c r="Q100" i="1"/>
  <c r="Q201" i="1"/>
  <c r="Q281" i="1" l="1"/>
  <c r="W281" i="1"/>
  <c r="AB281" i="1"/>
  <c r="AI281" i="1"/>
  <c r="K105" i="1"/>
  <c r="K106" i="1"/>
  <c r="K107" i="1"/>
  <c r="K103" i="1"/>
  <c r="K104" i="1"/>
  <c r="K102" i="1"/>
  <c r="K100" i="1" l="1"/>
  <c r="K101" i="1"/>
  <c r="AM108" i="1" l="1"/>
  <c r="AM107" i="1"/>
  <c r="AM102" i="1"/>
  <c r="AI100" i="1"/>
  <c r="AB100" i="1"/>
  <c r="W100" i="1"/>
  <c r="Q104" i="1"/>
  <c r="Q102" i="1"/>
  <c r="Q103" i="1"/>
  <c r="Q105" i="1"/>
  <c r="Q106" i="1"/>
  <c r="Q107" i="1"/>
  <c r="Q108" i="1"/>
  <c r="Q109" i="1"/>
  <c r="Q271" i="1"/>
  <c r="AM201" i="1"/>
  <c r="AM203" i="1"/>
  <c r="AM204" i="1"/>
  <c r="AM205" i="1"/>
  <c r="AM206" i="1"/>
  <c r="AM207" i="1"/>
  <c r="AM208" i="1"/>
  <c r="AM202" i="1"/>
  <c r="AM172" i="1"/>
  <c r="AM173" i="1"/>
  <c r="AM174" i="1"/>
  <c r="AM175" i="1"/>
  <c r="AM176" i="1"/>
  <c r="AM177" i="1"/>
  <c r="AM178" i="1"/>
  <c r="AM179" i="1"/>
  <c r="AM180" i="1"/>
  <c r="AM171" i="1"/>
  <c r="AM100" i="1" l="1"/>
  <c r="AM104" i="1"/>
  <c r="AI102" i="1"/>
  <c r="AI103" i="1"/>
  <c r="AI104" i="1"/>
  <c r="AI105" i="1"/>
  <c r="AI106" i="1"/>
  <c r="AI107" i="1"/>
  <c r="AI108" i="1"/>
  <c r="AI109" i="1"/>
  <c r="AI101" i="1"/>
  <c r="AB102" i="1"/>
  <c r="AB103" i="1"/>
  <c r="AB104" i="1"/>
  <c r="AB105" i="1"/>
  <c r="AB106" i="1"/>
  <c r="AB107" i="1"/>
  <c r="AB108" i="1"/>
  <c r="AB109" i="1"/>
  <c r="AB101" i="1"/>
  <c r="W102" i="1"/>
  <c r="W103" i="1"/>
  <c r="W104" i="1"/>
  <c r="W105" i="1"/>
  <c r="W106" i="1"/>
  <c r="W107" i="1"/>
  <c r="W108" i="1"/>
  <c r="W109" i="1"/>
  <c r="W101" i="1"/>
  <c r="AI241" i="1"/>
  <c r="Q241" i="1"/>
  <c r="AB241" i="1"/>
  <c r="W241" i="1"/>
  <c r="AM248" i="1"/>
  <c r="AM245" i="1"/>
  <c r="AI271" i="1"/>
  <c r="AB271" i="1"/>
  <c r="W271" i="1"/>
  <c r="AM272" i="1"/>
  <c r="AM271" i="1" s="1"/>
  <c r="AI291" i="1"/>
  <c r="AB291" i="1"/>
  <c r="W291" i="1"/>
  <c r="Q291" i="1"/>
  <c r="AM292" i="1"/>
  <c r="AM291" i="1" s="1"/>
  <c r="AM282" i="1"/>
  <c r="AM281" i="1" s="1"/>
  <c r="AI261" i="1"/>
  <c r="AB261" i="1"/>
  <c r="W261" i="1"/>
  <c r="Q261" i="1"/>
  <c r="AM262" i="1"/>
  <c r="AM261" i="1" s="1"/>
  <c r="AM252" i="1"/>
  <c r="AM251" i="1" s="1"/>
  <c r="AI251" i="1"/>
  <c r="AB251" i="1"/>
  <c r="W251" i="1"/>
  <c r="Q251" i="1"/>
  <c r="AM242" i="1"/>
  <c r="AM241" i="1" l="1"/>
  <c r="AM105" i="1"/>
  <c r="AM103" i="1"/>
  <c r="AM109" i="1"/>
  <c r="AM106" i="1"/>
</calcChain>
</file>

<file path=xl/sharedStrings.xml><?xml version="1.0" encoding="utf-8"?>
<sst xmlns="http://schemas.openxmlformats.org/spreadsheetml/2006/main" count="1184" uniqueCount="234">
  <si>
    <t>П А С П О Р Т</t>
  </si>
  <si>
    <t>государственной программы</t>
  </si>
  <si>
    <t>«Охрана окружающей среды Ленинградской области»</t>
  </si>
  <si>
    <t>1. Основные положения</t>
  </si>
  <si>
    <t>Куратор государственной программы</t>
  </si>
  <si>
    <t>Малащенко Олег Михайлович</t>
  </si>
  <si>
    <t>Ответственный исполнитель государственной программы</t>
  </si>
  <si>
    <t>Стулов Фёдор Николаевич</t>
  </si>
  <si>
    <t>Период реализации государственной программы</t>
  </si>
  <si>
    <t>Этап I: 2022 - 2023
Этап II: 2024 - 2030</t>
  </si>
  <si>
    <t>Цели государственной программы</t>
  </si>
  <si>
    <t>Цель 1 "Обеспечение экологической безопасности, охраны окружающей среды и рационального природопользования Ленинградской области "</t>
  </si>
  <si>
    <t>Цель 2 "Сохранение природных комплексов и объектов, в том числе на основе увеличения доли территории, занятой особо охраняемыми природными территориями регионального значения, до 13,0 % в 2030 году, а также создание сети функционирующих туристских маршрутов на территории Ленинградской области"</t>
  </si>
  <si>
    <t>Цель 3 "Сохранение и рациональное использование охотничьих ресурсов, поддержание видового разнообразия и использования объектов животного мира с сохранением доли видов охотничьих ресурсов, по которым ведется учет их численности в рамках государственного мониторинга охотничьих ресурсов и среды их обитания, в общем количестве видов охотничьих ресурсов, обитающих на территории Ленинградской области 80% ежегодно"</t>
  </si>
  <si>
    <t>Направления (подпрограммы) государственной программы</t>
  </si>
  <si>
    <t>Объемы финансового обеспечения за весь период реализации</t>
  </si>
  <si>
    <t>Связь с национальными целями развития Российской Федерации/ государственной программой Российской Федерации</t>
  </si>
  <si>
    <t>Экологическое благополучие/
Развитие лесного хозяйства</t>
  </si>
  <si>
    <t>2. Показатели государственной программы</t>
  </si>
  <si>
    <t>№ п/п</t>
  </si>
  <si>
    <t>Наименование показателя</t>
  </si>
  <si>
    <t>Уровень показателя</t>
  </si>
  <si>
    <t>Признак возрастания/ убывания</t>
  </si>
  <si>
    <t>Единица измерения
(по ОКЕИ)</t>
  </si>
  <si>
    <t>Базовое значение</t>
  </si>
  <si>
    <t>Значение показателя по годам</t>
  </si>
  <si>
    <t>Документ</t>
  </si>
  <si>
    <t>Ответственный за достижение показателя</t>
  </si>
  <si>
    <t>Связь с показателями национальных целей</t>
  </si>
  <si>
    <t>значение</t>
  </si>
  <si>
    <t>год</t>
  </si>
  <si>
    <t>Цель государственной программы «Обеспечение экологической безопасности, охраны окружающей среды и рационального природопользования Ленинградской области »</t>
  </si>
  <si>
    <t>1.</t>
  </si>
  <si>
    <t>Качество окружающей среды</t>
  </si>
  <si>
    <t>ГП, ВДЛ</t>
  </si>
  <si>
    <t>Возрастание</t>
  </si>
  <si>
    <t>Процент</t>
  </si>
  <si>
    <t>109,5</t>
  </si>
  <si>
    <t>104,18</t>
  </si>
  <si>
    <t>104,36</t>
  </si>
  <si>
    <t>104,42</t>
  </si>
  <si>
    <t>-</t>
  </si>
  <si>
    <t>Указ "Об оценке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 ПРЕЗИДЕНТ РОССИЙСКОЙ ФЕДЕРАЦИИ от 28.11.2024 № 1014.
Постановление "Об утверждении Плана мероприятий по реализации Стратегии социально-экономического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 ПРАВИТЕЛЬСТВО ЛЕНИНГРАДСКОЙ ОБЛАСТИ от 20.10.2025 № 881.
Распоряжение "пункт 2.1.12 Федерального плана статистических работ" ПРАВИТЕЛЬСТВО РОССИЙСКОЙ ФЕДЕРАЦИИ от 06.05.2008 № 671-р.
Постановление Правительства РФ "Об утверждении методик расчета показателей для оценки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 ПРАВИТЕЛЬСТВО РОССИЙСКОЙ ФЕДЕРАЦИИ от 28.01.2025 № 58</t>
  </si>
  <si>
    <t>КОМИТЕТ ПО ПРИРОДНЫМ РЕСУРСАМ ЛЕНИНГРАДСКОЙ ОБЛАСТИ</t>
  </si>
  <si>
    <t>Формирование экономики замкнутого цикла, обеспечивающей к 2030 году сортировку 100 процентов объема ежегодно образуемых твердых коммунальных отходов, захоронение не более чем 50 процентов таких отходов и вовлечение в хозяйственный оборот не менее чем 25 процентов отходов производства и потребления в качестве вторичных ресурсов и сырья.
Сохранение лесов и биологического разнообразия, устойчивое развитие особо охраняемых природных территорий и создание условий для экологического туризма во всех национальных парках.</t>
  </si>
  <si>
    <t>2.</t>
  </si>
  <si>
    <t>Доля муниципальных образований II уровня, обеспеченных лицензированными местами размещения ТКО</t>
  </si>
  <si>
    <t>ГП</t>
  </si>
  <si>
    <t>82</t>
  </si>
  <si>
    <t>100</t>
  </si>
  <si>
    <t>Постановление "Об утверждении Плана мероприятий по реализации Стратегии социально-экономического развития Ленинградской области до 2036 года и признании утратившими силу полностью ии частично отдельных постановлений Правительства Ленинградской области" ПРАВИТЕЛЬСТВО ЛЕНИНГРАДСКОЙ ОБЛАСТИ от 20.10.2025 № 881.
Распоряжение "Об утверждении методики расчета показателей государственной программы Ленинградской области «Охрана окружающей среды Ленинградской области» и ее структурных элементов  " КОМИТЕТ ПО ПРИРОДНЫМ РЕСУРСАМ ЛЕНИНГРАДСКОЙ ОБЛАСТИ от 31.03.2026 № 901</t>
  </si>
  <si>
    <t>КОМИТЕТ ЛЕНИНГРАДСКОЙ ОБЛАСТИ ПО ОБРАЩЕНИЮ С ОТХОДАМИ</t>
  </si>
  <si>
    <t>Формирование экономики замкнутого цикла, обеспечивающей к 2030 году сортировку 100 процентов объема ежегодно образуемых твердых коммунальных отходов, захоронение не более чем 50 процентов таких отходов и вовлечение в хозяйственный оборот не менее чем 25 процентов отходов производства и потребления в качестве вторичных ресурсов и сырья.</t>
  </si>
  <si>
    <t>3.</t>
  </si>
  <si>
    <t>Протяженность расчищенных участков русел рек и озер</t>
  </si>
  <si>
    <t>Километр;^тысяча метров</t>
  </si>
  <si>
    <t>5,87</t>
  </si>
  <si>
    <t>12,239</t>
  </si>
  <si>
    <t>14,279</t>
  </si>
  <si>
    <t>Указ "О национальных целях и стратегических задачах развития Российской Федерации на период до 2024 года" ПРЕЗИДЕНТ РОССИЙСКОЙ ФЕДЕРАЦИИ от 07.05.2018 № 204.
Закон "Водный кодекс Российской Федерации (статья 26)" Государственная Дума Федерального Собрания Российской Федерации от 03.06.2006 № 74-ФЗ.
Распоряжение "Об утверждении методики расчета показателей государственной программы Ленинградской области «Охрана окружающей среды Ленинградской области» и ее структурных элементов  " КОМИТЕТ ПО ПРИРОДНЫМ РЕСУРСАМ ЛЕНИНГРАДСКОЙ ОБЛАСТИ от 31.03.2026 № 901</t>
  </si>
  <si>
    <t>4.</t>
  </si>
  <si>
    <t>Доля устраненных нарушений из числа выявленных нарушений в сфере природопользования и охраны окружающей среды</t>
  </si>
  <si>
    <t>88</t>
  </si>
  <si>
    <t>70</t>
  </si>
  <si>
    <t>72</t>
  </si>
  <si>
    <t>Постановление "Об утверждении Плана мероприятий по реализации Стратегии социально-экономического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 ПРАВИТЕЛЬСТВО ЛЕНИНГРАДСКОЙ ОБЛАСТИ от 20.10.2025 № 881.
Распоряжение "Об утверждении методики расчета показателей государственной программы Ленинградской области «Охрана окружающей среды Ленинградской области» и ее структурных элементов  " КОМИТЕТ ПО ПРИРОДНЫМ РЕСУРСАМ ЛЕНИНГРАДСКОЙ ОБЛАСТИ от 31.03.2026 № 901</t>
  </si>
  <si>
    <t>КОМИТЕТ ГОСУДАРСТВЕННОГО ЭКОЛОГИЧЕСКОГО НАДЗОРА ЛЕНИНГРАДСКОЙ ОБЛАСТИ</t>
  </si>
  <si>
    <t>5.</t>
  </si>
  <si>
    <t>Отношение площади лесовосстановления и лесоразведения к площади вырубленных и погибших лесных насаждений</t>
  </si>
  <si>
    <t>ГП РФ, ГП</t>
  </si>
  <si>
    <t>76,6</t>
  </si>
  <si>
    <t>Указ "О национальных целях развития Российской Федерации на период до 2030 года и на перспективу до 2036 года" ПРЕЗИДЕНТ РОССИЙСКОЙ ФЕДЕРАЦИИ от 07.05.2024 № 309.
Распоряжение "Об утверждении Федерального плана статистических работ
 Пункт 2.14.Ч.6" ПРАВИТЕЛЬСТВО РОССИЙСКОЙ ФЕДЕРАЦИИ от 06.05.2008 № 671.
Приказ "Об утверждении Методики расчета показателя "Отношение площади лесовосстановления и лесоразведения к площади вырубленных и погибших лесных насаждений" федерального проекта "Сохранение лесов" национального проекта "Экологическое благополучие" ФЕДЕРАЛЬНОЕ АГЕНТСТВО ЛЕСНОГО ХОЗЯЙСТВА от 27.08.2025 № 602</t>
  </si>
  <si>
    <t>Сохранение лесов и биологического разнообразия, устойчивое развитие особо охраняемых природных территорий и создание условий для экологического туризма во всех национальных парках.</t>
  </si>
  <si>
    <t>6.</t>
  </si>
  <si>
    <t>Количество водных объектов, в отношении которых проведены мероприятия, направленные на оздоровление их гидросистемы</t>
  </si>
  <si>
    <t>Единица</t>
  </si>
  <si>
    <t>0</t>
  </si>
  <si>
    <t>1</t>
  </si>
  <si>
    <t>Цель государственной программы «Сохранение природных комплексов и объектов, в том числе на основе увеличения доли территории, занятой особо охраняемыми природными территориями регионального значения, до 13,0 % в 2030 году, а также создание сети функционирующих туристских маршрутов на территории Ленинградской области»</t>
  </si>
  <si>
    <t>Доля территории, занятой ООПТ регионального значения, в общей площади Ленинградской области</t>
  </si>
  <si>
    <t>5,8</t>
  </si>
  <si>
    <t>7,51</t>
  </si>
  <si>
    <t>7,83</t>
  </si>
  <si>
    <t>9</t>
  </si>
  <si>
    <t>10,15</t>
  </si>
  <si>
    <t>11,31</t>
  </si>
  <si>
    <t>13</t>
  </si>
  <si>
    <t>Общая протяженность созданных региональных маршрутов экологического туризма (экотроп)</t>
  </si>
  <si>
    <t>430</t>
  </si>
  <si>
    <t>433</t>
  </si>
  <si>
    <t>450</t>
  </si>
  <si>
    <t>462</t>
  </si>
  <si>
    <t>480</t>
  </si>
  <si>
    <t>500</t>
  </si>
  <si>
    <t>520</t>
  </si>
  <si>
    <t>Цель государственной программы «Сохранение и рациональное использование охотничьих ресурсов, поддержание видового разнообразия и использования объектов животного мира с сохранением доли видов охотничьих ресурсов, по которым ведется учет их численности в рамках государственного мониторинга охотничьих ресурсов и среды их обитания, в общем количестве видов охотничьих ресурсов, обитающих на территории Ленинградской области 80% ежегодно»</t>
  </si>
  <si>
    <t>Доля видов охотничьих ресурсов, по которым ведется учет их численности в рамках государственного мониторинга охотничьих ресурсов и среды их обитания, в общем количестве видов охотничьих ресурсов, обитающих на территории Ленинградской области</t>
  </si>
  <si>
    <t>80</t>
  </si>
  <si>
    <t>Распоряжение "Об утверждении Стратегии развития охотничьего хозяйства в Российской Федерации до 2030 года" ПРАВИТЕЛЬСТВО РОССИЙСКОЙ ФЕДЕРАЦИИ от 03.07.2014 № 1216-р.
Распоряжение "Об утверждении методики расчета показателей государственной программы Ленинградской области «Охрана окружающей среды Ленинградской области» и ее структурных элементов" КОМИТЕТ ПО ПРИРОДНЫМ РЕСУРСАМ ЛЕНИНГРАДСКОЙ ОБЛАСТИ от 31.03.2026 № 901</t>
  </si>
  <si>
    <t>КОМИТЕТ ПО ОХРАНЕ, КОНТРОЛЮ И РЕГУЛИРОВАНИЮ ИСПОЛЬЗОВАНИЯ ОБЪЕКТОВ ЖИВОТНОГО МИРА ЛЕНИНГРАДСКОЙ ОБЛАСТИ</t>
  </si>
  <si>
    <t>Цели/показатели государственной программы</t>
  </si>
  <si>
    <t>Плановые значения по месяцам</t>
  </si>
  <si>
    <t>янв.</t>
  </si>
  <si>
    <t>фев.</t>
  </si>
  <si>
    <t>март</t>
  </si>
  <si>
    <t>апр.</t>
  </si>
  <si>
    <t>май</t>
  </si>
  <si>
    <t>июнь</t>
  </si>
  <si>
    <t>июль</t>
  </si>
  <si>
    <t>авг.</t>
  </si>
  <si>
    <t>сен.</t>
  </si>
  <si>
    <t>окт.</t>
  </si>
  <si>
    <t>ноя.</t>
  </si>
  <si>
    <t>1.1.</t>
  </si>
  <si>
    <t>X</t>
  </si>
  <si>
    <t>1.2.</t>
  </si>
  <si>
    <t>1.3.</t>
  </si>
  <si>
    <t>1.4.</t>
  </si>
  <si>
    <t>1.5.</t>
  </si>
  <si>
    <t>20</t>
  </si>
  <si>
    <t>35</t>
  </si>
  <si>
    <t>45</t>
  </si>
  <si>
    <t>50</t>
  </si>
  <si>
    <t>60</t>
  </si>
  <si>
    <t>1.6.</t>
  </si>
  <si>
    <t>2.1.</t>
  </si>
  <si>
    <t>2.2.</t>
  </si>
  <si>
    <t>3.1.</t>
  </si>
  <si>
    <t>4. Структура государственной программы</t>
  </si>
  <si>
    <t>№
п/п</t>
  </si>
  <si>
    <t>Задачи структурного элемента</t>
  </si>
  <si>
    <t>Краткое описание ожидаемых
эффектов от реализации задачи
структурного элемента</t>
  </si>
  <si>
    <t>Связь
с показателями</t>
  </si>
  <si>
    <t>Структурные элементы, не входящие в направления (подпрограммы)</t>
  </si>
  <si>
    <t>Региональный проект "Экономика замкнутого цикла (Ленинградская область)"
Ильин Михаил Викторович</t>
  </si>
  <si>
    <t>Ответственный за реализацию:
КОМИТЕТ ЛЕНИНГРАДСКОЙ ОБЛАСТИ ПО ОБРАЩЕНИЮ С ОТХОДАМИ</t>
  </si>
  <si>
    <t>Срок реализации:
2025 - 2030</t>
  </si>
  <si>
    <t>1.1</t>
  </si>
  <si>
    <t>К 2030 году объем твердых коммунальных отходов, направляемых на захоронение, не превышает 50% от объема ежегодно образуемых твердых коммунальных отходов, за счет создания объектов по обработке, обезвреживанию и утилизации твердых коммунальных отходов и отходов от использования товаров</t>
  </si>
  <si>
    <t>Сокращение объема ежегодно образуемых твердых коммунальных отходов за счет создания объектов по обработке, обезвреживанию и утилизации твердых коммунальных отходов и отходов от использования товаров</t>
  </si>
  <si>
    <t>Региональный проект "Вода России (Ленинградская область)"
Малащенко Олег Михайлович</t>
  </si>
  <si>
    <t>Ответственный за реализацию:
КОМИТЕТ ПО ПРИРОДНЫМ РЕСУРСАМ ЛЕНИНГРАДСКОЙ ОБЛАСТИ</t>
  </si>
  <si>
    <t>2.1</t>
  </si>
  <si>
    <t>В связи с экологическим оздоровлением водных объектов к концу 2030 года обеспечены комфортные условия для жизни вблизи водных объектов для 23,2 млн. человек</t>
  </si>
  <si>
    <t>Улучшено экологическое состояние гидрографической сети (водотоков, водоемов), проведены работы по улучшению экологического состояния русел водотоков и водоемов, что позволит обеспечить комфортные условия проживания вблизи водных объектов для населения.</t>
  </si>
  <si>
    <t>Протяженность расчищенных участков русел рек и озер
Количество водных объектов, в отношении которых проведены мероприятия, направленные на оздоровление их гидросистемы</t>
  </si>
  <si>
    <t>Региональный проект ""Сохранение лесов" (Ленинградская область)"
Малащенко Олег Михайлович</t>
  </si>
  <si>
    <t>3.1</t>
  </si>
  <si>
    <t>Сохранены леса страны для жителей Российской Федерации путем обеспечения превышения площади воспроизводства лесов над площадью их выбытия</t>
  </si>
  <si>
    <t>Повышение эффективности реализации мероприятий по лесовосстановлению и лесоразведению. Повышение эффективности реализации мероприятий по охране лесов от пожаров.</t>
  </si>
  <si>
    <t>Качество окружающей среды
Отношение площади лесовосстановления и лесоразведения к площади вырубленных и погибших лесных насаждений</t>
  </si>
  <si>
    <t>Региональный проект "Отраслевой проект "Эффективное обращение с отходами производства и потребления на территории Ленинградской области""
Кузнецова Анастасия Николаевна</t>
  </si>
  <si>
    <t>Срок реализации:
2024 - 2027</t>
  </si>
  <si>
    <t>4.1</t>
  </si>
  <si>
    <t>Снижение негативного воздействия отходов производства и потребления на окружающую среду</t>
  </si>
  <si>
    <t>Создание новых мест (площадок) накопления ТКО, а также ремонт и модернизация старых формирует комфортную, благоприятную и безопасную окружающую среду для населения Ленинградской области. Новые места накопления ТКО, ремонт и модернизация старых мест накопления ТКО предотвращает появление несанкционированных свалок. Также проектом реализуются мероприятия по ликвидации уже существующих несанкционированных свалок на территории Ленинградской области и разработке проектов ликвидации накопленного вреда окружающей среде, что приведет к предотвращению вредного воздействия отходов производства и потребления на здоровье человека и окружающую среду. Принятие правовых актов по установлению нормативов накопления твердых коммунальных отходов и утверждению территориальной схемы обращения с отходами производства и потребления Ленинградской области направлено на совершенствование системы обращения с отходами, что положительно сказывается на снижение негативного воздействия отходов производства и потребления на здоровье человека и окружающую среду.</t>
  </si>
  <si>
    <t>Комплекс процессных мероприятий "Реализация функций в сфере охраны окружающей среды и безопасности гидротехнических сооружений"</t>
  </si>
  <si>
    <t>5.1</t>
  </si>
  <si>
    <t>Осуществление отдельных полномочий и функций в сфере охраны окружающей среды и безопасности гидротехнических сооружений, в том числе участие в осуществлении государственного экологического мониторинга, формирование экологической культуры населения, улучшение экологических условий проживания вблизи водных объектов, а также улучшение технических функций гидротехнических сооружений, обеспечение реализации государственных функций в сфере недропользования, обеспечение предоставления государственной услуги по организации и проведению государственной экологической экспертизы объектов регионального уровня, а также обеспечение деятельности (услуги, работы) государственных учреждений</t>
  </si>
  <si>
    <t>Органы исполнительной власти обеспечены информацией о состоянии окружающей среды Ленинградской области на основе материалов проведенных мероприятий по мониторингу окружающей среды, оценке качества компонентов природной среды, ведению информационно-аналитических систем и изучению природных объектов и территорий Ленинградской области, подверженных воздействию опасных гидрометеорологических явлений и антропогенному воздействия;
повышен уровень экологической культуры населения за счет проведенных мероприятий по экологическому воспитанию, образованию, просвещению, изданию эколого-просветительской литературы 
Улучшено экологическое состояние гидрографической сети, гидротехнические сооружения приведены в технически безопасное состояние
Обеспечен уровень компенсации добычи основных видов полезных ископаемых;
Органы государственной власти обеспечены актуальной и достоверной информацией о состоянии и использовании минерально-сырьевой базы
 Организована и проведена государственная экологическая экспертиза объектов регионального уровня.</t>
  </si>
  <si>
    <t>Качество окружающей среды
Протяженность расчищенных участков русел рек и озер
Количество водных объектов, в отношении которых проведены мероприятия, направленные на оздоровление их гидросистемы</t>
  </si>
  <si>
    <t>Комплекс процессных мероприятий "Обеспечение управления и организация функционирования особо охраняемых природных территорий, сохранение ценных природных комплексов и объектов Ленинградской области"</t>
  </si>
  <si>
    <t>6.1</t>
  </si>
  <si>
    <t>Реализация мероприятий по обеспечению охраны, функционирования и управления особо охраняемыми природными территориями регионального значения в Ленинградской области</t>
  </si>
  <si>
    <t>Обеспечено соблюдение режима особой охраны особо охраняемых природных территорий регионального значения в Ленинградской области, на регулярной основе проводятся контрольно-надзорные мероприятия;
Обеспечено использование, в том числе создание особо охраняемых природных территорий регионального значения Ленинградской области в соответствии с их целевым назначением, проведены мероприятия по сохранению природных комплексов и объектов, объектов растительного мира</t>
  </si>
  <si>
    <t>Комплекс процессных мероприятий "Реализация полномочий в сфере лесных отношений"</t>
  </si>
  <si>
    <t>7.1</t>
  </si>
  <si>
    <t>Осуществление функций государственного управления в области лесных отношений, выполнение работ по охране, защите и воспроизводству лесов, ведению государственного лесного реестра, ликвидация несанкционированных свалок отходов производства и потребления на свободных от аренды землях лесного фонда на основании решений судов, вступивших в законную силу, а также обеспечение деятельности (услуги, работы) государственных учреждений.</t>
  </si>
  <si>
    <t>Обеспечена реализация отдельных полномочий в области лесных отношений, реализованы мероприятия по обеспечению устойчивого лесоуправления, в том числе обеспечено эффективное управление системой обеспечения пожарной безопасности в лесах, обеспечено осуществление лесной охраны на землях лесного фонда, повышение эффективности защиты лесов на землях лесного фонда от вредных организмов и других неблагоприятных факторов,  обеспечено ведение государственного лесного реестра, обеспечена реализация мероприятий по очистке земель лесного фонда от захламления отходами, незаконно размещенными на территории земель лесного фонда, обеспечено функционирование объектов единого генетико-селекционного комплекса (ЕГСК) в лесничествах Ленинградской области</t>
  </si>
  <si>
    <t>Комплекс процессных мероприятий "Реализация функций в сфере обращения с отходами"</t>
  </si>
  <si>
    <t>8.1</t>
  </si>
  <si>
    <t>Организация системы сбора, транспортировки и утилизации отходов I-IV класса опасности</t>
  </si>
  <si>
    <t>Количество адресов, на которых установлены емкости для сбора отходов I-IV класса опасности к 2030 году – 200. Количество муниципальных образований, участвующих в системе сбора, транспортировки и утилизации отходов I-IV класса опасности к 2030 году 14 ед.</t>
  </si>
  <si>
    <t>Комплекс процессных мероприятий "Осуществление контроля (надзора) за соблюдением природоохранного законодательства"</t>
  </si>
  <si>
    <t>Ответственный за реализацию:
КОМИТЕТ ГОСУДАРСТВЕННОГО ЭКОЛОГИЧЕСКОГО НАДЗОРА ЛЕНИНГРАДСКОЙ ОБЛАСТИ</t>
  </si>
  <si>
    <t>9.1</t>
  </si>
  <si>
    <t>Обеспечение осуществления в полном объеме государственного надзора за выполнением требований законодательства в области природопользования и охраны окружающей среды</t>
  </si>
  <si>
    <t>Обеспечены:
- соблюдение законодательства Российской Федерации в области природопользования и охраны окружающей среды,
- реализация права граждан Российской Федерации на благоприятную окружающую среду посредством предупреждения негативных воздействий хозяйственной деятельности на окружающую среду, 
- повышение эффективности исполнения государственных функций и предоставления государственных услуг,
- материально-техническая база, обеспечивающая сопровождение регионального государственного экологического контроля (надзора), регионального государственного геологического контроля (надзора), регионального государственного контроля (надзора) в области охраны и использования особо охраняемых природных территорий, а также переданных полномочий Российской Федерации по осуществлению на землях лесного фонда федерального государственного лесного контроля (надзора).</t>
  </si>
  <si>
    <t>Качество окружающей среды
Доля устраненных нарушений из числа выявленных нарушений в сфере природопользования и охраны окружающей среды</t>
  </si>
  <si>
    <t>Комплекс процессных мероприятий "Сохранение, воспроизводство и использование объектов животного мира, водных биологических и охотничьих ресурсов"</t>
  </si>
  <si>
    <t>Ответственный за реализацию:
КОМИТЕТ ПО ОХРАНЕ, КОНТРОЛЮ И РЕГУЛИРОВАНИЮ ИСПОЛЬЗОВАНИЯ ОБЪЕКТОВ ЖИВОТНОГО МИРА ЛЕНИНГРАДСКОЙ ОБЛАСТИ</t>
  </si>
  <si>
    <t>10.1</t>
  </si>
  <si>
    <t>Поддержание видового разнообразия животного мира на территории Ленинградской области</t>
  </si>
  <si>
    <t>Сохранение баланса между развитием экономической сферы и сохранением природных ресурсов региона (объектов животного мира).</t>
  </si>
  <si>
    <t>Рациональное использование, сохранение и воспроизводство объектов животного мира и охотничьих ресурсов Ленинградской области	. Обеспечение видового разнообразия и рационального использования охотничьих ресурсов, воспроизводства охотничьих ресурсов, сохранение видов объектов животного мира, занесённых в Красную Книгу Ленинградской области, Российской Федерации.</t>
  </si>
  <si>
    <t>Обеспечение видового разнообразия и рационального использования охотничьих ресурсов, воспроизводства охотничьих ресурсов, сохранение видов объектов животного мира, занесенных в Красную Книгу Ленинградской области, Российской Федерации.</t>
  </si>
  <si>
    <t>Экологическое воспитание, просвещение населения, пропаганда знаний в сфере отношений, связанных с охраной, контролем и регулированием использования объектов животного мира</t>
  </si>
  <si>
    <t>Повышение уровня осведомленности населения, культуры охоты</t>
  </si>
  <si>
    <t>5. Финансовое обеспечение государственной программы</t>
  </si>
  <si>
    <t>Наименование государственной программы, структурного элемента/источник финансового обеспечения</t>
  </si>
  <si>
    <t>Объем финансового обеспечения по годам реализации, тыс. рублей</t>
  </si>
  <si>
    <t>Всего</t>
  </si>
  <si>
    <t>Государственная программа "Охрана окружающей среды Ленинградской области" (всего), в том числе:</t>
  </si>
  <si>
    <t>Бюджет субъекта Российской Федерации (всего), из них:</t>
  </si>
  <si>
    <t>в том числе межбюджетные трансферты из федерального бюджета (справочно)</t>
  </si>
  <si>
    <t>в том числе межбюджетные трансферты из иных бюджетов бюджетной системы Российской Федерации (справочно)</t>
  </si>
  <si>
    <t>межбюджетные трансферты местным бюджетам</t>
  </si>
  <si>
    <t>межбюджетные трансферты бюджету территориального государственного внебюджетного фонда Российской Федерации</t>
  </si>
  <si>
    <t>Бюджет территориального государственного внебюджетного фонда (бюджет территориального фонда обязательного медицинского страхования)</t>
  </si>
  <si>
    <t>Консолидированные бюджеты муниципальных образований</t>
  </si>
  <si>
    <t>Внебюджетные источники</t>
  </si>
  <si>
    <t>Нераспределенный резерв</t>
  </si>
  <si>
    <t>Объемы налоговых расходов</t>
  </si>
  <si>
    <t>Региональный проект "Чистая страна (Ленинградская область)" (всего), в том числе:</t>
  </si>
  <si>
    <t>Региональный проект "Комплексная система обращения с твердыми коммунальными отходами (Ленинградская область)" (всего), в том числе:</t>
  </si>
  <si>
    <t>Региональный проект "Сохранение уникальных водных объектов (Ленинградская область)" (всего), в том числе:</t>
  </si>
  <si>
    <t>Региональный проект "Сохранение лесов (Ленинградская область)" (всего), в том числе:</t>
  </si>
  <si>
    <t>Региональный проект "Стимулирование спроса на отечественные беспилотные авиационные системы (Ленинградская область)" (всего), в том числе:</t>
  </si>
  <si>
    <t>Региональный проект "Экономика замкнутого цикла (Ленинградская область)" (всего), в том числе:</t>
  </si>
  <si>
    <t>Региональный проект "Вода России (Ленинградская область)" (всего), в том числе:</t>
  </si>
  <si>
    <t>Региональный проект ""Сохранение лесов" (Ленинградская область)" (всего), в том числе:</t>
  </si>
  <si>
    <t>Региональный проект "Отраслевой проект "Эффективное обращение с отходами производства и потребления на территории Ленинградской области"" (всего), в том числе:</t>
  </si>
  <si>
    <t>Региональный проект "Приоритетный проект "Тропа 47"" (всего), в том числе:</t>
  </si>
  <si>
    <t>Региональный проект "Приоритетный проект «Развитие системы обращения с отходами на территории Ленинградской области»" (всего), в том числе:</t>
  </si>
  <si>
    <t>Региональный проект "Региональный проект "Стимулирование спроса на отечественные беспилотные авиационные системы (Ленинградская область)"" (всего), в том числе:</t>
  </si>
  <si>
    <t>Комплекс процессных мероприятий "Реализация функций в сфере охраны окружающей среды и безопасности гидротехнических сооружений" (всего), в том числе:</t>
  </si>
  <si>
    <t>Комплекс процессных мероприятий "Обеспечение управления и организация функционирования особо охраняемых природных территорий, сохранение ценных природных комплексов и объектов Ленинградской области" (всего), в том числе:</t>
  </si>
  <si>
    <t>Комплекс процессных мероприятий "Реализация полномочий в сфере лесных отношений" (всего), в том числе:</t>
  </si>
  <si>
    <t>Комплекс процессных мероприятий "Реализация функций в сфере обращения с отходами" (всего), в том числе:</t>
  </si>
  <si>
    <t>Комплекс процессных мероприятий "Осуществление контроля (надзора) за соблюдением природоохранного законодательства" (всего), в том числе:</t>
  </si>
  <si>
    <t>Комплекс процессных мероприятий "Сохранение, воспроизводство и использование объектов животного мира, водных биологических и охотничьих ресурсов" (всего), в том числе:</t>
  </si>
  <si>
    <t>3. Помесячный план достижения показателей государственной программы в 2027 году</t>
  </si>
  <si>
    <t>Х</t>
  </si>
  <si>
    <t>Региональный проект "Генеральная уборка (Ленинградская область)"
Ильин Михаил Викторович</t>
  </si>
  <si>
    <t>11.1</t>
  </si>
  <si>
    <t>11.2</t>
  </si>
  <si>
    <t>11.3</t>
  </si>
  <si>
    <t>Качество окружающей среды
Доля муниципальных образований II уровня, обеспеченных лицензированными местами размещения ТКО</t>
  </si>
  <si>
    <t>Региональный проект "Генеральная уборка (Ленинградская область)" (всего), в том числе:</t>
  </si>
  <si>
    <t>Срок реализации:
2026 - 2027</t>
  </si>
  <si>
    <t xml:space="preserve">Предотвращение загрязнения окружающей среды и обеспечение экологической безопасности населения путем ликвидации объектов накопленного вреда окружающей среде </t>
  </si>
  <si>
    <t>Ликвидация объекта накопленного вреда окружающей среде в 2027 году. В результате ликвидации объекта накопленного вреда окружающей среды улучшится качество жизни 135,461 тыс. человек, снизится нагрузка на окружающую среду Ленинградской области.</t>
  </si>
  <si>
    <t>На конец 2027 года</t>
  </si>
  <si>
    <t xml:space="preserve"> 25 092 814,52 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</si>
</sst>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charset val="1"/>
    </font>
    <font>
      <sz val="12"/>
      <color indexed="8"/>
      <name val="Times New Roman"/>
      <family val="1"/>
      <charset val="204"/>
    </font>
    <font>
      <b/>
      <sz val="12"/>
      <color indexed="8"/>
      <name val="Times New Roman"/>
      <family val="1"/>
      <charset val="204"/>
    </font>
    <font>
      <sz val="12"/>
      <color indexed="8"/>
      <name val="Times New Roman"/>
      <family val="1"/>
      <charset val="204"/>
    </font>
    <font>
      <sz val="12"/>
      <name val="Times New Roman"/>
      <family val="1"/>
      <charset val="204"/>
    </font>
    <font>
      <sz val="12"/>
      <color theme="1"/>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11">
    <border>
      <left/>
      <right/>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auto="1"/>
      </left>
      <right style="thin">
        <color auto="1"/>
      </right>
      <top style="thin">
        <color auto="1"/>
      </top>
      <bottom style="thin">
        <color auto="1"/>
      </bottom>
      <diagonal/>
    </border>
  </borders>
  <cellStyleXfs count="1">
    <xf numFmtId="0" fontId="0" fillId="0" borderId="0"/>
  </cellStyleXfs>
  <cellXfs count="59">
    <xf numFmtId="0" fontId="0" fillId="0" borderId="0" xfId="0"/>
    <xf numFmtId="0" fontId="1" fillId="0" borderId="0" xfId="0" applyNumberFormat="1" applyFont="1" applyBorder="1" applyAlignment="1" applyProtection="1">
      <alignment horizontal="center" vertical="top"/>
    </xf>
    <xf numFmtId="0" fontId="1" fillId="0" borderId="2" xfId="0" applyNumberFormat="1" applyFont="1" applyBorder="1" applyAlignment="1" applyProtection="1">
      <alignment horizontal="left" vertical="top" wrapText="1"/>
    </xf>
    <xf numFmtId="0" fontId="1" fillId="0" borderId="2" xfId="0" applyNumberFormat="1" applyFont="1" applyBorder="1" applyAlignment="1" applyProtection="1">
      <alignment horizontal="center" vertical="top" wrapText="1"/>
    </xf>
    <xf numFmtId="49" fontId="1" fillId="0" borderId="2" xfId="0" applyNumberFormat="1" applyFont="1" applyBorder="1" applyAlignment="1" applyProtection="1">
      <alignment horizontal="left" vertical="top" wrapText="1"/>
    </xf>
    <xf numFmtId="49" fontId="3" fillId="0" borderId="2" xfId="0" applyNumberFormat="1" applyFont="1" applyBorder="1" applyAlignment="1" applyProtection="1">
      <alignment horizontal="left" vertical="top" wrapText="1"/>
    </xf>
    <xf numFmtId="0" fontId="0" fillId="2" borderId="0" xfId="0" applyFill="1"/>
    <xf numFmtId="0" fontId="0" fillId="0" borderId="0" xfId="0" applyFill="1"/>
    <xf numFmtId="0" fontId="0" fillId="0" borderId="0" xfId="0" applyBorder="1"/>
    <xf numFmtId="0" fontId="0" fillId="0" borderId="0" xfId="0" applyFill="1" applyBorder="1"/>
    <xf numFmtId="4" fontId="0" fillId="0" borderId="0" xfId="0" applyNumberFormat="1"/>
    <xf numFmtId="4" fontId="6" fillId="2" borderId="6" xfId="0" applyNumberFormat="1" applyFont="1" applyFill="1" applyBorder="1" applyAlignment="1">
      <alignment horizontal="center" vertical="top" wrapText="1"/>
    </xf>
    <xf numFmtId="4" fontId="6" fillId="3" borderId="6" xfId="0" applyNumberFormat="1" applyFont="1" applyFill="1" applyBorder="1" applyAlignment="1">
      <alignment horizontal="center" vertical="top" wrapText="1"/>
    </xf>
    <xf numFmtId="4" fontId="6" fillId="0" borderId="6" xfId="0" applyNumberFormat="1" applyFont="1" applyBorder="1" applyAlignment="1">
      <alignment horizontal="center" vertical="top" wrapText="1"/>
    </xf>
    <xf numFmtId="0" fontId="6" fillId="0" borderId="6" xfId="0" applyNumberFormat="1" applyFont="1" applyBorder="1" applyAlignment="1">
      <alignment horizontal="left" vertical="top" wrapText="1"/>
    </xf>
    <xf numFmtId="4" fontId="6" fillId="0" borderId="6" xfId="0" applyNumberFormat="1" applyFont="1" applyFill="1" applyBorder="1" applyAlignment="1">
      <alignment horizontal="center" vertical="top" wrapText="1"/>
    </xf>
    <xf numFmtId="0" fontId="6" fillId="3" borderId="6" xfId="0" applyNumberFormat="1" applyFont="1" applyFill="1" applyBorder="1" applyAlignment="1">
      <alignment horizontal="left" vertical="top" wrapText="1"/>
    </xf>
    <xf numFmtId="0" fontId="1" fillId="0" borderId="0" xfId="0" applyNumberFormat="1" applyFont="1" applyBorder="1" applyAlignment="1" applyProtection="1">
      <alignment horizontal="center" vertical="top"/>
    </xf>
    <xf numFmtId="0" fontId="3" fillId="0" borderId="2" xfId="0" applyNumberFormat="1" applyFont="1" applyBorder="1" applyAlignment="1" applyProtection="1">
      <alignment horizontal="center" vertical="top" wrapText="1"/>
    </xf>
    <xf numFmtId="0" fontId="1" fillId="0" borderId="2" xfId="0" applyNumberFormat="1" applyFont="1" applyBorder="1" applyAlignment="1" applyProtection="1">
      <alignment horizontal="center" vertical="top" wrapText="1"/>
    </xf>
    <xf numFmtId="0" fontId="1" fillId="2" borderId="2" xfId="0" applyNumberFormat="1" applyFont="1" applyFill="1" applyBorder="1" applyAlignment="1" applyProtection="1">
      <alignment horizontal="center" vertical="top" wrapText="1"/>
    </xf>
    <xf numFmtId="0" fontId="6" fillId="2" borderId="10" xfId="0" applyNumberFormat="1" applyFont="1" applyFill="1" applyBorder="1" applyAlignment="1">
      <alignment horizontal="left" vertical="top" wrapText="1"/>
    </xf>
    <xf numFmtId="0" fontId="6" fillId="2" borderId="10" xfId="0" applyNumberFormat="1" applyFont="1" applyFill="1" applyBorder="1" applyAlignment="1">
      <alignment horizontal="center" vertical="top" wrapText="1"/>
    </xf>
    <xf numFmtId="0" fontId="1" fillId="2" borderId="2" xfId="0" applyNumberFormat="1" applyFont="1" applyFill="1" applyBorder="1" applyAlignment="1" applyProtection="1">
      <alignment horizontal="left" vertical="top" wrapText="1"/>
    </xf>
    <xf numFmtId="4" fontId="1" fillId="0" borderId="2" xfId="0" applyNumberFormat="1" applyFont="1" applyBorder="1" applyAlignment="1" applyProtection="1">
      <alignment horizontal="center" vertical="top" wrapText="1"/>
    </xf>
    <xf numFmtId="0" fontId="1" fillId="0" borderId="2" xfId="0" applyNumberFormat="1" applyFont="1" applyBorder="1" applyAlignment="1" applyProtection="1">
      <alignment horizontal="left" vertical="top" wrapText="1"/>
    </xf>
    <xf numFmtId="4" fontId="1" fillId="2" borderId="2" xfId="0" applyNumberFormat="1" applyFont="1" applyFill="1" applyBorder="1" applyAlignment="1" applyProtection="1">
      <alignment horizontal="center" vertical="top" wrapText="1"/>
    </xf>
    <xf numFmtId="4" fontId="1" fillId="3" borderId="2" xfId="0" applyNumberFormat="1" applyFont="1" applyFill="1" applyBorder="1" applyAlignment="1" applyProtection="1">
      <alignment horizontal="center" vertical="top" wrapText="1"/>
    </xf>
    <xf numFmtId="0" fontId="1" fillId="3" borderId="2" xfId="0" applyNumberFormat="1" applyFont="1" applyFill="1" applyBorder="1" applyAlignment="1" applyProtection="1">
      <alignment horizontal="left" vertical="top" wrapText="1"/>
    </xf>
    <xf numFmtId="4" fontId="5" fillId="0" borderId="2" xfId="0" applyNumberFormat="1" applyFont="1" applyBorder="1" applyAlignment="1" applyProtection="1">
      <alignment horizontal="center" vertical="top" wrapText="1"/>
    </xf>
    <xf numFmtId="4" fontId="5" fillId="2" borderId="2" xfId="0" applyNumberFormat="1" applyFont="1" applyFill="1" applyBorder="1" applyAlignment="1" applyProtection="1">
      <alignment horizontal="center" vertical="top" wrapText="1"/>
    </xf>
    <xf numFmtId="4" fontId="4" fillId="0" borderId="2" xfId="0" applyNumberFormat="1" applyFont="1" applyBorder="1" applyAlignment="1" applyProtection="1">
      <alignment horizontal="center" vertical="top" wrapText="1"/>
    </xf>
    <xf numFmtId="4" fontId="5" fillId="3" borderId="2" xfId="0" applyNumberFormat="1" applyFont="1" applyFill="1" applyBorder="1" applyAlignment="1" applyProtection="1">
      <alignment horizontal="center" vertical="top" wrapText="1"/>
    </xf>
    <xf numFmtId="4" fontId="1" fillId="0" borderId="3" xfId="0" applyNumberFormat="1" applyFont="1" applyBorder="1" applyAlignment="1" applyProtection="1">
      <alignment horizontal="center" vertical="top" wrapText="1"/>
    </xf>
    <xf numFmtId="4" fontId="1" fillId="0" borderId="4" xfId="0" applyNumberFormat="1" applyFont="1" applyBorder="1" applyAlignment="1" applyProtection="1">
      <alignment horizontal="center" vertical="top" wrapText="1"/>
    </xf>
    <xf numFmtId="4" fontId="1" fillId="0" borderId="5" xfId="0" applyNumberFormat="1" applyFont="1" applyBorder="1" applyAlignment="1" applyProtection="1">
      <alignment horizontal="center" vertical="top" wrapText="1"/>
    </xf>
    <xf numFmtId="0" fontId="1" fillId="0" borderId="3" xfId="0" applyNumberFormat="1" applyFont="1" applyBorder="1" applyAlignment="1" applyProtection="1">
      <alignment horizontal="left" vertical="top" wrapText="1"/>
    </xf>
    <xf numFmtId="0" fontId="1" fillId="0" borderId="5" xfId="0" applyNumberFormat="1" applyFont="1" applyBorder="1" applyAlignment="1" applyProtection="1">
      <alignment horizontal="left" vertical="top" wrapText="1"/>
    </xf>
    <xf numFmtId="4" fontId="1" fillId="2" borderId="3" xfId="0" applyNumberFormat="1" applyFont="1" applyFill="1" applyBorder="1" applyAlignment="1" applyProtection="1">
      <alignment horizontal="center" vertical="top" wrapText="1"/>
    </xf>
    <xf numFmtId="4" fontId="1" fillId="2" borderId="4" xfId="0" applyNumberFormat="1" applyFont="1" applyFill="1" applyBorder="1" applyAlignment="1" applyProtection="1">
      <alignment horizontal="center" vertical="top" wrapText="1"/>
    </xf>
    <xf numFmtId="4" fontId="1" fillId="2" borderId="5" xfId="0" applyNumberFormat="1" applyFont="1" applyFill="1" applyBorder="1" applyAlignment="1" applyProtection="1">
      <alignment horizontal="center" vertical="top" wrapText="1"/>
    </xf>
    <xf numFmtId="4" fontId="1" fillId="3" borderId="7" xfId="0" applyNumberFormat="1" applyFont="1" applyFill="1" applyBorder="1" applyAlignment="1" applyProtection="1">
      <alignment horizontal="center" vertical="top" wrapText="1"/>
    </xf>
    <xf numFmtId="4" fontId="1" fillId="3" borderId="8" xfId="0" applyNumberFormat="1" applyFont="1" applyFill="1" applyBorder="1" applyAlignment="1" applyProtection="1">
      <alignment horizontal="center" vertical="top" wrapText="1"/>
    </xf>
    <xf numFmtId="4" fontId="1" fillId="3" borderId="9" xfId="0" applyNumberFormat="1" applyFont="1" applyFill="1" applyBorder="1" applyAlignment="1" applyProtection="1">
      <alignment horizontal="center" vertical="top" wrapText="1"/>
    </xf>
    <xf numFmtId="0" fontId="1" fillId="3" borderId="7" xfId="0" applyNumberFormat="1" applyFont="1" applyFill="1" applyBorder="1" applyAlignment="1" applyProtection="1">
      <alignment horizontal="left" vertical="top" wrapText="1"/>
    </xf>
    <xf numFmtId="0" fontId="1" fillId="3" borderId="9" xfId="0" applyNumberFormat="1" applyFont="1" applyFill="1" applyBorder="1" applyAlignment="1" applyProtection="1">
      <alignment horizontal="left" vertical="top" wrapText="1"/>
    </xf>
    <xf numFmtId="0" fontId="1" fillId="0" borderId="1" xfId="0" applyNumberFormat="1" applyFont="1" applyBorder="1" applyAlignment="1" applyProtection="1">
      <alignment horizontal="left" vertical="top" wrapText="1"/>
    </xf>
    <xf numFmtId="4" fontId="1" fillId="0" borderId="1" xfId="0" applyNumberFormat="1" applyFont="1" applyBorder="1" applyAlignment="1" applyProtection="1">
      <alignment horizontal="center" vertical="top" wrapText="1"/>
    </xf>
    <xf numFmtId="4" fontId="1" fillId="2" borderId="1" xfId="0" applyNumberFormat="1" applyFont="1" applyFill="1" applyBorder="1" applyAlignment="1" applyProtection="1">
      <alignment horizontal="center" vertical="top" wrapText="1"/>
    </xf>
    <xf numFmtId="4" fontId="1" fillId="3" borderId="3" xfId="0" applyNumberFormat="1" applyFont="1" applyFill="1" applyBorder="1" applyAlignment="1" applyProtection="1">
      <alignment horizontal="center" vertical="top" wrapText="1"/>
    </xf>
    <xf numFmtId="4" fontId="1" fillId="3" borderId="4" xfId="0" applyNumberFormat="1" applyFont="1" applyFill="1" applyBorder="1" applyAlignment="1" applyProtection="1">
      <alignment horizontal="center" vertical="top" wrapText="1"/>
    </xf>
    <xf numFmtId="4" fontId="1" fillId="3" borderId="5" xfId="0" applyNumberFormat="1" applyFont="1" applyFill="1" applyBorder="1" applyAlignment="1" applyProtection="1">
      <alignment horizontal="center" vertical="top" wrapText="1"/>
    </xf>
    <xf numFmtId="0" fontId="2" fillId="0" borderId="0" xfId="0" applyNumberFormat="1" applyFont="1" applyBorder="1" applyAlignment="1" applyProtection="1">
      <alignment horizontal="center" vertical="top" wrapText="1"/>
    </xf>
    <xf numFmtId="0" fontId="1" fillId="2" borderId="0" xfId="0" applyNumberFormat="1" applyFont="1" applyFill="1" applyBorder="1" applyAlignment="1" applyProtection="1">
      <alignment horizontal="center" vertical="top"/>
    </xf>
    <xf numFmtId="0" fontId="3" fillId="0" borderId="2" xfId="0" applyNumberFormat="1" applyFont="1" applyBorder="1" applyAlignment="1" applyProtection="1">
      <alignment horizontal="left" vertical="top" wrapText="1"/>
    </xf>
    <xf numFmtId="0" fontId="2" fillId="0" borderId="0" xfId="0" applyNumberFormat="1" applyFont="1" applyBorder="1" applyAlignment="1" applyProtection="1">
      <alignment horizontal="center"/>
    </xf>
    <xf numFmtId="0" fontId="2" fillId="0" borderId="0" xfId="0" applyNumberFormat="1" applyFont="1" applyBorder="1" applyAlignment="1" applyProtection="1">
      <alignment horizontal="center" wrapText="1"/>
    </xf>
    <xf numFmtId="0" fontId="1" fillId="0" borderId="0" xfId="0" applyNumberFormat="1" applyFont="1" applyBorder="1" applyAlignment="1" applyProtection="1">
      <alignment horizontal="left" vertical="top"/>
    </xf>
    <xf numFmtId="0" fontId="2" fillId="0" borderId="0" xfId="0" applyNumberFormat="1" applyFont="1" applyBorder="1" applyAlignment="1" applyProtection="1">
      <alignment horizontal="center" vertical="top"/>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2F2F2"/>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301"/>
  <sheetViews>
    <sheetView tabSelected="1" zoomScale="70" zoomScaleNormal="70" workbookViewId="0">
      <selection activeCell="AR100" sqref="AR100"/>
    </sheetView>
  </sheetViews>
  <sheetFormatPr defaultColWidth="8.5703125" defaultRowHeight="15" x14ac:dyDescent="0.25"/>
  <cols>
    <col min="1" max="1" width="5.140625" customWidth="1"/>
    <col min="2" max="2" width="7.7109375" customWidth="1"/>
    <col min="3" max="3" width="44.7109375" customWidth="1"/>
    <col min="4" max="4" width="3.7109375" customWidth="1"/>
    <col min="5" max="5" width="15.42578125" customWidth="1"/>
    <col min="6" max="6" width="11" customWidth="1"/>
    <col min="7" max="7" width="4.42578125" customWidth="1"/>
    <col min="8" max="8" width="6.42578125" customWidth="1"/>
    <col min="9" max="9" width="8.7109375" customWidth="1"/>
    <col min="10" max="10" width="10.28515625" customWidth="1"/>
    <col min="11" max="11" width="2.42578125" customWidth="1"/>
    <col min="12" max="12" width="1.85546875" customWidth="1"/>
    <col min="13" max="13" width="10.85546875" customWidth="1"/>
    <col min="14" max="14" width="3.85546875" customWidth="1"/>
    <col min="15" max="15" width="8.85546875" customWidth="1"/>
    <col min="16" max="16" width="2.28515625" customWidth="1"/>
    <col min="17" max="17" width="4" style="6" customWidth="1"/>
    <col min="18" max="18" width="6.42578125" style="6" customWidth="1"/>
    <col min="19" max="19" width="2.42578125" style="6" customWidth="1"/>
    <col min="20" max="20" width="5.42578125" style="6" customWidth="1"/>
    <col min="21" max="21" width="4.85546875" style="6" customWidth="1"/>
    <col min="22" max="22" width="7" style="6" customWidth="1"/>
    <col min="23" max="24" width="2.85546875" customWidth="1"/>
    <col min="25" max="25" width="11.85546875" customWidth="1"/>
    <col min="26" max="26" width="0.85546875" customWidth="1"/>
    <col min="27" max="27" width="11.7109375" customWidth="1"/>
    <col min="28" max="28" width="1" customWidth="1"/>
    <col min="29" max="29" width="1.140625" customWidth="1"/>
    <col min="30" max="30" width="11.5703125" customWidth="1"/>
    <col min="31" max="31" width="1.140625" customWidth="1"/>
    <col min="32" max="33" width="2" customWidth="1"/>
    <col min="34" max="34" width="11.28515625" customWidth="1"/>
    <col min="35" max="35" width="1.42578125" customWidth="1"/>
    <col min="36" max="36" width="7.7109375" customWidth="1"/>
    <col min="37" max="37" width="7" customWidth="1"/>
    <col min="38" max="38" width="14" customWidth="1"/>
    <col min="39" max="39" width="0.7109375" customWidth="1"/>
    <col min="40" max="40" width="3.85546875" customWidth="1"/>
    <col min="41" max="41" width="10.85546875" customWidth="1"/>
    <col min="42" max="42" width="9.5703125" customWidth="1"/>
    <col min="43" max="43" width="5.140625" customWidth="1"/>
    <col min="44" max="44" width="28.42578125" customWidth="1"/>
    <col min="45" max="45" width="13" bestFit="1" customWidth="1"/>
  </cols>
  <sheetData>
    <row r="1" spans="2:43" ht="15" customHeight="1" x14ac:dyDescent="0.25">
      <c r="B1" s="55" t="s">
        <v>0</v>
      </c>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row>
    <row r="2" spans="2:43" ht="15" customHeight="1" x14ac:dyDescent="0.25">
      <c r="B2" s="55" t="s">
        <v>1</v>
      </c>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row>
    <row r="3" spans="2:43" ht="15.75" customHeight="1" x14ac:dyDescent="0.25">
      <c r="B3" s="56" t="s">
        <v>2</v>
      </c>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row>
    <row r="4" spans="2:43" ht="15" customHeight="1" x14ac:dyDescent="0.25">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
    </row>
    <row r="5" spans="2:43" ht="15.75" customHeight="1" x14ac:dyDescent="0.25">
      <c r="B5" s="52" t="s">
        <v>3</v>
      </c>
      <c r="C5" s="52"/>
      <c r="D5" s="52"/>
      <c r="E5" s="52"/>
      <c r="F5" s="52"/>
      <c r="G5" s="52"/>
      <c r="H5" s="52"/>
      <c r="I5" s="52"/>
      <c r="J5" s="52"/>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row>
    <row r="6" spans="2:43" ht="15" customHeight="1" x14ac:dyDescent="0.25">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row>
    <row r="7" spans="2:43" ht="15.75" customHeight="1" x14ac:dyDescent="0.25">
      <c r="B7" s="25" t="s">
        <v>4</v>
      </c>
      <c r="C7" s="25"/>
      <c r="D7" s="25"/>
      <c r="E7" s="25"/>
      <c r="F7" s="25"/>
      <c r="G7" s="25"/>
      <c r="H7" s="25"/>
      <c r="I7" s="25"/>
      <c r="J7" s="25"/>
      <c r="K7" s="25"/>
      <c r="L7" s="25"/>
      <c r="M7" s="25"/>
      <c r="N7" s="25"/>
      <c r="O7" s="25"/>
      <c r="P7" s="25"/>
      <c r="Q7" s="25"/>
      <c r="R7" s="25" t="s">
        <v>5</v>
      </c>
      <c r="S7" s="25"/>
      <c r="T7" s="25"/>
      <c r="U7" s="25"/>
      <c r="V7" s="25"/>
      <c r="W7" s="25"/>
      <c r="X7" s="25"/>
      <c r="Y7" s="25"/>
      <c r="Z7" s="25"/>
      <c r="AA7" s="25"/>
      <c r="AB7" s="25"/>
      <c r="AC7" s="25"/>
      <c r="AD7" s="25"/>
      <c r="AE7" s="25"/>
      <c r="AF7" s="25"/>
      <c r="AG7" s="25"/>
      <c r="AH7" s="25"/>
      <c r="AI7" s="25"/>
      <c r="AJ7" s="25"/>
      <c r="AK7" s="25"/>
      <c r="AL7" s="25"/>
      <c r="AM7" s="25"/>
      <c r="AN7" s="25"/>
      <c r="AO7" s="25"/>
      <c r="AP7" s="25"/>
      <c r="AQ7" s="25"/>
    </row>
    <row r="8" spans="2:43" ht="15.75" customHeight="1" x14ac:dyDescent="0.25">
      <c r="B8" s="25" t="s">
        <v>6</v>
      </c>
      <c r="C8" s="25"/>
      <c r="D8" s="25"/>
      <c r="E8" s="25"/>
      <c r="F8" s="25"/>
      <c r="G8" s="25"/>
      <c r="H8" s="25"/>
      <c r="I8" s="25"/>
      <c r="J8" s="25"/>
      <c r="K8" s="25"/>
      <c r="L8" s="25"/>
      <c r="M8" s="25"/>
      <c r="N8" s="25"/>
      <c r="O8" s="25"/>
      <c r="P8" s="25"/>
      <c r="Q8" s="25"/>
      <c r="R8" s="25" t="s">
        <v>7</v>
      </c>
      <c r="S8" s="25"/>
      <c r="T8" s="25"/>
      <c r="U8" s="25"/>
      <c r="V8" s="25"/>
      <c r="W8" s="25"/>
      <c r="X8" s="25"/>
      <c r="Y8" s="25"/>
      <c r="Z8" s="25"/>
      <c r="AA8" s="25"/>
      <c r="AB8" s="25"/>
      <c r="AC8" s="25"/>
      <c r="AD8" s="25"/>
      <c r="AE8" s="25"/>
      <c r="AF8" s="25"/>
      <c r="AG8" s="25"/>
      <c r="AH8" s="25"/>
      <c r="AI8" s="25"/>
      <c r="AJ8" s="25"/>
      <c r="AK8" s="25"/>
      <c r="AL8" s="25"/>
      <c r="AM8" s="25"/>
      <c r="AN8" s="25"/>
      <c r="AO8" s="25"/>
      <c r="AP8" s="25"/>
      <c r="AQ8" s="25"/>
    </row>
    <row r="9" spans="2:43" ht="15" customHeight="1" x14ac:dyDescent="0.25">
      <c r="B9" s="57"/>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row>
    <row r="10" spans="2:43" ht="31.5" customHeight="1" x14ac:dyDescent="0.25">
      <c r="B10" s="25" t="s">
        <v>8</v>
      </c>
      <c r="C10" s="25"/>
      <c r="D10" s="25"/>
      <c r="E10" s="25"/>
      <c r="F10" s="25"/>
      <c r="G10" s="25"/>
      <c r="H10" s="25"/>
      <c r="I10" s="25"/>
      <c r="J10" s="25"/>
      <c r="K10" s="25"/>
      <c r="L10" s="25"/>
      <c r="M10" s="25"/>
      <c r="N10" s="25"/>
      <c r="O10" s="25"/>
      <c r="P10" s="25"/>
      <c r="Q10" s="25"/>
      <c r="R10" s="25" t="s">
        <v>9</v>
      </c>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row>
    <row r="11" spans="2:43" ht="31.5" customHeight="1" x14ac:dyDescent="0.25">
      <c r="B11" s="25" t="s">
        <v>10</v>
      </c>
      <c r="C11" s="25"/>
      <c r="D11" s="25"/>
      <c r="E11" s="25"/>
      <c r="F11" s="25"/>
      <c r="G11" s="25"/>
      <c r="H11" s="25"/>
      <c r="I11" s="25"/>
      <c r="J11" s="25"/>
      <c r="K11" s="25"/>
      <c r="L11" s="25"/>
      <c r="M11" s="25"/>
      <c r="N11" s="25"/>
      <c r="O11" s="25"/>
      <c r="P11" s="25"/>
      <c r="Q11" s="25"/>
      <c r="R11" s="25" t="s">
        <v>11</v>
      </c>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row>
    <row r="12" spans="2:43" ht="47.25" customHeight="1" x14ac:dyDescent="0.25">
      <c r="B12" s="25"/>
      <c r="C12" s="25"/>
      <c r="D12" s="25"/>
      <c r="E12" s="25"/>
      <c r="F12" s="25"/>
      <c r="G12" s="25"/>
      <c r="H12" s="25"/>
      <c r="I12" s="25"/>
      <c r="J12" s="25"/>
      <c r="K12" s="25"/>
      <c r="L12" s="25"/>
      <c r="M12" s="25"/>
      <c r="N12" s="25"/>
      <c r="O12" s="25"/>
      <c r="P12" s="25"/>
      <c r="Q12" s="25"/>
      <c r="R12" s="25" t="s">
        <v>12</v>
      </c>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row>
    <row r="13" spans="2:43" ht="63" customHeight="1" x14ac:dyDescent="0.25">
      <c r="B13" s="25"/>
      <c r="C13" s="25"/>
      <c r="D13" s="25"/>
      <c r="E13" s="25"/>
      <c r="F13" s="25"/>
      <c r="G13" s="25"/>
      <c r="H13" s="25"/>
      <c r="I13" s="25"/>
      <c r="J13" s="25"/>
      <c r="K13" s="25"/>
      <c r="L13" s="25"/>
      <c r="M13" s="25"/>
      <c r="N13" s="25"/>
      <c r="O13" s="25"/>
      <c r="P13" s="25"/>
      <c r="Q13" s="25"/>
      <c r="R13" s="25" t="s">
        <v>13</v>
      </c>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row>
    <row r="14" spans="2:43" ht="15.75" customHeight="1" x14ac:dyDescent="0.25">
      <c r="B14" s="25" t="s">
        <v>14</v>
      </c>
      <c r="C14" s="25"/>
      <c r="D14" s="25"/>
      <c r="E14" s="25"/>
      <c r="F14" s="25"/>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row>
    <row r="15" spans="2:43" ht="15.75" customHeight="1" x14ac:dyDescent="0.25">
      <c r="B15" s="25" t="s">
        <v>15</v>
      </c>
      <c r="C15" s="25"/>
      <c r="D15" s="25"/>
      <c r="E15" s="25"/>
      <c r="F15" s="25"/>
      <c r="G15" s="25"/>
      <c r="H15" s="25"/>
      <c r="I15" s="25"/>
      <c r="J15" s="25"/>
      <c r="K15" s="25"/>
      <c r="L15" s="25"/>
      <c r="M15" s="25"/>
      <c r="N15" s="25"/>
      <c r="O15" s="25"/>
      <c r="P15" s="25"/>
      <c r="Q15" s="25"/>
      <c r="R15" s="23" t="s">
        <v>233</v>
      </c>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2:43" ht="31.5" customHeight="1" x14ac:dyDescent="0.25">
      <c r="B16" s="25" t="s">
        <v>16</v>
      </c>
      <c r="C16" s="25"/>
      <c r="D16" s="25"/>
      <c r="E16" s="25"/>
      <c r="F16" s="25"/>
      <c r="G16" s="25"/>
      <c r="H16" s="25"/>
      <c r="I16" s="25"/>
      <c r="J16" s="25"/>
      <c r="K16" s="25"/>
      <c r="L16" s="25"/>
      <c r="M16" s="25"/>
      <c r="N16" s="25"/>
      <c r="O16" s="25"/>
      <c r="P16" s="25"/>
      <c r="Q16" s="25"/>
      <c r="R16" s="25" t="s">
        <v>17</v>
      </c>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row>
    <row r="17" spans="2:43" ht="15" customHeight="1" x14ac:dyDescent="0.25">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row>
    <row r="18" spans="2:43" ht="15.75" customHeight="1" x14ac:dyDescent="0.25">
      <c r="B18" s="52" t="s">
        <v>18</v>
      </c>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row>
    <row r="19" spans="2:43" ht="15" customHeight="1" x14ac:dyDescent="0.25">
      <c r="B19" s="1"/>
      <c r="C19" s="17"/>
      <c r="D19" s="17"/>
      <c r="E19" s="1"/>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row>
    <row r="20" spans="2:43" ht="30.75" customHeight="1" x14ac:dyDescent="0.25">
      <c r="B20" s="19" t="s">
        <v>19</v>
      </c>
      <c r="C20" s="19" t="s">
        <v>20</v>
      </c>
      <c r="D20" s="19"/>
      <c r="E20" s="19" t="s">
        <v>21</v>
      </c>
      <c r="F20" s="19" t="s">
        <v>22</v>
      </c>
      <c r="G20" s="19"/>
      <c r="H20" s="19" t="s">
        <v>23</v>
      </c>
      <c r="I20" s="19"/>
      <c r="J20" s="19" t="s">
        <v>24</v>
      </c>
      <c r="K20" s="19"/>
      <c r="L20" s="19"/>
      <c r="M20" s="19"/>
      <c r="N20" s="19" t="s">
        <v>25</v>
      </c>
      <c r="O20" s="19"/>
      <c r="P20" s="19"/>
      <c r="Q20" s="19"/>
      <c r="R20" s="19"/>
      <c r="S20" s="19"/>
      <c r="T20" s="19"/>
      <c r="U20" s="19"/>
      <c r="V20" s="19"/>
      <c r="W20" s="19"/>
      <c r="X20" s="19"/>
      <c r="Y20" s="19"/>
      <c r="Z20" s="19"/>
      <c r="AA20" s="19"/>
      <c r="AB20" s="19"/>
      <c r="AC20" s="19"/>
      <c r="AD20" s="19"/>
      <c r="AE20" s="19" t="s">
        <v>26</v>
      </c>
      <c r="AF20" s="19"/>
      <c r="AG20" s="19"/>
      <c r="AH20" s="19"/>
      <c r="AI20" s="19"/>
      <c r="AJ20" s="19"/>
      <c r="AK20" s="19" t="s">
        <v>27</v>
      </c>
      <c r="AL20" s="19"/>
      <c r="AM20" s="19"/>
      <c r="AN20" s="19"/>
      <c r="AO20" s="19" t="s">
        <v>28</v>
      </c>
      <c r="AP20" s="19"/>
      <c r="AQ20" s="19"/>
    </row>
    <row r="21" spans="2:43" ht="32.25" customHeight="1" x14ac:dyDescent="0.25">
      <c r="B21" s="19"/>
      <c r="C21" s="19"/>
      <c r="D21" s="19"/>
      <c r="E21" s="19"/>
      <c r="F21" s="19"/>
      <c r="G21" s="19"/>
      <c r="H21" s="19"/>
      <c r="I21" s="19"/>
      <c r="J21" s="19" t="s">
        <v>29</v>
      </c>
      <c r="K21" s="19"/>
      <c r="L21" s="19" t="s">
        <v>30</v>
      </c>
      <c r="M21" s="19"/>
      <c r="N21" s="19">
        <v>2024</v>
      </c>
      <c r="O21" s="19"/>
      <c r="P21" s="19">
        <v>2025</v>
      </c>
      <c r="Q21" s="19"/>
      <c r="R21" s="19"/>
      <c r="S21" s="20">
        <v>2026</v>
      </c>
      <c r="T21" s="20"/>
      <c r="U21" s="20"/>
      <c r="V21" s="19">
        <v>2027</v>
      </c>
      <c r="W21" s="19"/>
      <c r="X21" s="19"/>
      <c r="Y21" s="19">
        <v>2028</v>
      </c>
      <c r="Z21" s="19"/>
      <c r="AA21" s="19">
        <v>2029</v>
      </c>
      <c r="AB21" s="19"/>
      <c r="AC21" s="19">
        <v>2030</v>
      </c>
      <c r="AD21" s="19"/>
      <c r="AE21" s="19"/>
      <c r="AF21" s="19"/>
      <c r="AG21" s="19"/>
      <c r="AH21" s="19"/>
      <c r="AI21" s="19"/>
      <c r="AJ21" s="19"/>
      <c r="AK21" s="19"/>
      <c r="AL21" s="19"/>
      <c r="AM21" s="19"/>
      <c r="AN21" s="19"/>
      <c r="AO21" s="19"/>
      <c r="AP21" s="19"/>
      <c r="AQ21" s="19"/>
    </row>
    <row r="22" spans="2:43" ht="15.75" customHeight="1" x14ac:dyDescent="0.25">
      <c r="B22" s="3">
        <v>1</v>
      </c>
      <c r="C22" s="19">
        <v>2</v>
      </c>
      <c r="D22" s="19"/>
      <c r="E22" s="3">
        <v>3</v>
      </c>
      <c r="F22" s="19">
        <v>4</v>
      </c>
      <c r="G22" s="19"/>
      <c r="H22" s="19">
        <v>5</v>
      </c>
      <c r="I22" s="19"/>
      <c r="J22" s="19">
        <v>6</v>
      </c>
      <c r="K22" s="19"/>
      <c r="L22" s="19">
        <v>7</v>
      </c>
      <c r="M22" s="19"/>
      <c r="N22" s="19">
        <v>8</v>
      </c>
      <c r="O22" s="19"/>
      <c r="P22" s="19">
        <v>9</v>
      </c>
      <c r="Q22" s="19"/>
      <c r="R22" s="19"/>
      <c r="S22" s="20">
        <v>10</v>
      </c>
      <c r="T22" s="20"/>
      <c r="U22" s="20"/>
      <c r="V22" s="19">
        <v>11</v>
      </c>
      <c r="W22" s="19"/>
      <c r="X22" s="19"/>
      <c r="Y22" s="19">
        <v>12</v>
      </c>
      <c r="Z22" s="19"/>
      <c r="AA22" s="19">
        <v>13</v>
      </c>
      <c r="AB22" s="19"/>
      <c r="AC22" s="19">
        <v>14</v>
      </c>
      <c r="AD22" s="19"/>
      <c r="AE22" s="19">
        <v>15</v>
      </c>
      <c r="AF22" s="19"/>
      <c r="AG22" s="19"/>
      <c r="AH22" s="19"/>
      <c r="AI22" s="19"/>
      <c r="AJ22" s="19"/>
      <c r="AK22" s="19">
        <v>16</v>
      </c>
      <c r="AL22" s="19"/>
      <c r="AM22" s="19"/>
      <c r="AN22" s="19"/>
      <c r="AO22" s="19">
        <v>17</v>
      </c>
      <c r="AP22" s="19"/>
      <c r="AQ22" s="19"/>
    </row>
    <row r="23" spans="2:43" ht="15.75" customHeight="1" x14ac:dyDescent="0.25">
      <c r="B23" s="19" t="s">
        <v>31</v>
      </c>
      <c r="C23" s="19"/>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row>
    <row r="24" spans="2:43" ht="409.6" customHeight="1" x14ac:dyDescent="0.25">
      <c r="B24" s="3" t="s">
        <v>32</v>
      </c>
      <c r="C24" s="25" t="s">
        <v>33</v>
      </c>
      <c r="D24" s="25"/>
      <c r="E24" s="3" t="s">
        <v>34</v>
      </c>
      <c r="F24" s="19" t="s">
        <v>35</v>
      </c>
      <c r="G24" s="19"/>
      <c r="H24" s="19" t="s">
        <v>36</v>
      </c>
      <c r="I24" s="19"/>
      <c r="J24" s="19" t="s">
        <v>37</v>
      </c>
      <c r="K24" s="19"/>
      <c r="L24" s="19">
        <v>2022</v>
      </c>
      <c r="M24" s="19"/>
      <c r="N24" s="19" t="s">
        <v>38</v>
      </c>
      <c r="O24" s="19"/>
      <c r="P24" s="19" t="s">
        <v>39</v>
      </c>
      <c r="Q24" s="19"/>
      <c r="R24" s="19"/>
      <c r="S24" s="20" t="s">
        <v>40</v>
      </c>
      <c r="T24" s="20"/>
      <c r="U24" s="20"/>
      <c r="V24" s="19" t="s">
        <v>41</v>
      </c>
      <c r="W24" s="19"/>
      <c r="X24" s="19"/>
      <c r="Y24" s="19" t="s">
        <v>41</v>
      </c>
      <c r="Z24" s="19"/>
      <c r="AA24" s="19" t="s">
        <v>41</v>
      </c>
      <c r="AB24" s="19"/>
      <c r="AC24" s="19" t="s">
        <v>41</v>
      </c>
      <c r="AD24" s="19"/>
      <c r="AE24" s="25" t="s">
        <v>42</v>
      </c>
      <c r="AF24" s="25"/>
      <c r="AG24" s="25"/>
      <c r="AH24" s="25"/>
      <c r="AI24" s="25"/>
      <c r="AJ24" s="25"/>
      <c r="AK24" s="25" t="s">
        <v>43</v>
      </c>
      <c r="AL24" s="25"/>
      <c r="AM24" s="25"/>
      <c r="AN24" s="25"/>
      <c r="AO24" s="25" t="s">
        <v>44</v>
      </c>
      <c r="AP24" s="25"/>
      <c r="AQ24" s="25"/>
    </row>
    <row r="25" spans="2:43" ht="409.5" customHeight="1" x14ac:dyDescent="0.25">
      <c r="B25" s="3" t="s">
        <v>45</v>
      </c>
      <c r="C25" s="25" t="s">
        <v>46</v>
      </c>
      <c r="D25" s="25"/>
      <c r="E25" s="3" t="s">
        <v>47</v>
      </c>
      <c r="F25" s="19" t="s">
        <v>35</v>
      </c>
      <c r="G25" s="19"/>
      <c r="H25" s="19" t="s">
        <v>36</v>
      </c>
      <c r="I25" s="19"/>
      <c r="J25" s="19" t="s">
        <v>48</v>
      </c>
      <c r="K25" s="19"/>
      <c r="L25" s="19">
        <v>2022</v>
      </c>
      <c r="M25" s="19"/>
      <c r="N25" s="19" t="s">
        <v>48</v>
      </c>
      <c r="O25" s="19"/>
      <c r="P25" s="19" t="s">
        <v>48</v>
      </c>
      <c r="Q25" s="19"/>
      <c r="R25" s="19"/>
      <c r="S25" s="20" t="s">
        <v>48</v>
      </c>
      <c r="T25" s="20"/>
      <c r="U25" s="20"/>
      <c r="V25" s="19">
        <v>100</v>
      </c>
      <c r="W25" s="19"/>
      <c r="X25" s="19"/>
      <c r="Y25" s="19" t="s">
        <v>49</v>
      </c>
      <c r="Z25" s="19"/>
      <c r="AA25" s="19" t="s">
        <v>49</v>
      </c>
      <c r="AB25" s="19"/>
      <c r="AC25" s="19" t="s">
        <v>49</v>
      </c>
      <c r="AD25" s="19"/>
      <c r="AE25" s="25" t="s">
        <v>50</v>
      </c>
      <c r="AF25" s="25"/>
      <c r="AG25" s="25"/>
      <c r="AH25" s="25"/>
      <c r="AI25" s="25"/>
      <c r="AJ25" s="25"/>
      <c r="AK25" s="25" t="s">
        <v>51</v>
      </c>
      <c r="AL25" s="25"/>
      <c r="AM25" s="25"/>
      <c r="AN25" s="25"/>
      <c r="AO25" s="25" t="s">
        <v>52</v>
      </c>
      <c r="AP25" s="25"/>
      <c r="AQ25" s="25"/>
    </row>
    <row r="26" spans="2:43" ht="409.5" customHeight="1" x14ac:dyDescent="0.25">
      <c r="B26" s="3" t="s">
        <v>53</v>
      </c>
      <c r="C26" s="25" t="s">
        <v>54</v>
      </c>
      <c r="D26" s="25"/>
      <c r="E26" s="3" t="s">
        <v>47</v>
      </c>
      <c r="F26" s="19" t="s">
        <v>35</v>
      </c>
      <c r="G26" s="19"/>
      <c r="H26" s="19" t="s">
        <v>55</v>
      </c>
      <c r="I26" s="19"/>
      <c r="J26" s="19" t="s">
        <v>56</v>
      </c>
      <c r="K26" s="19"/>
      <c r="L26" s="19">
        <v>2022</v>
      </c>
      <c r="M26" s="19"/>
      <c r="N26" s="19" t="s">
        <v>57</v>
      </c>
      <c r="O26" s="19"/>
      <c r="P26" s="19" t="s">
        <v>57</v>
      </c>
      <c r="Q26" s="19"/>
      <c r="R26" s="19"/>
      <c r="S26" s="20" t="s">
        <v>57</v>
      </c>
      <c r="T26" s="20"/>
      <c r="U26" s="20"/>
      <c r="V26" s="19" t="s">
        <v>57</v>
      </c>
      <c r="W26" s="19"/>
      <c r="X26" s="19"/>
      <c r="Y26" s="19" t="s">
        <v>58</v>
      </c>
      <c r="Z26" s="19"/>
      <c r="AA26" s="19" t="s">
        <v>41</v>
      </c>
      <c r="AB26" s="19"/>
      <c r="AC26" s="19" t="s">
        <v>41</v>
      </c>
      <c r="AD26" s="19"/>
      <c r="AE26" s="25" t="s">
        <v>59</v>
      </c>
      <c r="AF26" s="25"/>
      <c r="AG26" s="25"/>
      <c r="AH26" s="25"/>
      <c r="AI26" s="25"/>
      <c r="AJ26" s="25"/>
      <c r="AK26" s="25" t="s">
        <v>43</v>
      </c>
      <c r="AL26" s="25"/>
      <c r="AM26" s="25"/>
      <c r="AN26" s="25"/>
      <c r="AO26" s="25"/>
      <c r="AP26" s="25"/>
      <c r="AQ26" s="25"/>
    </row>
    <row r="27" spans="2:43" ht="409.6" customHeight="1" x14ac:dyDescent="0.25">
      <c r="B27" s="3" t="s">
        <v>60</v>
      </c>
      <c r="C27" s="25" t="s">
        <v>61</v>
      </c>
      <c r="D27" s="25"/>
      <c r="E27" s="3" t="s">
        <v>47</v>
      </c>
      <c r="F27" s="19" t="s">
        <v>35</v>
      </c>
      <c r="G27" s="19"/>
      <c r="H27" s="19" t="s">
        <v>36</v>
      </c>
      <c r="I27" s="19"/>
      <c r="J27" s="19" t="s">
        <v>62</v>
      </c>
      <c r="K27" s="19"/>
      <c r="L27" s="19">
        <v>2022</v>
      </c>
      <c r="M27" s="19"/>
      <c r="N27" s="19" t="s">
        <v>63</v>
      </c>
      <c r="O27" s="19"/>
      <c r="P27" s="19" t="s">
        <v>64</v>
      </c>
      <c r="Q27" s="19"/>
      <c r="R27" s="19"/>
      <c r="S27" s="20" t="s">
        <v>64</v>
      </c>
      <c r="T27" s="20"/>
      <c r="U27" s="20"/>
      <c r="V27" s="19" t="s">
        <v>64</v>
      </c>
      <c r="W27" s="19"/>
      <c r="X27" s="19"/>
      <c r="Y27" s="19" t="s">
        <v>64</v>
      </c>
      <c r="Z27" s="19"/>
      <c r="AA27" s="19" t="s">
        <v>64</v>
      </c>
      <c r="AB27" s="19"/>
      <c r="AC27" s="19" t="s">
        <v>64</v>
      </c>
      <c r="AD27" s="19"/>
      <c r="AE27" s="25" t="s">
        <v>65</v>
      </c>
      <c r="AF27" s="25"/>
      <c r="AG27" s="25"/>
      <c r="AH27" s="25"/>
      <c r="AI27" s="25"/>
      <c r="AJ27" s="25"/>
      <c r="AK27" s="25" t="s">
        <v>66</v>
      </c>
      <c r="AL27" s="25"/>
      <c r="AM27" s="25"/>
      <c r="AN27" s="25"/>
      <c r="AO27" s="25"/>
      <c r="AP27" s="25"/>
      <c r="AQ27" s="25"/>
    </row>
    <row r="28" spans="2:43" ht="409.6" customHeight="1" x14ac:dyDescent="0.25">
      <c r="B28" s="3" t="s">
        <v>67</v>
      </c>
      <c r="C28" s="25" t="s">
        <v>68</v>
      </c>
      <c r="D28" s="25"/>
      <c r="E28" s="3" t="s">
        <v>69</v>
      </c>
      <c r="F28" s="19" t="s">
        <v>35</v>
      </c>
      <c r="G28" s="19"/>
      <c r="H28" s="19" t="s">
        <v>36</v>
      </c>
      <c r="I28" s="19"/>
      <c r="J28" s="19" t="s">
        <v>70</v>
      </c>
      <c r="K28" s="19"/>
      <c r="L28" s="19">
        <v>2024</v>
      </c>
      <c r="M28" s="19"/>
      <c r="N28" s="19" t="s">
        <v>41</v>
      </c>
      <c r="O28" s="19"/>
      <c r="P28" s="19" t="s">
        <v>49</v>
      </c>
      <c r="Q28" s="19"/>
      <c r="R28" s="19"/>
      <c r="S28" s="20" t="s">
        <v>49</v>
      </c>
      <c r="T28" s="20"/>
      <c r="U28" s="20"/>
      <c r="V28" s="19" t="s">
        <v>49</v>
      </c>
      <c r="W28" s="19"/>
      <c r="X28" s="19"/>
      <c r="Y28" s="19" t="s">
        <v>49</v>
      </c>
      <c r="Z28" s="19"/>
      <c r="AA28" s="19" t="s">
        <v>49</v>
      </c>
      <c r="AB28" s="19"/>
      <c r="AC28" s="19" t="s">
        <v>49</v>
      </c>
      <c r="AD28" s="19"/>
      <c r="AE28" s="25" t="s">
        <v>71</v>
      </c>
      <c r="AF28" s="25"/>
      <c r="AG28" s="25"/>
      <c r="AH28" s="25"/>
      <c r="AI28" s="25"/>
      <c r="AJ28" s="25"/>
      <c r="AK28" s="25" t="s">
        <v>43</v>
      </c>
      <c r="AL28" s="25"/>
      <c r="AM28" s="25"/>
      <c r="AN28" s="25"/>
      <c r="AO28" s="25" t="s">
        <v>72</v>
      </c>
      <c r="AP28" s="25"/>
      <c r="AQ28" s="25"/>
    </row>
    <row r="29" spans="2:43" ht="409.6" customHeight="1" x14ac:dyDescent="0.25">
      <c r="B29" s="3" t="s">
        <v>73</v>
      </c>
      <c r="C29" s="25" t="s">
        <v>74</v>
      </c>
      <c r="D29" s="25"/>
      <c r="E29" s="3" t="s">
        <v>47</v>
      </c>
      <c r="F29" s="19" t="s">
        <v>35</v>
      </c>
      <c r="G29" s="19"/>
      <c r="H29" s="19" t="s">
        <v>75</v>
      </c>
      <c r="I29" s="19"/>
      <c r="J29" s="19" t="s">
        <v>76</v>
      </c>
      <c r="K29" s="19"/>
      <c r="L29" s="19">
        <v>2022</v>
      </c>
      <c r="M29" s="19"/>
      <c r="N29" s="19" t="s">
        <v>41</v>
      </c>
      <c r="O29" s="19"/>
      <c r="P29" s="19" t="s">
        <v>76</v>
      </c>
      <c r="Q29" s="19"/>
      <c r="R29" s="19"/>
      <c r="S29" s="20" t="s">
        <v>76</v>
      </c>
      <c r="T29" s="20"/>
      <c r="U29" s="20"/>
      <c r="V29" s="19" t="s">
        <v>76</v>
      </c>
      <c r="W29" s="19"/>
      <c r="X29" s="19"/>
      <c r="Y29" s="19" t="s">
        <v>77</v>
      </c>
      <c r="Z29" s="19"/>
      <c r="AA29" s="19" t="s">
        <v>77</v>
      </c>
      <c r="AB29" s="19"/>
      <c r="AC29" s="19" t="s">
        <v>77</v>
      </c>
      <c r="AD29" s="19"/>
      <c r="AE29" s="25" t="s">
        <v>65</v>
      </c>
      <c r="AF29" s="25"/>
      <c r="AG29" s="25"/>
      <c r="AH29" s="25"/>
      <c r="AI29" s="25"/>
      <c r="AJ29" s="25"/>
      <c r="AK29" s="25" t="s">
        <v>43</v>
      </c>
      <c r="AL29" s="25"/>
      <c r="AM29" s="25"/>
      <c r="AN29" s="25"/>
      <c r="AO29" s="25"/>
      <c r="AP29" s="25"/>
      <c r="AQ29" s="25"/>
    </row>
    <row r="30" spans="2:43" ht="31.5" customHeight="1" x14ac:dyDescent="0.25">
      <c r="B30" s="19" t="s">
        <v>78</v>
      </c>
      <c r="C30" s="19"/>
      <c r="D30" s="19"/>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row>
    <row r="31" spans="2:43" ht="409.6" customHeight="1" x14ac:dyDescent="0.25">
      <c r="B31" s="3" t="s">
        <v>32</v>
      </c>
      <c r="C31" s="25" t="s">
        <v>79</v>
      </c>
      <c r="D31" s="25"/>
      <c r="E31" s="3" t="s">
        <v>47</v>
      </c>
      <c r="F31" s="19" t="s">
        <v>35</v>
      </c>
      <c r="G31" s="19"/>
      <c r="H31" s="19" t="s">
        <v>36</v>
      </c>
      <c r="I31" s="19"/>
      <c r="J31" s="19" t="s">
        <v>80</v>
      </c>
      <c r="K31" s="19"/>
      <c r="L31" s="19">
        <v>2022</v>
      </c>
      <c r="M31" s="19"/>
      <c r="N31" s="19" t="s">
        <v>80</v>
      </c>
      <c r="O31" s="19"/>
      <c r="P31" s="19" t="s">
        <v>81</v>
      </c>
      <c r="Q31" s="19"/>
      <c r="R31" s="19"/>
      <c r="S31" s="20" t="s">
        <v>82</v>
      </c>
      <c r="T31" s="20"/>
      <c r="U31" s="20"/>
      <c r="V31" s="19" t="s">
        <v>83</v>
      </c>
      <c r="W31" s="19"/>
      <c r="X31" s="19"/>
      <c r="Y31" s="19" t="s">
        <v>84</v>
      </c>
      <c r="Z31" s="19"/>
      <c r="AA31" s="19" t="s">
        <v>85</v>
      </c>
      <c r="AB31" s="19"/>
      <c r="AC31" s="19" t="s">
        <v>86</v>
      </c>
      <c r="AD31" s="19"/>
      <c r="AE31" s="25" t="s">
        <v>65</v>
      </c>
      <c r="AF31" s="25"/>
      <c r="AG31" s="25"/>
      <c r="AH31" s="25"/>
      <c r="AI31" s="25"/>
      <c r="AJ31" s="25"/>
      <c r="AK31" s="25" t="s">
        <v>43</v>
      </c>
      <c r="AL31" s="25"/>
      <c r="AM31" s="25"/>
      <c r="AN31" s="25"/>
      <c r="AO31" s="25" t="s">
        <v>72</v>
      </c>
      <c r="AP31" s="25"/>
      <c r="AQ31" s="25"/>
    </row>
    <row r="32" spans="2:43" ht="409.6" customHeight="1" x14ac:dyDescent="0.25">
      <c r="B32" s="3" t="s">
        <v>45</v>
      </c>
      <c r="C32" s="25" t="s">
        <v>87</v>
      </c>
      <c r="D32" s="25"/>
      <c r="E32" s="3" t="s">
        <v>47</v>
      </c>
      <c r="F32" s="19" t="s">
        <v>35</v>
      </c>
      <c r="G32" s="19"/>
      <c r="H32" s="19" t="s">
        <v>55</v>
      </c>
      <c r="I32" s="19"/>
      <c r="J32" s="19" t="s">
        <v>88</v>
      </c>
      <c r="K32" s="19"/>
      <c r="L32" s="19">
        <v>2024</v>
      </c>
      <c r="M32" s="19"/>
      <c r="N32" s="19" t="s">
        <v>41</v>
      </c>
      <c r="O32" s="19"/>
      <c r="P32" s="19" t="s">
        <v>89</v>
      </c>
      <c r="Q32" s="19"/>
      <c r="R32" s="19"/>
      <c r="S32" s="20" t="s">
        <v>90</v>
      </c>
      <c r="T32" s="20"/>
      <c r="U32" s="20"/>
      <c r="V32" s="19" t="s">
        <v>91</v>
      </c>
      <c r="W32" s="19"/>
      <c r="X32" s="19"/>
      <c r="Y32" s="19" t="s">
        <v>92</v>
      </c>
      <c r="Z32" s="19"/>
      <c r="AA32" s="19" t="s">
        <v>93</v>
      </c>
      <c r="AB32" s="19"/>
      <c r="AC32" s="19" t="s">
        <v>94</v>
      </c>
      <c r="AD32" s="19"/>
      <c r="AE32" s="25" t="s">
        <v>65</v>
      </c>
      <c r="AF32" s="25"/>
      <c r="AG32" s="25"/>
      <c r="AH32" s="25"/>
      <c r="AI32" s="25"/>
      <c r="AJ32" s="25"/>
      <c r="AK32" s="25" t="s">
        <v>43</v>
      </c>
      <c r="AL32" s="25"/>
      <c r="AM32" s="25"/>
      <c r="AN32" s="25"/>
      <c r="AO32" s="25"/>
      <c r="AP32" s="25"/>
      <c r="AQ32" s="25"/>
    </row>
    <row r="33" spans="2:43" ht="31.5" customHeight="1" x14ac:dyDescent="0.25">
      <c r="B33" s="19" t="s">
        <v>95</v>
      </c>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row>
    <row r="34" spans="2:43" ht="409.6" customHeight="1" x14ac:dyDescent="0.25">
      <c r="B34" s="3" t="s">
        <v>32</v>
      </c>
      <c r="C34" s="25" t="s">
        <v>96</v>
      </c>
      <c r="D34" s="25"/>
      <c r="E34" s="3" t="s">
        <v>47</v>
      </c>
      <c r="F34" s="19" t="s">
        <v>35</v>
      </c>
      <c r="G34" s="19"/>
      <c r="H34" s="19" t="s">
        <v>36</v>
      </c>
      <c r="I34" s="19"/>
      <c r="J34" s="19" t="s">
        <v>97</v>
      </c>
      <c r="K34" s="19"/>
      <c r="L34" s="19">
        <v>2023</v>
      </c>
      <c r="M34" s="19"/>
      <c r="N34" s="19" t="s">
        <v>97</v>
      </c>
      <c r="O34" s="19"/>
      <c r="P34" s="19" t="s">
        <v>97</v>
      </c>
      <c r="Q34" s="19"/>
      <c r="R34" s="19"/>
      <c r="S34" s="20" t="s">
        <v>97</v>
      </c>
      <c r="T34" s="20"/>
      <c r="U34" s="20"/>
      <c r="V34" s="19" t="s">
        <v>97</v>
      </c>
      <c r="W34" s="19"/>
      <c r="X34" s="19"/>
      <c r="Y34" s="19" t="s">
        <v>97</v>
      </c>
      <c r="Z34" s="19"/>
      <c r="AA34" s="19" t="s">
        <v>97</v>
      </c>
      <c r="AB34" s="19"/>
      <c r="AC34" s="19" t="s">
        <v>97</v>
      </c>
      <c r="AD34" s="19"/>
      <c r="AE34" s="25" t="s">
        <v>98</v>
      </c>
      <c r="AF34" s="25"/>
      <c r="AG34" s="25"/>
      <c r="AH34" s="25"/>
      <c r="AI34" s="25"/>
      <c r="AJ34" s="25"/>
      <c r="AK34" s="25" t="s">
        <v>99</v>
      </c>
      <c r="AL34" s="25"/>
      <c r="AM34" s="25"/>
      <c r="AN34" s="25"/>
      <c r="AO34" s="25"/>
      <c r="AP34" s="25"/>
      <c r="AQ34" s="25"/>
    </row>
    <row r="35" spans="2:43" ht="15" customHeight="1" x14ac:dyDescent="0.25">
      <c r="B35" s="1"/>
      <c r="C35" s="17"/>
      <c r="D35" s="17"/>
      <c r="E35" s="1"/>
      <c r="F35" s="17"/>
      <c r="G35" s="17"/>
      <c r="H35" s="17"/>
      <c r="I35" s="17"/>
      <c r="J35" s="17"/>
      <c r="K35" s="17"/>
      <c r="L35" s="17"/>
      <c r="M35" s="17"/>
      <c r="N35" s="17"/>
      <c r="O35" s="17"/>
      <c r="P35" s="17"/>
      <c r="Q35" s="17"/>
      <c r="R35" s="17"/>
      <c r="S35" s="53"/>
      <c r="T35" s="53"/>
      <c r="U35" s="53"/>
      <c r="V35" s="17"/>
      <c r="W35" s="17"/>
      <c r="X35" s="17"/>
      <c r="Y35" s="17"/>
      <c r="Z35" s="17"/>
      <c r="AA35" s="17"/>
      <c r="AB35" s="17"/>
      <c r="AC35" s="17"/>
      <c r="AD35" s="17"/>
      <c r="AE35" s="17"/>
      <c r="AF35" s="17"/>
      <c r="AG35" s="17"/>
      <c r="AH35" s="17"/>
      <c r="AI35" s="17"/>
      <c r="AJ35" s="17"/>
      <c r="AK35" s="17"/>
      <c r="AL35" s="17"/>
      <c r="AM35" s="17"/>
      <c r="AN35" s="17"/>
      <c r="AO35" s="17"/>
      <c r="AP35" s="17"/>
      <c r="AQ35" s="17"/>
    </row>
    <row r="36" spans="2:43" ht="15.75" customHeight="1" x14ac:dyDescent="0.25">
      <c r="B36" s="52" t="s">
        <v>221</v>
      </c>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row>
    <row r="37" spans="2:43" ht="15" customHeight="1" x14ac:dyDescent="0.25">
      <c r="B37" s="1"/>
      <c r="C37" s="17"/>
      <c r="D37" s="17"/>
      <c r="E37" s="17"/>
      <c r="F37" s="17"/>
      <c r="G37" s="17"/>
      <c r="H37" s="17"/>
      <c r="I37" s="17"/>
      <c r="J37" s="17"/>
      <c r="K37" s="17"/>
      <c r="L37" s="17"/>
      <c r="M37" s="17"/>
      <c r="N37" s="17"/>
      <c r="O37" s="17"/>
      <c r="P37" s="17"/>
      <c r="Q37" s="17"/>
      <c r="R37" s="53"/>
      <c r="S37" s="53"/>
      <c r="T37" s="53"/>
      <c r="U37" s="17"/>
      <c r="V37" s="17"/>
      <c r="W37" s="17"/>
      <c r="X37" s="17"/>
      <c r="Y37" s="17"/>
      <c r="Z37" s="17"/>
      <c r="AA37" s="17"/>
      <c r="AB37" s="17"/>
      <c r="AC37" s="17"/>
      <c r="AD37" s="17"/>
      <c r="AE37" s="17"/>
      <c r="AF37" s="17"/>
      <c r="AG37" s="17"/>
      <c r="AH37" s="17"/>
      <c r="AI37" s="17"/>
      <c r="AJ37" s="17"/>
      <c r="AK37" s="17"/>
      <c r="AL37" s="17"/>
      <c r="AM37" s="17"/>
      <c r="AN37" s="17"/>
      <c r="AO37" s="17"/>
      <c r="AP37" s="17"/>
      <c r="AQ37" s="17"/>
    </row>
    <row r="38" spans="2:43" ht="15.75" customHeight="1" x14ac:dyDescent="0.25">
      <c r="B38" s="19" t="s">
        <v>19</v>
      </c>
      <c r="C38" s="19" t="s">
        <v>100</v>
      </c>
      <c r="D38" s="19"/>
      <c r="E38" s="19" t="s">
        <v>21</v>
      </c>
      <c r="F38" s="19"/>
      <c r="G38" s="19"/>
      <c r="H38" s="19" t="s">
        <v>23</v>
      </c>
      <c r="I38" s="19"/>
      <c r="J38" s="19"/>
      <c r="K38" s="19"/>
      <c r="L38" s="19"/>
      <c r="M38" s="19" t="s">
        <v>101</v>
      </c>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t="s">
        <v>232</v>
      </c>
      <c r="AQ38" s="19"/>
    </row>
    <row r="39" spans="2:43" ht="15.75" customHeight="1" x14ac:dyDescent="0.25">
      <c r="B39" s="19"/>
      <c r="C39" s="19"/>
      <c r="D39" s="19"/>
      <c r="E39" s="19"/>
      <c r="F39" s="19"/>
      <c r="G39" s="19"/>
      <c r="H39" s="19"/>
      <c r="I39" s="19"/>
      <c r="J39" s="19"/>
      <c r="K39" s="19"/>
      <c r="L39" s="19"/>
      <c r="M39" s="19" t="s">
        <v>102</v>
      </c>
      <c r="N39" s="19"/>
      <c r="O39" s="19" t="s">
        <v>103</v>
      </c>
      <c r="P39" s="19"/>
      <c r="Q39" s="19"/>
      <c r="R39" s="20" t="s">
        <v>104</v>
      </c>
      <c r="S39" s="20"/>
      <c r="T39" s="20"/>
      <c r="U39" s="19" t="s">
        <v>105</v>
      </c>
      <c r="V39" s="19"/>
      <c r="W39" s="19"/>
      <c r="X39" s="19" t="s">
        <v>106</v>
      </c>
      <c r="Y39" s="19"/>
      <c r="Z39" s="19" t="s">
        <v>107</v>
      </c>
      <c r="AA39" s="19"/>
      <c r="AB39" s="19"/>
      <c r="AC39" s="19"/>
      <c r="AD39" s="19" t="s">
        <v>108</v>
      </c>
      <c r="AE39" s="19"/>
      <c r="AF39" s="19"/>
      <c r="AG39" s="19" t="s">
        <v>109</v>
      </c>
      <c r="AH39" s="19"/>
      <c r="AI39" s="19"/>
      <c r="AJ39" s="19" t="s">
        <v>110</v>
      </c>
      <c r="AK39" s="19"/>
      <c r="AL39" s="19" t="s">
        <v>111</v>
      </c>
      <c r="AM39" s="19"/>
      <c r="AN39" s="19" t="s">
        <v>112</v>
      </c>
      <c r="AO39" s="19"/>
      <c r="AP39" s="19"/>
      <c r="AQ39" s="19"/>
    </row>
    <row r="40" spans="2:43" ht="15.75" customHeight="1" x14ac:dyDescent="0.25">
      <c r="B40" s="3">
        <v>1</v>
      </c>
      <c r="C40" s="19">
        <v>2</v>
      </c>
      <c r="D40" s="19"/>
      <c r="E40" s="19">
        <v>3</v>
      </c>
      <c r="F40" s="19"/>
      <c r="G40" s="19"/>
      <c r="H40" s="19">
        <v>4</v>
      </c>
      <c r="I40" s="19"/>
      <c r="J40" s="19"/>
      <c r="K40" s="19"/>
      <c r="L40" s="19"/>
      <c r="M40" s="19">
        <v>5</v>
      </c>
      <c r="N40" s="19"/>
      <c r="O40" s="19">
        <v>6</v>
      </c>
      <c r="P40" s="19"/>
      <c r="Q40" s="19"/>
      <c r="R40" s="20">
        <v>7</v>
      </c>
      <c r="S40" s="20"/>
      <c r="T40" s="20"/>
      <c r="U40" s="19">
        <v>8</v>
      </c>
      <c r="V40" s="19"/>
      <c r="W40" s="19"/>
      <c r="X40" s="19">
        <v>9</v>
      </c>
      <c r="Y40" s="19"/>
      <c r="Z40" s="19">
        <v>10</v>
      </c>
      <c r="AA40" s="19"/>
      <c r="AB40" s="19"/>
      <c r="AC40" s="19"/>
      <c r="AD40" s="19">
        <v>11</v>
      </c>
      <c r="AE40" s="19"/>
      <c r="AF40" s="19"/>
      <c r="AG40" s="19">
        <v>12</v>
      </c>
      <c r="AH40" s="19"/>
      <c r="AI40" s="19"/>
      <c r="AJ40" s="19">
        <v>13</v>
      </c>
      <c r="AK40" s="19"/>
      <c r="AL40" s="19">
        <v>14</v>
      </c>
      <c r="AM40" s="19"/>
      <c r="AN40" s="19">
        <v>15</v>
      </c>
      <c r="AO40" s="19"/>
      <c r="AP40" s="19">
        <v>16</v>
      </c>
      <c r="AQ40" s="19"/>
    </row>
    <row r="41" spans="2:43" ht="15.75" customHeight="1" x14ac:dyDescent="0.25">
      <c r="B41" s="3" t="s">
        <v>32</v>
      </c>
      <c r="C41" s="25" t="s">
        <v>31</v>
      </c>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row>
    <row r="42" spans="2:43" ht="15.75" customHeight="1" x14ac:dyDescent="0.25">
      <c r="B42" s="3" t="s">
        <v>113</v>
      </c>
      <c r="C42" s="25" t="s">
        <v>33</v>
      </c>
      <c r="D42" s="25"/>
      <c r="E42" s="19" t="s">
        <v>34</v>
      </c>
      <c r="F42" s="19"/>
      <c r="G42" s="19"/>
      <c r="H42" s="19" t="s">
        <v>36</v>
      </c>
      <c r="I42" s="19"/>
      <c r="J42" s="19"/>
      <c r="K42" s="19"/>
      <c r="L42" s="19"/>
      <c r="M42" s="19" t="s">
        <v>114</v>
      </c>
      <c r="N42" s="19"/>
      <c r="O42" s="19" t="s">
        <v>114</v>
      </c>
      <c r="P42" s="19"/>
      <c r="Q42" s="19"/>
      <c r="R42" s="20" t="s">
        <v>114</v>
      </c>
      <c r="S42" s="20"/>
      <c r="T42" s="20"/>
      <c r="U42" s="19" t="s">
        <v>114</v>
      </c>
      <c r="V42" s="19"/>
      <c r="W42" s="19"/>
      <c r="X42" s="19" t="s">
        <v>114</v>
      </c>
      <c r="Y42" s="19"/>
      <c r="Z42" s="19" t="s">
        <v>114</v>
      </c>
      <c r="AA42" s="19"/>
      <c r="AB42" s="19"/>
      <c r="AC42" s="19"/>
      <c r="AD42" s="19" t="s">
        <v>114</v>
      </c>
      <c r="AE42" s="19"/>
      <c r="AF42" s="19"/>
      <c r="AG42" s="19" t="s">
        <v>114</v>
      </c>
      <c r="AH42" s="19"/>
      <c r="AI42" s="19"/>
      <c r="AJ42" s="19" t="s">
        <v>114</v>
      </c>
      <c r="AK42" s="19"/>
      <c r="AL42" s="19" t="s">
        <v>114</v>
      </c>
      <c r="AM42" s="19"/>
      <c r="AN42" s="19" t="s">
        <v>114</v>
      </c>
      <c r="AO42" s="19"/>
      <c r="AP42" s="19" t="s">
        <v>222</v>
      </c>
      <c r="AQ42" s="19"/>
    </row>
    <row r="43" spans="2:43" ht="63" customHeight="1" x14ac:dyDescent="0.25">
      <c r="B43" s="3" t="s">
        <v>115</v>
      </c>
      <c r="C43" s="54" t="s">
        <v>46</v>
      </c>
      <c r="D43" s="25"/>
      <c r="E43" s="19" t="s">
        <v>47</v>
      </c>
      <c r="F43" s="19"/>
      <c r="G43" s="19"/>
      <c r="H43" s="19" t="s">
        <v>36</v>
      </c>
      <c r="I43" s="19"/>
      <c r="J43" s="19"/>
      <c r="K43" s="19"/>
      <c r="L43" s="19"/>
      <c r="M43" s="19" t="s">
        <v>114</v>
      </c>
      <c r="N43" s="19"/>
      <c r="O43" s="19" t="s">
        <v>114</v>
      </c>
      <c r="P43" s="19"/>
      <c r="Q43" s="19"/>
      <c r="R43" s="20" t="s">
        <v>114</v>
      </c>
      <c r="S43" s="20"/>
      <c r="T43" s="20"/>
      <c r="U43" s="19" t="s">
        <v>114</v>
      </c>
      <c r="V43" s="19"/>
      <c r="W43" s="19"/>
      <c r="X43" s="19" t="s">
        <v>114</v>
      </c>
      <c r="Y43" s="19"/>
      <c r="Z43" s="19" t="s">
        <v>114</v>
      </c>
      <c r="AA43" s="19"/>
      <c r="AB43" s="19"/>
      <c r="AC43" s="19"/>
      <c r="AD43" s="19" t="s">
        <v>114</v>
      </c>
      <c r="AE43" s="19"/>
      <c r="AF43" s="19"/>
      <c r="AG43" s="19" t="s">
        <v>114</v>
      </c>
      <c r="AH43" s="19"/>
      <c r="AI43" s="19"/>
      <c r="AJ43" s="19" t="s">
        <v>114</v>
      </c>
      <c r="AK43" s="19"/>
      <c r="AL43" s="19" t="s">
        <v>114</v>
      </c>
      <c r="AM43" s="19"/>
      <c r="AN43" s="19" t="s">
        <v>114</v>
      </c>
      <c r="AO43" s="19"/>
      <c r="AP43" s="19">
        <v>100</v>
      </c>
      <c r="AQ43" s="19"/>
    </row>
    <row r="44" spans="2:43" ht="31.5" customHeight="1" x14ac:dyDescent="0.25">
      <c r="B44" s="3" t="s">
        <v>116</v>
      </c>
      <c r="C44" s="25" t="s">
        <v>54</v>
      </c>
      <c r="D44" s="25"/>
      <c r="E44" s="19" t="s">
        <v>47</v>
      </c>
      <c r="F44" s="19"/>
      <c r="G44" s="19"/>
      <c r="H44" s="19" t="s">
        <v>55</v>
      </c>
      <c r="I44" s="19"/>
      <c r="J44" s="19"/>
      <c r="K44" s="19"/>
      <c r="L44" s="19"/>
      <c r="M44" s="19" t="s">
        <v>114</v>
      </c>
      <c r="N44" s="19"/>
      <c r="O44" s="19" t="s">
        <v>114</v>
      </c>
      <c r="P44" s="19"/>
      <c r="Q44" s="19"/>
      <c r="R44" s="20" t="s">
        <v>114</v>
      </c>
      <c r="S44" s="20"/>
      <c r="T44" s="20"/>
      <c r="U44" s="19" t="s">
        <v>114</v>
      </c>
      <c r="V44" s="19"/>
      <c r="W44" s="19"/>
      <c r="X44" s="19" t="s">
        <v>114</v>
      </c>
      <c r="Y44" s="19"/>
      <c r="Z44" s="19" t="s">
        <v>114</v>
      </c>
      <c r="AA44" s="19"/>
      <c r="AB44" s="19"/>
      <c r="AC44" s="19"/>
      <c r="AD44" s="19" t="s">
        <v>114</v>
      </c>
      <c r="AE44" s="19"/>
      <c r="AF44" s="19"/>
      <c r="AG44" s="19" t="s">
        <v>114</v>
      </c>
      <c r="AH44" s="19"/>
      <c r="AI44" s="19"/>
      <c r="AJ44" s="19" t="s">
        <v>114</v>
      </c>
      <c r="AK44" s="19"/>
      <c r="AL44" s="19" t="s">
        <v>114</v>
      </c>
      <c r="AM44" s="19"/>
      <c r="AN44" s="19" t="s">
        <v>114</v>
      </c>
      <c r="AO44" s="19"/>
      <c r="AP44" s="19" t="s">
        <v>57</v>
      </c>
      <c r="AQ44" s="19"/>
    </row>
    <row r="45" spans="2:43" ht="63" customHeight="1" x14ac:dyDescent="0.25">
      <c r="B45" s="3" t="s">
        <v>117</v>
      </c>
      <c r="C45" s="25" t="s">
        <v>61</v>
      </c>
      <c r="D45" s="25"/>
      <c r="E45" s="19" t="s">
        <v>47</v>
      </c>
      <c r="F45" s="19"/>
      <c r="G45" s="19"/>
      <c r="H45" s="19" t="s">
        <v>36</v>
      </c>
      <c r="I45" s="19"/>
      <c r="J45" s="19"/>
      <c r="K45" s="19"/>
      <c r="L45" s="19"/>
      <c r="M45" s="19" t="s">
        <v>114</v>
      </c>
      <c r="N45" s="19"/>
      <c r="O45" s="19" t="s">
        <v>114</v>
      </c>
      <c r="P45" s="19"/>
      <c r="Q45" s="19"/>
      <c r="R45" s="20" t="s">
        <v>114</v>
      </c>
      <c r="S45" s="20"/>
      <c r="T45" s="20"/>
      <c r="U45" s="19" t="s">
        <v>114</v>
      </c>
      <c r="V45" s="19"/>
      <c r="W45" s="19"/>
      <c r="X45" s="19" t="s">
        <v>114</v>
      </c>
      <c r="Y45" s="19"/>
      <c r="Z45" s="19" t="s">
        <v>114</v>
      </c>
      <c r="AA45" s="19"/>
      <c r="AB45" s="19"/>
      <c r="AC45" s="19"/>
      <c r="AD45" s="19" t="s">
        <v>114</v>
      </c>
      <c r="AE45" s="19"/>
      <c r="AF45" s="19"/>
      <c r="AG45" s="19" t="s">
        <v>114</v>
      </c>
      <c r="AH45" s="19"/>
      <c r="AI45" s="19"/>
      <c r="AJ45" s="19" t="s">
        <v>114</v>
      </c>
      <c r="AK45" s="19"/>
      <c r="AL45" s="19" t="s">
        <v>114</v>
      </c>
      <c r="AM45" s="19"/>
      <c r="AN45" s="19" t="s">
        <v>114</v>
      </c>
      <c r="AO45" s="19"/>
      <c r="AP45" s="19" t="s">
        <v>64</v>
      </c>
      <c r="AQ45" s="19"/>
    </row>
    <row r="46" spans="2:43" ht="63" customHeight="1" x14ac:dyDescent="0.25">
      <c r="B46" s="3" t="s">
        <v>118</v>
      </c>
      <c r="C46" s="25" t="s">
        <v>68</v>
      </c>
      <c r="D46" s="25"/>
      <c r="E46" s="19" t="s">
        <v>69</v>
      </c>
      <c r="F46" s="19"/>
      <c r="G46" s="19"/>
      <c r="H46" s="19" t="s">
        <v>36</v>
      </c>
      <c r="I46" s="19"/>
      <c r="J46" s="19"/>
      <c r="K46" s="19"/>
      <c r="L46" s="19"/>
      <c r="M46" s="19" t="s">
        <v>76</v>
      </c>
      <c r="N46" s="19"/>
      <c r="O46" s="19" t="s">
        <v>76</v>
      </c>
      <c r="P46" s="19"/>
      <c r="Q46" s="19"/>
      <c r="R46" s="20" t="s">
        <v>76</v>
      </c>
      <c r="S46" s="20"/>
      <c r="T46" s="20"/>
      <c r="U46" s="19" t="s">
        <v>76</v>
      </c>
      <c r="V46" s="19"/>
      <c r="W46" s="19"/>
      <c r="X46" s="19" t="s">
        <v>119</v>
      </c>
      <c r="Y46" s="19"/>
      <c r="Z46" s="19" t="s">
        <v>120</v>
      </c>
      <c r="AA46" s="19"/>
      <c r="AB46" s="19"/>
      <c r="AC46" s="19"/>
      <c r="AD46" s="19" t="s">
        <v>121</v>
      </c>
      <c r="AE46" s="19"/>
      <c r="AF46" s="19"/>
      <c r="AG46" s="19" t="s">
        <v>122</v>
      </c>
      <c r="AH46" s="19"/>
      <c r="AI46" s="19"/>
      <c r="AJ46" s="19" t="s">
        <v>123</v>
      </c>
      <c r="AK46" s="19"/>
      <c r="AL46" s="19" t="s">
        <v>97</v>
      </c>
      <c r="AM46" s="19"/>
      <c r="AN46" s="19" t="s">
        <v>49</v>
      </c>
      <c r="AO46" s="19"/>
      <c r="AP46" s="19" t="s">
        <v>49</v>
      </c>
      <c r="AQ46" s="19"/>
    </row>
    <row r="47" spans="2:43" ht="63" customHeight="1" x14ac:dyDescent="0.25">
      <c r="B47" s="3" t="s">
        <v>124</v>
      </c>
      <c r="C47" s="25" t="s">
        <v>74</v>
      </c>
      <c r="D47" s="25"/>
      <c r="E47" s="19" t="s">
        <v>47</v>
      </c>
      <c r="F47" s="19"/>
      <c r="G47" s="19"/>
      <c r="H47" s="19" t="s">
        <v>75</v>
      </c>
      <c r="I47" s="19"/>
      <c r="J47" s="19"/>
      <c r="K47" s="19"/>
      <c r="L47" s="19"/>
      <c r="M47" s="19" t="s">
        <v>114</v>
      </c>
      <c r="N47" s="19"/>
      <c r="O47" s="19" t="s">
        <v>114</v>
      </c>
      <c r="P47" s="19"/>
      <c r="Q47" s="19"/>
      <c r="R47" s="20" t="s">
        <v>114</v>
      </c>
      <c r="S47" s="20"/>
      <c r="T47" s="20"/>
      <c r="U47" s="19" t="s">
        <v>114</v>
      </c>
      <c r="V47" s="19"/>
      <c r="W47" s="19"/>
      <c r="X47" s="19" t="s">
        <v>114</v>
      </c>
      <c r="Y47" s="19"/>
      <c r="Z47" s="19" t="s">
        <v>114</v>
      </c>
      <c r="AA47" s="19"/>
      <c r="AB47" s="19"/>
      <c r="AC47" s="19"/>
      <c r="AD47" s="19" t="s">
        <v>114</v>
      </c>
      <c r="AE47" s="19"/>
      <c r="AF47" s="19"/>
      <c r="AG47" s="19" t="s">
        <v>114</v>
      </c>
      <c r="AH47" s="19"/>
      <c r="AI47" s="19"/>
      <c r="AJ47" s="19" t="s">
        <v>114</v>
      </c>
      <c r="AK47" s="19"/>
      <c r="AL47" s="19" t="s">
        <v>114</v>
      </c>
      <c r="AM47" s="19"/>
      <c r="AN47" s="19" t="s">
        <v>114</v>
      </c>
      <c r="AO47" s="19"/>
      <c r="AP47" s="19" t="s">
        <v>76</v>
      </c>
      <c r="AQ47" s="19"/>
    </row>
    <row r="48" spans="2:43" ht="31.5" customHeight="1" x14ac:dyDescent="0.25">
      <c r="B48" s="3" t="s">
        <v>45</v>
      </c>
      <c r="C48" s="25" t="s">
        <v>78</v>
      </c>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row>
    <row r="49" spans="2:43" ht="47.25" customHeight="1" x14ac:dyDescent="0.25">
      <c r="B49" s="3" t="s">
        <v>125</v>
      </c>
      <c r="C49" s="25" t="s">
        <v>79</v>
      </c>
      <c r="D49" s="25"/>
      <c r="E49" s="19" t="s">
        <v>47</v>
      </c>
      <c r="F49" s="19"/>
      <c r="G49" s="19"/>
      <c r="H49" s="19" t="s">
        <v>36</v>
      </c>
      <c r="I49" s="19"/>
      <c r="J49" s="19"/>
      <c r="K49" s="19"/>
      <c r="L49" s="19"/>
      <c r="M49" s="19" t="s">
        <v>114</v>
      </c>
      <c r="N49" s="19"/>
      <c r="O49" s="19" t="s">
        <v>114</v>
      </c>
      <c r="P49" s="19"/>
      <c r="Q49" s="19"/>
      <c r="R49" s="20" t="s">
        <v>114</v>
      </c>
      <c r="S49" s="20"/>
      <c r="T49" s="20"/>
      <c r="U49" s="19" t="s">
        <v>114</v>
      </c>
      <c r="V49" s="19"/>
      <c r="W49" s="19"/>
      <c r="X49" s="19" t="s">
        <v>114</v>
      </c>
      <c r="Y49" s="19"/>
      <c r="Z49" s="19" t="s">
        <v>114</v>
      </c>
      <c r="AA49" s="19"/>
      <c r="AB49" s="19"/>
      <c r="AC49" s="19"/>
      <c r="AD49" s="19" t="s">
        <v>114</v>
      </c>
      <c r="AE49" s="19"/>
      <c r="AF49" s="19"/>
      <c r="AG49" s="19" t="s">
        <v>114</v>
      </c>
      <c r="AH49" s="19"/>
      <c r="AI49" s="19"/>
      <c r="AJ49" s="19" t="s">
        <v>114</v>
      </c>
      <c r="AK49" s="19"/>
      <c r="AL49" s="19" t="s">
        <v>114</v>
      </c>
      <c r="AM49" s="19"/>
      <c r="AN49" s="19" t="s">
        <v>114</v>
      </c>
      <c r="AO49" s="19"/>
      <c r="AP49" s="19">
        <v>9</v>
      </c>
      <c r="AQ49" s="19"/>
    </row>
    <row r="50" spans="2:43" ht="47.25" customHeight="1" x14ac:dyDescent="0.25">
      <c r="B50" s="3" t="s">
        <v>126</v>
      </c>
      <c r="C50" s="25" t="s">
        <v>87</v>
      </c>
      <c r="D50" s="25"/>
      <c r="E50" s="19" t="s">
        <v>47</v>
      </c>
      <c r="F50" s="19"/>
      <c r="G50" s="19"/>
      <c r="H50" s="19" t="s">
        <v>55</v>
      </c>
      <c r="I50" s="19"/>
      <c r="J50" s="19"/>
      <c r="K50" s="19"/>
      <c r="L50" s="19"/>
      <c r="M50" s="19" t="s">
        <v>114</v>
      </c>
      <c r="N50" s="19"/>
      <c r="O50" s="19" t="s">
        <v>114</v>
      </c>
      <c r="P50" s="19"/>
      <c r="Q50" s="19"/>
      <c r="R50" s="20" t="s">
        <v>114</v>
      </c>
      <c r="S50" s="20"/>
      <c r="T50" s="20"/>
      <c r="U50" s="19" t="s">
        <v>114</v>
      </c>
      <c r="V50" s="19"/>
      <c r="W50" s="19"/>
      <c r="X50" s="19" t="s">
        <v>114</v>
      </c>
      <c r="Y50" s="19"/>
      <c r="Z50" s="19" t="s">
        <v>114</v>
      </c>
      <c r="AA50" s="19"/>
      <c r="AB50" s="19"/>
      <c r="AC50" s="19"/>
      <c r="AD50" s="19" t="s">
        <v>114</v>
      </c>
      <c r="AE50" s="19"/>
      <c r="AF50" s="19"/>
      <c r="AG50" s="19" t="s">
        <v>114</v>
      </c>
      <c r="AH50" s="19"/>
      <c r="AI50" s="19"/>
      <c r="AJ50" s="19" t="s">
        <v>114</v>
      </c>
      <c r="AK50" s="19"/>
      <c r="AL50" s="19" t="s">
        <v>114</v>
      </c>
      <c r="AM50" s="19"/>
      <c r="AN50" s="19" t="s">
        <v>114</v>
      </c>
      <c r="AO50" s="19"/>
      <c r="AP50" s="19">
        <v>462</v>
      </c>
      <c r="AQ50" s="19"/>
    </row>
    <row r="51" spans="2:43" ht="47.25" customHeight="1" x14ac:dyDescent="0.25">
      <c r="B51" s="3" t="s">
        <v>53</v>
      </c>
      <c r="C51" s="25" t="s">
        <v>95</v>
      </c>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row>
    <row r="52" spans="2:43" ht="126" customHeight="1" x14ac:dyDescent="0.25">
      <c r="B52" s="3" t="s">
        <v>127</v>
      </c>
      <c r="C52" s="25" t="s">
        <v>96</v>
      </c>
      <c r="D52" s="25"/>
      <c r="E52" s="19" t="s">
        <v>47</v>
      </c>
      <c r="F52" s="19"/>
      <c r="G52" s="19"/>
      <c r="H52" s="19" t="s">
        <v>36</v>
      </c>
      <c r="I52" s="19"/>
      <c r="J52" s="19"/>
      <c r="K52" s="19"/>
      <c r="L52" s="19"/>
      <c r="M52" s="19" t="s">
        <v>114</v>
      </c>
      <c r="N52" s="19"/>
      <c r="O52" s="19" t="s">
        <v>114</v>
      </c>
      <c r="P52" s="19"/>
      <c r="Q52" s="19"/>
      <c r="R52" s="20" t="s">
        <v>114</v>
      </c>
      <c r="S52" s="20"/>
      <c r="T52" s="20"/>
      <c r="U52" s="19" t="s">
        <v>114</v>
      </c>
      <c r="V52" s="19"/>
      <c r="W52" s="19"/>
      <c r="X52" s="19" t="s">
        <v>114</v>
      </c>
      <c r="Y52" s="19"/>
      <c r="Z52" s="19" t="s">
        <v>114</v>
      </c>
      <c r="AA52" s="19"/>
      <c r="AB52" s="19"/>
      <c r="AC52" s="19"/>
      <c r="AD52" s="19" t="s">
        <v>114</v>
      </c>
      <c r="AE52" s="19"/>
      <c r="AF52" s="19"/>
      <c r="AG52" s="19" t="s">
        <v>114</v>
      </c>
      <c r="AH52" s="19"/>
      <c r="AI52" s="19"/>
      <c r="AJ52" s="19" t="s">
        <v>114</v>
      </c>
      <c r="AK52" s="19"/>
      <c r="AL52" s="19" t="s">
        <v>114</v>
      </c>
      <c r="AM52" s="19"/>
      <c r="AN52" s="19" t="s">
        <v>114</v>
      </c>
      <c r="AO52" s="19"/>
      <c r="AP52" s="19" t="s">
        <v>97</v>
      </c>
      <c r="AQ52" s="19"/>
    </row>
    <row r="53" spans="2:43" ht="15" customHeight="1" x14ac:dyDescent="0.25">
      <c r="B53" s="1"/>
      <c r="C53" s="17"/>
      <c r="D53" s="17"/>
      <c r="E53" s="17"/>
      <c r="F53" s="17"/>
      <c r="G53" s="17"/>
      <c r="H53" s="17"/>
      <c r="I53" s="17"/>
      <c r="J53" s="17"/>
      <c r="K53" s="17"/>
      <c r="L53" s="17"/>
      <c r="M53" s="17"/>
      <c r="N53" s="17"/>
      <c r="O53" s="17"/>
      <c r="P53" s="17"/>
      <c r="Q53" s="17"/>
      <c r="R53" s="53"/>
      <c r="S53" s="53"/>
      <c r="T53" s="53"/>
      <c r="U53" s="17"/>
      <c r="V53" s="17"/>
      <c r="W53" s="17"/>
      <c r="X53" s="17"/>
      <c r="Y53" s="17"/>
      <c r="Z53" s="17"/>
      <c r="AA53" s="17"/>
      <c r="AB53" s="17"/>
      <c r="AC53" s="17"/>
      <c r="AD53" s="17"/>
      <c r="AE53" s="17"/>
      <c r="AF53" s="17"/>
      <c r="AG53" s="17"/>
      <c r="AH53" s="17"/>
      <c r="AI53" s="17"/>
      <c r="AJ53" s="17"/>
      <c r="AK53" s="17"/>
      <c r="AL53" s="17"/>
      <c r="AM53" s="17"/>
      <c r="AN53" s="17"/>
      <c r="AO53" s="17"/>
      <c r="AP53" s="17"/>
      <c r="AQ53" s="17"/>
    </row>
    <row r="54" spans="2:43" ht="15.75" customHeight="1" x14ac:dyDescent="0.25">
      <c r="B54" s="52" t="s">
        <v>128</v>
      </c>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row>
    <row r="55" spans="2:43" ht="15" customHeight="1" x14ac:dyDescent="0.25">
      <c r="B55" s="1"/>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row>
    <row r="56" spans="2:43" ht="47.25" customHeight="1" x14ac:dyDescent="0.25">
      <c r="B56" s="3" t="s">
        <v>129</v>
      </c>
      <c r="C56" s="19" t="s">
        <v>130</v>
      </c>
      <c r="D56" s="19"/>
      <c r="E56" s="19"/>
      <c r="F56" s="19"/>
      <c r="G56" s="19"/>
      <c r="H56" s="19"/>
      <c r="I56" s="19" t="s">
        <v>131</v>
      </c>
      <c r="J56" s="19"/>
      <c r="K56" s="19"/>
      <c r="L56" s="19"/>
      <c r="M56" s="19"/>
      <c r="N56" s="19"/>
      <c r="O56" s="19"/>
      <c r="P56" s="19"/>
      <c r="Q56" s="19"/>
      <c r="R56" s="19"/>
      <c r="S56" s="19"/>
      <c r="T56" s="19"/>
      <c r="U56" s="19"/>
      <c r="V56" s="19"/>
      <c r="W56" s="19"/>
      <c r="X56" s="19"/>
      <c r="Y56" s="19"/>
      <c r="Z56" s="19"/>
      <c r="AA56" s="19"/>
      <c r="AB56" s="19"/>
      <c r="AC56" s="19"/>
      <c r="AD56" s="19"/>
      <c r="AE56" s="19"/>
      <c r="AF56" s="19" t="s">
        <v>132</v>
      </c>
      <c r="AG56" s="19"/>
      <c r="AH56" s="19"/>
      <c r="AI56" s="19"/>
      <c r="AJ56" s="19"/>
      <c r="AK56" s="19"/>
      <c r="AL56" s="19"/>
      <c r="AM56" s="19"/>
      <c r="AN56" s="19"/>
      <c r="AO56" s="19"/>
      <c r="AP56" s="19"/>
      <c r="AQ56" s="19"/>
    </row>
    <row r="57" spans="2:43" ht="15.75" customHeight="1" x14ac:dyDescent="0.25">
      <c r="B57" s="3">
        <v>1</v>
      </c>
      <c r="C57" s="19">
        <v>2</v>
      </c>
      <c r="D57" s="19"/>
      <c r="E57" s="19"/>
      <c r="F57" s="19"/>
      <c r="G57" s="19"/>
      <c r="H57" s="19"/>
      <c r="I57" s="19">
        <v>3</v>
      </c>
      <c r="J57" s="19"/>
      <c r="K57" s="19"/>
      <c r="L57" s="19"/>
      <c r="M57" s="19"/>
      <c r="N57" s="19"/>
      <c r="O57" s="19"/>
      <c r="P57" s="19"/>
      <c r="Q57" s="19"/>
      <c r="R57" s="19"/>
      <c r="S57" s="19"/>
      <c r="T57" s="19"/>
      <c r="U57" s="19"/>
      <c r="V57" s="19"/>
      <c r="W57" s="19"/>
      <c r="X57" s="19"/>
      <c r="Y57" s="19"/>
      <c r="Z57" s="19"/>
      <c r="AA57" s="19"/>
      <c r="AB57" s="19"/>
      <c r="AC57" s="19"/>
      <c r="AD57" s="19"/>
      <c r="AE57" s="19"/>
      <c r="AF57" s="19">
        <v>4</v>
      </c>
      <c r="AG57" s="19"/>
      <c r="AH57" s="19"/>
      <c r="AI57" s="19"/>
      <c r="AJ57" s="19"/>
      <c r="AK57" s="19"/>
      <c r="AL57" s="19"/>
      <c r="AM57" s="19"/>
      <c r="AN57" s="19"/>
      <c r="AO57" s="19"/>
      <c r="AP57" s="19"/>
      <c r="AQ57" s="19"/>
    </row>
    <row r="58" spans="2:43" ht="15.75" customHeight="1" x14ac:dyDescent="0.25">
      <c r="B58" s="2"/>
      <c r="C58" s="19" t="s">
        <v>133</v>
      </c>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row>
    <row r="59" spans="2:43" ht="31.5" customHeight="1" x14ac:dyDescent="0.25">
      <c r="B59" s="2">
        <v>1</v>
      </c>
      <c r="C59" s="19" t="s">
        <v>134</v>
      </c>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row>
    <row r="60" spans="2:43" ht="31.5" customHeight="1" x14ac:dyDescent="0.25">
      <c r="B60" s="2"/>
      <c r="C60" s="19" t="s">
        <v>135</v>
      </c>
      <c r="D60" s="19"/>
      <c r="E60" s="19"/>
      <c r="F60" s="19"/>
      <c r="G60" s="19"/>
      <c r="H60" s="19"/>
      <c r="I60" s="19"/>
      <c r="J60" s="19"/>
      <c r="K60" s="19"/>
      <c r="L60" s="19"/>
      <c r="M60" s="19"/>
      <c r="N60" s="19"/>
      <c r="O60" s="19"/>
      <c r="P60" s="19"/>
      <c r="Q60" s="19"/>
      <c r="R60" s="19"/>
      <c r="S60" s="19"/>
      <c r="T60" s="19" t="s">
        <v>136</v>
      </c>
      <c r="U60" s="19"/>
      <c r="V60" s="19"/>
      <c r="W60" s="19"/>
      <c r="X60" s="19"/>
      <c r="Y60" s="19"/>
      <c r="Z60" s="19"/>
      <c r="AA60" s="19"/>
      <c r="AB60" s="19"/>
      <c r="AC60" s="19"/>
      <c r="AD60" s="19"/>
      <c r="AE60" s="19"/>
      <c r="AF60" s="19"/>
      <c r="AG60" s="19"/>
      <c r="AH60" s="19"/>
      <c r="AI60" s="19"/>
      <c r="AJ60" s="19"/>
      <c r="AK60" s="19"/>
      <c r="AL60" s="19"/>
      <c r="AM60" s="19"/>
      <c r="AN60" s="19"/>
      <c r="AO60" s="19"/>
      <c r="AP60" s="19"/>
      <c r="AQ60" s="19"/>
    </row>
    <row r="61" spans="2:43" ht="78.75" customHeight="1" x14ac:dyDescent="0.25">
      <c r="B61" s="2" t="s">
        <v>137</v>
      </c>
      <c r="C61" s="25" t="s">
        <v>138</v>
      </c>
      <c r="D61" s="25"/>
      <c r="E61" s="25"/>
      <c r="F61" s="25"/>
      <c r="G61" s="25"/>
      <c r="H61" s="25"/>
      <c r="I61" s="25" t="s">
        <v>139</v>
      </c>
      <c r="J61" s="25"/>
      <c r="K61" s="25"/>
      <c r="L61" s="25"/>
      <c r="M61" s="25"/>
      <c r="N61" s="25"/>
      <c r="O61" s="25"/>
      <c r="P61" s="25"/>
      <c r="Q61" s="25"/>
      <c r="R61" s="25"/>
      <c r="S61" s="25"/>
      <c r="T61" s="25"/>
      <c r="U61" s="25"/>
      <c r="V61" s="25"/>
      <c r="W61" s="25"/>
      <c r="X61" s="25"/>
      <c r="Y61" s="25"/>
      <c r="Z61" s="25"/>
      <c r="AA61" s="25"/>
      <c r="AB61" s="25"/>
      <c r="AC61" s="25"/>
      <c r="AD61" s="25"/>
      <c r="AE61" s="25"/>
      <c r="AF61" s="25" t="s">
        <v>227</v>
      </c>
      <c r="AG61" s="25"/>
      <c r="AH61" s="25"/>
      <c r="AI61" s="25"/>
      <c r="AJ61" s="25"/>
      <c r="AK61" s="25"/>
      <c r="AL61" s="25"/>
      <c r="AM61" s="25"/>
      <c r="AN61" s="25"/>
      <c r="AO61" s="25"/>
      <c r="AP61" s="25"/>
      <c r="AQ61" s="25"/>
    </row>
    <row r="62" spans="2:43" ht="31.5" customHeight="1" x14ac:dyDescent="0.25">
      <c r="B62" s="2">
        <v>2</v>
      </c>
      <c r="C62" s="18" t="s">
        <v>223</v>
      </c>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row>
    <row r="63" spans="2:43" ht="31.5" customHeight="1" x14ac:dyDescent="0.25">
      <c r="B63" s="2"/>
      <c r="C63" s="20" t="s">
        <v>135</v>
      </c>
      <c r="D63" s="20"/>
      <c r="E63" s="20"/>
      <c r="F63" s="20"/>
      <c r="G63" s="20"/>
      <c r="H63" s="20"/>
      <c r="I63" s="20"/>
      <c r="J63" s="20"/>
      <c r="K63" s="20"/>
      <c r="L63" s="20"/>
      <c r="M63" s="20"/>
      <c r="N63" s="20"/>
      <c r="O63" s="20"/>
      <c r="P63" s="20"/>
      <c r="Q63" s="20"/>
      <c r="R63" s="20"/>
      <c r="S63" s="20"/>
      <c r="T63" s="20" t="s">
        <v>229</v>
      </c>
      <c r="U63" s="20"/>
      <c r="V63" s="20"/>
      <c r="W63" s="20"/>
      <c r="X63" s="20"/>
      <c r="Y63" s="20"/>
      <c r="Z63" s="20"/>
      <c r="AA63" s="20"/>
      <c r="AB63" s="20"/>
      <c r="AC63" s="20"/>
      <c r="AD63" s="20"/>
      <c r="AE63" s="20"/>
      <c r="AF63" s="20"/>
      <c r="AG63" s="20"/>
      <c r="AH63" s="20"/>
      <c r="AI63" s="20"/>
      <c r="AJ63" s="20"/>
      <c r="AK63" s="20"/>
      <c r="AL63" s="20"/>
      <c r="AM63" s="20"/>
      <c r="AN63" s="20"/>
      <c r="AO63" s="20"/>
      <c r="AP63" s="20"/>
      <c r="AQ63" s="20"/>
    </row>
    <row r="64" spans="2:43" ht="78.75" customHeight="1" x14ac:dyDescent="0.25">
      <c r="B64" s="2" t="s">
        <v>142</v>
      </c>
      <c r="C64" s="21" t="s">
        <v>230</v>
      </c>
      <c r="D64" s="21"/>
      <c r="E64" s="21"/>
      <c r="F64" s="21"/>
      <c r="G64" s="21"/>
      <c r="H64" s="21"/>
      <c r="I64" s="22" t="s">
        <v>231</v>
      </c>
      <c r="J64" s="22"/>
      <c r="K64" s="22"/>
      <c r="L64" s="22"/>
      <c r="M64" s="22"/>
      <c r="N64" s="22"/>
      <c r="O64" s="22"/>
      <c r="P64" s="22"/>
      <c r="Q64" s="22"/>
      <c r="R64" s="22"/>
      <c r="S64" s="22"/>
      <c r="T64" s="22"/>
      <c r="U64" s="22"/>
      <c r="V64" s="22"/>
      <c r="W64" s="22"/>
      <c r="X64" s="22"/>
      <c r="Y64" s="22"/>
      <c r="Z64" s="22"/>
      <c r="AA64" s="22"/>
      <c r="AB64" s="22"/>
      <c r="AC64" s="22"/>
      <c r="AD64" s="22"/>
      <c r="AE64" s="22"/>
      <c r="AF64" s="23" t="s">
        <v>33</v>
      </c>
      <c r="AG64" s="23"/>
      <c r="AH64" s="23"/>
      <c r="AI64" s="23"/>
      <c r="AJ64" s="23"/>
      <c r="AK64" s="23"/>
      <c r="AL64" s="23"/>
      <c r="AM64" s="23"/>
      <c r="AN64" s="23"/>
      <c r="AO64" s="23"/>
      <c r="AP64" s="23"/>
      <c r="AQ64" s="23"/>
    </row>
    <row r="65" spans="2:43" ht="31.5" customHeight="1" x14ac:dyDescent="0.25">
      <c r="B65" s="2">
        <v>3</v>
      </c>
      <c r="C65" s="19" t="s">
        <v>140</v>
      </c>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row>
    <row r="66" spans="2:43" ht="31.5" customHeight="1" x14ac:dyDescent="0.25">
      <c r="B66" s="2"/>
      <c r="C66" s="19" t="s">
        <v>141</v>
      </c>
      <c r="D66" s="19"/>
      <c r="E66" s="19"/>
      <c r="F66" s="19"/>
      <c r="G66" s="19"/>
      <c r="H66" s="19"/>
      <c r="I66" s="19"/>
      <c r="J66" s="19"/>
      <c r="K66" s="19"/>
      <c r="L66" s="19"/>
      <c r="M66" s="19"/>
      <c r="N66" s="19"/>
      <c r="O66" s="19"/>
      <c r="P66" s="19"/>
      <c r="Q66" s="19"/>
      <c r="R66" s="19"/>
      <c r="S66" s="19"/>
      <c r="T66" s="19" t="s">
        <v>136</v>
      </c>
      <c r="U66" s="19"/>
      <c r="V66" s="19"/>
      <c r="W66" s="19"/>
      <c r="X66" s="19"/>
      <c r="Y66" s="19"/>
      <c r="Z66" s="19"/>
      <c r="AA66" s="19"/>
      <c r="AB66" s="19"/>
      <c r="AC66" s="19"/>
      <c r="AD66" s="19"/>
      <c r="AE66" s="19"/>
      <c r="AF66" s="19"/>
      <c r="AG66" s="19"/>
      <c r="AH66" s="19"/>
      <c r="AI66" s="19"/>
      <c r="AJ66" s="19"/>
      <c r="AK66" s="19"/>
      <c r="AL66" s="19"/>
      <c r="AM66" s="19"/>
      <c r="AN66" s="19"/>
      <c r="AO66" s="19"/>
      <c r="AP66" s="19"/>
      <c r="AQ66" s="19"/>
    </row>
    <row r="67" spans="2:43" ht="63" customHeight="1" x14ac:dyDescent="0.25">
      <c r="B67" s="2" t="s">
        <v>147</v>
      </c>
      <c r="C67" s="25" t="s">
        <v>143</v>
      </c>
      <c r="D67" s="25"/>
      <c r="E67" s="25"/>
      <c r="F67" s="25"/>
      <c r="G67" s="25"/>
      <c r="H67" s="25"/>
      <c r="I67" s="25" t="s">
        <v>144</v>
      </c>
      <c r="J67" s="25"/>
      <c r="K67" s="25"/>
      <c r="L67" s="25"/>
      <c r="M67" s="25"/>
      <c r="N67" s="25"/>
      <c r="O67" s="25"/>
      <c r="P67" s="25"/>
      <c r="Q67" s="25"/>
      <c r="R67" s="25"/>
      <c r="S67" s="25"/>
      <c r="T67" s="25"/>
      <c r="U67" s="25"/>
      <c r="V67" s="25"/>
      <c r="W67" s="25"/>
      <c r="X67" s="25"/>
      <c r="Y67" s="25"/>
      <c r="Z67" s="25"/>
      <c r="AA67" s="25"/>
      <c r="AB67" s="25"/>
      <c r="AC67" s="25"/>
      <c r="AD67" s="25"/>
      <c r="AE67" s="25"/>
      <c r="AF67" s="25" t="s">
        <v>145</v>
      </c>
      <c r="AG67" s="25"/>
      <c r="AH67" s="25"/>
      <c r="AI67" s="25"/>
      <c r="AJ67" s="25"/>
      <c r="AK67" s="25"/>
      <c r="AL67" s="25"/>
      <c r="AM67" s="25"/>
      <c r="AN67" s="25"/>
      <c r="AO67" s="25"/>
      <c r="AP67" s="25"/>
      <c r="AQ67" s="25"/>
    </row>
    <row r="68" spans="2:43" ht="31.5" customHeight="1" x14ac:dyDescent="0.25">
      <c r="B68" s="2">
        <v>4</v>
      </c>
      <c r="C68" s="19" t="s">
        <v>146</v>
      </c>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row>
    <row r="69" spans="2:43" ht="31.5" customHeight="1" x14ac:dyDescent="0.25">
      <c r="B69" s="2"/>
      <c r="C69" s="19" t="s">
        <v>141</v>
      </c>
      <c r="D69" s="19"/>
      <c r="E69" s="19"/>
      <c r="F69" s="19"/>
      <c r="G69" s="19"/>
      <c r="H69" s="19"/>
      <c r="I69" s="19"/>
      <c r="J69" s="19"/>
      <c r="K69" s="19"/>
      <c r="L69" s="19"/>
      <c r="M69" s="19"/>
      <c r="N69" s="19"/>
      <c r="O69" s="19"/>
      <c r="P69" s="19"/>
      <c r="Q69" s="19"/>
      <c r="R69" s="19"/>
      <c r="S69" s="19"/>
      <c r="T69" s="19" t="s">
        <v>136</v>
      </c>
      <c r="U69" s="19"/>
      <c r="V69" s="19"/>
      <c r="W69" s="19"/>
      <c r="X69" s="19"/>
      <c r="Y69" s="19"/>
      <c r="Z69" s="19"/>
      <c r="AA69" s="19"/>
      <c r="AB69" s="19"/>
      <c r="AC69" s="19"/>
      <c r="AD69" s="19"/>
      <c r="AE69" s="19"/>
      <c r="AF69" s="19"/>
      <c r="AG69" s="19"/>
      <c r="AH69" s="19"/>
      <c r="AI69" s="19"/>
      <c r="AJ69" s="19"/>
      <c r="AK69" s="19"/>
      <c r="AL69" s="19"/>
      <c r="AM69" s="19"/>
      <c r="AN69" s="19"/>
      <c r="AO69" s="19"/>
      <c r="AP69" s="19"/>
      <c r="AQ69" s="19"/>
    </row>
    <row r="70" spans="2:43" ht="47.25" customHeight="1" x14ac:dyDescent="0.25">
      <c r="B70" s="2" t="s">
        <v>153</v>
      </c>
      <c r="C70" s="25" t="s">
        <v>148</v>
      </c>
      <c r="D70" s="25"/>
      <c r="E70" s="25"/>
      <c r="F70" s="25"/>
      <c r="G70" s="25"/>
      <c r="H70" s="25"/>
      <c r="I70" s="25" t="s">
        <v>149</v>
      </c>
      <c r="J70" s="25"/>
      <c r="K70" s="25"/>
      <c r="L70" s="25"/>
      <c r="M70" s="25"/>
      <c r="N70" s="25"/>
      <c r="O70" s="25"/>
      <c r="P70" s="25"/>
      <c r="Q70" s="25"/>
      <c r="R70" s="25"/>
      <c r="S70" s="25"/>
      <c r="T70" s="25"/>
      <c r="U70" s="25"/>
      <c r="V70" s="25"/>
      <c r="W70" s="25"/>
      <c r="X70" s="25"/>
      <c r="Y70" s="25"/>
      <c r="Z70" s="25"/>
      <c r="AA70" s="25"/>
      <c r="AB70" s="25"/>
      <c r="AC70" s="25"/>
      <c r="AD70" s="25"/>
      <c r="AE70" s="25"/>
      <c r="AF70" s="25" t="s">
        <v>150</v>
      </c>
      <c r="AG70" s="25"/>
      <c r="AH70" s="25"/>
      <c r="AI70" s="25"/>
      <c r="AJ70" s="25"/>
      <c r="AK70" s="25"/>
      <c r="AL70" s="25"/>
      <c r="AM70" s="25"/>
      <c r="AN70" s="25"/>
      <c r="AO70" s="25"/>
      <c r="AP70" s="25"/>
      <c r="AQ70" s="25"/>
    </row>
    <row r="71" spans="2:43" ht="31.5" customHeight="1" x14ac:dyDescent="0.25">
      <c r="B71" s="2">
        <v>5</v>
      </c>
      <c r="C71" s="19" t="s">
        <v>151</v>
      </c>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row>
    <row r="72" spans="2:43" ht="31.5" customHeight="1" x14ac:dyDescent="0.25">
      <c r="B72" s="2"/>
      <c r="C72" s="19" t="s">
        <v>135</v>
      </c>
      <c r="D72" s="19"/>
      <c r="E72" s="19"/>
      <c r="F72" s="19"/>
      <c r="G72" s="19"/>
      <c r="H72" s="19"/>
      <c r="I72" s="19"/>
      <c r="J72" s="19"/>
      <c r="K72" s="19"/>
      <c r="L72" s="19"/>
      <c r="M72" s="19"/>
      <c r="N72" s="19"/>
      <c r="O72" s="19"/>
      <c r="P72" s="19"/>
      <c r="Q72" s="19"/>
      <c r="R72" s="19"/>
      <c r="S72" s="19"/>
      <c r="T72" s="19" t="s">
        <v>152</v>
      </c>
      <c r="U72" s="19"/>
      <c r="V72" s="19"/>
      <c r="W72" s="19"/>
      <c r="X72" s="19"/>
      <c r="Y72" s="19"/>
      <c r="Z72" s="19"/>
      <c r="AA72" s="19"/>
      <c r="AB72" s="19"/>
      <c r="AC72" s="19"/>
      <c r="AD72" s="19"/>
      <c r="AE72" s="19"/>
      <c r="AF72" s="19"/>
      <c r="AG72" s="19"/>
      <c r="AH72" s="19"/>
      <c r="AI72" s="19"/>
      <c r="AJ72" s="19"/>
      <c r="AK72" s="19"/>
      <c r="AL72" s="19"/>
      <c r="AM72" s="19"/>
      <c r="AN72" s="19"/>
      <c r="AO72" s="19"/>
      <c r="AP72" s="19"/>
      <c r="AQ72" s="19"/>
    </row>
    <row r="73" spans="2:43" ht="204.75" customHeight="1" x14ac:dyDescent="0.25">
      <c r="B73" s="2" t="s">
        <v>157</v>
      </c>
      <c r="C73" s="25" t="s">
        <v>154</v>
      </c>
      <c r="D73" s="25"/>
      <c r="E73" s="25"/>
      <c r="F73" s="25"/>
      <c r="G73" s="25"/>
      <c r="H73" s="25"/>
      <c r="I73" s="25" t="s">
        <v>155</v>
      </c>
      <c r="J73" s="25"/>
      <c r="K73" s="25"/>
      <c r="L73" s="25"/>
      <c r="M73" s="25"/>
      <c r="N73" s="25"/>
      <c r="O73" s="25"/>
      <c r="P73" s="25"/>
      <c r="Q73" s="25"/>
      <c r="R73" s="25"/>
      <c r="S73" s="25"/>
      <c r="T73" s="25"/>
      <c r="U73" s="25"/>
      <c r="V73" s="25"/>
      <c r="W73" s="25"/>
      <c r="X73" s="25"/>
      <c r="Y73" s="25"/>
      <c r="Z73" s="25"/>
      <c r="AA73" s="25"/>
      <c r="AB73" s="25"/>
      <c r="AC73" s="25"/>
      <c r="AD73" s="25"/>
      <c r="AE73" s="25"/>
      <c r="AF73" s="25" t="s">
        <v>33</v>
      </c>
      <c r="AG73" s="25"/>
      <c r="AH73" s="25"/>
      <c r="AI73" s="25"/>
      <c r="AJ73" s="25"/>
      <c r="AK73" s="25"/>
      <c r="AL73" s="25"/>
      <c r="AM73" s="25"/>
      <c r="AN73" s="25"/>
      <c r="AO73" s="25"/>
      <c r="AP73" s="25"/>
      <c r="AQ73" s="25"/>
    </row>
    <row r="74" spans="2:43" ht="15.75" customHeight="1" x14ac:dyDescent="0.25">
      <c r="B74" s="2">
        <v>6</v>
      </c>
      <c r="C74" s="19" t="s">
        <v>156</v>
      </c>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row>
    <row r="75" spans="2:43" ht="31.5" customHeight="1" x14ac:dyDescent="0.25">
      <c r="B75" s="2"/>
      <c r="C75" s="19" t="s">
        <v>141</v>
      </c>
      <c r="D75" s="19"/>
      <c r="E75" s="19"/>
      <c r="F75" s="19"/>
      <c r="G75" s="19"/>
      <c r="H75" s="19"/>
      <c r="I75" s="19"/>
      <c r="J75" s="19"/>
      <c r="K75" s="19"/>
      <c r="L75" s="19"/>
      <c r="M75" s="19"/>
      <c r="N75" s="19"/>
      <c r="O75" s="19"/>
      <c r="P75" s="19"/>
      <c r="Q75" s="19"/>
      <c r="R75" s="19"/>
      <c r="S75" s="19"/>
      <c r="T75" s="19" t="s">
        <v>41</v>
      </c>
      <c r="U75" s="19"/>
      <c r="V75" s="19"/>
      <c r="W75" s="19"/>
      <c r="X75" s="19"/>
      <c r="Y75" s="19"/>
      <c r="Z75" s="19"/>
      <c r="AA75" s="19"/>
      <c r="AB75" s="19"/>
      <c r="AC75" s="19"/>
      <c r="AD75" s="19"/>
      <c r="AE75" s="19"/>
      <c r="AF75" s="19"/>
      <c r="AG75" s="19"/>
      <c r="AH75" s="19"/>
      <c r="AI75" s="19"/>
      <c r="AJ75" s="19"/>
      <c r="AK75" s="19"/>
      <c r="AL75" s="19"/>
      <c r="AM75" s="19"/>
      <c r="AN75" s="19"/>
      <c r="AO75" s="19"/>
      <c r="AP75" s="19"/>
      <c r="AQ75" s="19"/>
    </row>
    <row r="76" spans="2:43" ht="252" customHeight="1" x14ac:dyDescent="0.25">
      <c r="B76" s="2" t="s">
        <v>162</v>
      </c>
      <c r="C76" s="25" t="s">
        <v>158</v>
      </c>
      <c r="D76" s="25"/>
      <c r="E76" s="25"/>
      <c r="F76" s="25"/>
      <c r="G76" s="25"/>
      <c r="H76" s="25"/>
      <c r="I76" s="25" t="s">
        <v>159</v>
      </c>
      <c r="J76" s="25"/>
      <c r="K76" s="25"/>
      <c r="L76" s="25"/>
      <c r="M76" s="25"/>
      <c r="N76" s="25"/>
      <c r="O76" s="25"/>
      <c r="P76" s="25"/>
      <c r="Q76" s="25"/>
      <c r="R76" s="25"/>
      <c r="S76" s="25"/>
      <c r="T76" s="25"/>
      <c r="U76" s="25"/>
      <c r="V76" s="25"/>
      <c r="W76" s="25"/>
      <c r="X76" s="25"/>
      <c r="Y76" s="25"/>
      <c r="Z76" s="25"/>
      <c r="AA76" s="25"/>
      <c r="AB76" s="25"/>
      <c r="AC76" s="25"/>
      <c r="AD76" s="25"/>
      <c r="AE76" s="25"/>
      <c r="AF76" s="25" t="s">
        <v>160</v>
      </c>
      <c r="AG76" s="25"/>
      <c r="AH76" s="25"/>
      <c r="AI76" s="25"/>
      <c r="AJ76" s="25"/>
      <c r="AK76" s="25"/>
      <c r="AL76" s="25"/>
      <c r="AM76" s="25"/>
      <c r="AN76" s="25"/>
      <c r="AO76" s="25"/>
      <c r="AP76" s="25"/>
      <c r="AQ76" s="25"/>
    </row>
    <row r="77" spans="2:43" ht="15.75" customHeight="1" x14ac:dyDescent="0.25">
      <c r="B77" s="2">
        <v>7</v>
      </c>
      <c r="C77" s="19" t="s">
        <v>161</v>
      </c>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row>
    <row r="78" spans="2:43" ht="31.5" customHeight="1" x14ac:dyDescent="0.25">
      <c r="B78" s="2"/>
      <c r="C78" s="19" t="s">
        <v>141</v>
      </c>
      <c r="D78" s="19"/>
      <c r="E78" s="19"/>
      <c r="F78" s="19"/>
      <c r="G78" s="19"/>
      <c r="H78" s="19"/>
      <c r="I78" s="19"/>
      <c r="J78" s="19"/>
      <c r="K78" s="19"/>
      <c r="L78" s="19"/>
      <c r="M78" s="19"/>
      <c r="N78" s="19"/>
      <c r="O78" s="19"/>
      <c r="P78" s="19"/>
      <c r="Q78" s="19"/>
      <c r="R78" s="19"/>
      <c r="S78" s="19"/>
      <c r="T78" s="19" t="s">
        <v>41</v>
      </c>
      <c r="U78" s="19"/>
      <c r="V78" s="19"/>
      <c r="W78" s="19"/>
      <c r="X78" s="19"/>
      <c r="Y78" s="19"/>
      <c r="Z78" s="19"/>
      <c r="AA78" s="19"/>
      <c r="AB78" s="19"/>
      <c r="AC78" s="19"/>
      <c r="AD78" s="19"/>
      <c r="AE78" s="19"/>
      <c r="AF78" s="19"/>
      <c r="AG78" s="19"/>
      <c r="AH78" s="19"/>
      <c r="AI78" s="19"/>
      <c r="AJ78" s="19"/>
      <c r="AK78" s="19"/>
      <c r="AL78" s="19"/>
      <c r="AM78" s="19"/>
      <c r="AN78" s="19"/>
      <c r="AO78" s="19"/>
      <c r="AP78" s="19"/>
      <c r="AQ78" s="19"/>
    </row>
    <row r="79" spans="2:43" ht="94.5" customHeight="1" x14ac:dyDescent="0.25">
      <c r="B79" s="2" t="s">
        <v>166</v>
      </c>
      <c r="C79" s="25" t="s">
        <v>163</v>
      </c>
      <c r="D79" s="25"/>
      <c r="E79" s="25"/>
      <c r="F79" s="25"/>
      <c r="G79" s="25"/>
      <c r="H79" s="25"/>
      <c r="I79" s="25" t="s">
        <v>164</v>
      </c>
      <c r="J79" s="25"/>
      <c r="K79" s="25"/>
      <c r="L79" s="25"/>
      <c r="M79" s="25"/>
      <c r="N79" s="25"/>
      <c r="O79" s="25"/>
      <c r="P79" s="25"/>
      <c r="Q79" s="25"/>
      <c r="R79" s="25"/>
      <c r="S79" s="25"/>
      <c r="T79" s="25"/>
      <c r="U79" s="25"/>
      <c r="V79" s="25"/>
      <c r="W79" s="25"/>
      <c r="X79" s="25"/>
      <c r="Y79" s="25"/>
      <c r="Z79" s="25"/>
      <c r="AA79" s="25"/>
      <c r="AB79" s="25"/>
      <c r="AC79" s="25"/>
      <c r="AD79" s="25"/>
      <c r="AE79" s="25"/>
      <c r="AF79" s="25" t="s">
        <v>79</v>
      </c>
      <c r="AG79" s="25"/>
      <c r="AH79" s="25"/>
      <c r="AI79" s="25"/>
      <c r="AJ79" s="25"/>
      <c r="AK79" s="25"/>
      <c r="AL79" s="25"/>
      <c r="AM79" s="25"/>
      <c r="AN79" s="25"/>
      <c r="AO79" s="25"/>
      <c r="AP79" s="25"/>
      <c r="AQ79" s="25"/>
    </row>
    <row r="80" spans="2:43" ht="15.75" customHeight="1" x14ac:dyDescent="0.25">
      <c r="B80" s="2">
        <v>8</v>
      </c>
      <c r="C80" s="19" t="s">
        <v>165</v>
      </c>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row>
    <row r="81" spans="2:43" ht="31.5" customHeight="1" x14ac:dyDescent="0.25">
      <c r="B81" s="2"/>
      <c r="C81" s="19" t="s">
        <v>141</v>
      </c>
      <c r="D81" s="19"/>
      <c r="E81" s="19"/>
      <c r="F81" s="19"/>
      <c r="G81" s="19"/>
      <c r="H81" s="19"/>
      <c r="I81" s="19"/>
      <c r="J81" s="19"/>
      <c r="K81" s="19"/>
      <c r="L81" s="19"/>
      <c r="M81" s="19"/>
      <c r="N81" s="19"/>
      <c r="O81" s="19"/>
      <c r="P81" s="19"/>
      <c r="Q81" s="19"/>
      <c r="R81" s="19"/>
      <c r="S81" s="19"/>
      <c r="T81" s="19" t="s">
        <v>41</v>
      </c>
      <c r="U81" s="19"/>
      <c r="V81" s="19"/>
      <c r="W81" s="19"/>
      <c r="X81" s="19"/>
      <c r="Y81" s="19"/>
      <c r="Z81" s="19"/>
      <c r="AA81" s="19"/>
      <c r="AB81" s="19"/>
      <c r="AC81" s="19"/>
      <c r="AD81" s="19"/>
      <c r="AE81" s="19"/>
      <c r="AF81" s="19"/>
      <c r="AG81" s="19"/>
      <c r="AH81" s="19"/>
      <c r="AI81" s="19"/>
      <c r="AJ81" s="19"/>
      <c r="AK81" s="19"/>
      <c r="AL81" s="19"/>
      <c r="AM81" s="19"/>
      <c r="AN81" s="19"/>
      <c r="AO81" s="19"/>
      <c r="AP81" s="19"/>
      <c r="AQ81" s="19"/>
    </row>
    <row r="82" spans="2:43" ht="141.75" customHeight="1" x14ac:dyDescent="0.25">
      <c r="B82" s="2" t="s">
        <v>170</v>
      </c>
      <c r="C82" s="25" t="s">
        <v>167</v>
      </c>
      <c r="D82" s="25"/>
      <c r="E82" s="25"/>
      <c r="F82" s="25"/>
      <c r="G82" s="25"/>
      <c r="H82" s="25"/>
      <c r="I82" s="25" t="s">
        <v>168</v>
      </c>
      <c r="J82" s="25"/>
      <c r="K82" s="25"/>
      <c r="L82" s="25"/>
      <c r="M82" s="25"/>
      <c r="N82" s="25"/>
      <c r="O82" s="25"/>
      <c r="P82" s="25"/>
      <c r="Q82" s="25"/>
      <c r="R82" s="25"/>
      <c r="S82" s="25"/>
      <c r="T82" s="25"/>
      <c r="U82" s="25"/>
      <c r="V82" s="25"/>
      <c r="W82" s="25"/>
      <c r="X82" s="25"/>
      <c r="Y82" s="25"/>
      <c r="Z82" s="25"/>
      <c r="AA82" s="25"/>
      <c r="AB82" s="25"/>
      <c r="AC82" s="25"/>
      <c r="AD82" s="25"/>
      <c r="AE82" s="25"/>
      <c r="AF82" s="25" t="s">
        <v>150</v>
      </c>
      <c r="AG82" s="25"/>
      <c r="AH82" s="25"/>
      <c r="AI82" s="25"/>
      <c r="AJ82" s="25"/>
      <c r="AK82" s="25"/>
      <c r="AL82" s="25"/>
      <c r="AM82" s="25"/>
      <c r="AN82" s="25"/>
      <c r="AO82" s="25"/>
      <c r="AP82" s="25"/>
      <c r="AQ82" s="25"/>
    </row>
    <row r="83" spans="2:43" ht="15.75" customHeight="1" x14ac:dyDescent="0.25">
      <c r="B83" s="2">
        <v>9</v>
      </c>
      <c r="C83" s="19" t="s">
        <v>169</v>
      </c>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row>
    <row r="84" spans="2:43" ht="31.5" customHeight="1" x14ac:dyDescent="0.25">
      <c r="B84" s="2"/>
      <c r="C84" s="19" t="s">
        <v>135</v>
      </c>
      <c r="D84" s="19"/>
      <c r="E84" s="19"/>
      <c r="F84" s="19"/>
      <c r="G84" s="19"/>
      <c r="H84" s="19"/>
      <c r="I84" s="19"/>
      <c r="J84" s="19"/>
      <c r="K84" s="19"/>
      <c r="L84" s="19"/>
      <c r="M84" s="19"/>
      <c r="N84" s="19"/>
      <c r="O84" s="19"/>
      <c r="P84" s="19"/>
      <c r="Q84" s="19"/>
      <c r="R84" s="19"/>
      <c r="S84" s="19"/>
      <c r="T84" s="19" t="s">
        <v>41</v>
      </c>
      <c r="U84" s="19"/>
      <c r="V84" s="19"/>
      <c r="W84" s="19"/>
      <c r="X84" s="19"/>
      <c r="Y84" s="19"/>
      <c r="Z84" s="19"/>
      <c r="AA84" s="19"/>
      <c r="AB84" s="19"/>
      <c r="AC84" s="19"/>
      <c r="AD84" s="19"/>
      <c r="AE84" s="19"/>
      <c r="AF84" s="19"/>
      <c r="AG84" s="19"/>
      <c r="AH84" s="19"/>
      <c r="AI84" s="19"/>
      <c r="AJ84" s="19"/>
      <c r="AK84" s="19"/>
      <c r="AL84" s="19"/>
      <c r="AM84" s="19"/>
      <c r="AN84" s="19"/>
      <c r="AO84" s="19"/>
      <c r="AP84" s="19"/>
      <c r="AQ84" s="19"/>
    </row>
    <row r="85" spans="2:43" ht="47.25" customHeight="1" x14ac:dyDescent="0.25">
      <c r="B85" s="2" t="s">
        <v>175</v>
      </c>
      <c r="C85" s="25" t="s">
        <v>171</v>
      </c>
      <c r="D85" s="25"/>
      <c r="E85" s="25"/>
      <c r="F85" s="25"/>
      <c r="G85" s="25"/>
      <c r="H85" s="25"/>
      <c r="I85" s="25" t="s">
        <v>172</v>
      </c>
      <c r="J85" s="25"/>
      <c r="K85" s="25"/>
      <c r="L85" s="25"/>
      <c r="M85" s="25"/>
      <c r="N85" s="25"/>
      <c r="O85" s="25"/>
      <c r="P85" s="25"/>
      <c r="Q85" s="25"/>
      <c r="R85" s="25"/>
      <c r="S85" s="25"/>
      <c r="T85" s="25"/>
      <c r="U85" s="25"/>
      <c r="V85" s="25"/>
      <c r="W85" s="25"/>
      <c r="X85" s="25"/>
      <c r="Y85" s="25"/>
      <c r="Z85" s="25"/>
      <c r="AA85" s="25"/>
      <c r="AB85" s="25"/>
      <c r="AC85" s="25"/>
      <c r="AD85" s="25"/>
      <c r="AE85" s="25"/>
      <c r="AF85" s="25" t="s">
        <v>33</v>
      </c>
      <c r="AG85" s="25"/>
      <c r="AH85" s="25"/>
      <c r="AI85" s="25"/>
      <c r="AJ85" s="25"/>
      <c r="AK85" s="25"/>
      <c r="AL85" s="25"/>
      <c r="AM85" s="25"/>
      <c r="AN85" s="25"/>
      <c r="AO85" s="25"/>
      <c r="AP85" s="25"/>
      <c r="AQ85" s="25"/>
    </row>
    <row r="86" spans="2:43" ht="15.75" customHeight="1" x14ac:dyDescent="0.25">
      <c r="B86" s="2">
        <v>10</v>
      </c>
      <c r="C86" s="19" t="s">
        <v>173</v>
      </c>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row>
    <row r="87" spans="2:43" ht="31.5" customHeight="1" x14ac:dyDescent="0.25">
      <c r="B87" s="2"/>
      <c r="C87" s="19" t="s">
        <v>174</v>
      </c>
      <c r="D87" s="19"/>
      <c r="E87" s="19"/>
      <c r="F87" s="19"/>
      <c r="G87" s="19"/>
      <c r="H87" s="19"/>
      <c r="I87" s="19"/>
      <c r="J87" s="19"/>
      <c r="K87" s="19"/>
      <c r="L87" s="19"/>
      <c r="M87" s="19"/>
      <c r="N87" s="19"/>
      <c r="O87" s="19"/>
      <c r="P87" s="19"/>
      <c r="Q87" s="19"/>
      <c r="R87" s="19"/>
      <c r="S87" s="19"/>
      <c r="T87" s="19" t="s">
        <v>41</v>
      </c>
      <c r="U87" s="19"/>
      <c r="V87" s="19"/>
      <c r="W87" s="19"/>
      <c r="X87" s="19"/>
      <c r="Y87" s="19"/>
      <c r="Z87" s="19"/>
      <c r="AA87" s="19"/>
      <c r="AB87" s="19"/>
      <c r="AC87" s="19"/>
      <c r="AD87" s="19"/>
      <c r="AE87" s="19"/>
      <c r="AF87" s="19"/>
      <c r="AG87" s="19"/>
      <c r="AH87" s="19"/>
      <c r="AI87" s="19"/>
      <c r="AJ87" s="19"/>
      <c r="AK87" s="19"/>
      <c r="AL87" s="19"/>
      <c r="AM87" s="19"/>
      <c r="AN87" s="19"/>
      <c r="AO87" s="19"/>
      <c r="AP87" s="19"/>
      <c r="AQ87" s="19"/>
    </row>
    <row r="88" spans="2:43" ht="170.45" customHeight="1" x14ac:dyDescent="0.25">
      <c r="B88" s="2" t="s">
        <v>181</v>
      </c>
      <c r="C88" s="25" t="s">
        <v>176</v>
      </c>
      <c r="D88" s="25"/>
      <c r="E88" s="25"/>
      <c r="F88" s="25"/>
      <c r="G88" s="25"/>
      <c r="H88" s="25"/>
      <c r="I88" s="25" t="s">
        <v>177</v>
      </c>
      <c r="J88" s="25"/>
      <c r="K88" s="25"/>
      <c r="L88" s="25"/>
      <c r="M88" s="25"/>
      <c r="N88" s="25"/>
      <c r="O88" s="25"/>
      <c r="P88" s="25"/>
      <c r="Q88" s="25"/>
      <c r="R88" s="25"/>
      <c r="S88" s="25"/>
      <c r="T88" s="25"/>
      <c r="U88" s="25"/>
      <c r="V88" s="25"/>
      <c r="W88" s="25"/>
      <c r="X88" s="25"/>
      <c r="Y88" s="25"/>
      <c r="Z88" s="25"/>
      <c r="AA88" s="25"/>
      <c r="AB88" s="25"/>
      <c r="AC88" s="25"/>
      <c r="AD88" s="25"/>
      <c r="AE88" s="25"/>
      <c r="AF88" s="25" t="s">
        <v>178</v>
      </c>
      <c r="AG88" s="25"/>
      <c r="AH88" s="25"/>
      <c r="AI88" s="25"/>
      <c r="AJ88" s="25"/>
      <c r="AK88" s="25"/>
      <c r="AL88" s="25"/>
      <c r="AM88" s="25"/>
      <c r="AN88" s="25"/>
      <c r="AO88" s="25"/>
      <c r="AP88" s="25"/>
      <c r="AQ88" s="25"/>
    </row>
    <row r="89" spans="2:43" ht="15.75" customHeight="1" x14ac:dyDescent="0.25">
      <c r="B89" s="2">
        <v>11</v>
      </c>
      <c r="C89" s="19" t="s">
        <v>179</v>
      </c>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row>
    <row r="90" spans="2:43" ht="47.25" customHeight="1" x14ac:dyDescent="0.25">
      <c r="B90" s="4"/>
      <c r="C90" s="19" t="s">
        <v>180</v>
      </c>
      <c r="D90" s="19"/>
      <c r="E90" s="19"/>
      <c r="F90" s="19"/>
      <c r="G90" s="19"/>
      <c r="H90" s="19"/>
      <c r="I90" s="19"/>
      <c r="J90" s="19"/>
      <c r="K90" s="19"/>
      <c r="L90" s="19"/>
      <c r="M90" s="19"/>
      <c r="N90" s="19"/>
      <c r="O90" s="19"/>
      <c r="P90" s="19"/>
      <c r="Q90" s="19"/>
      <c r="R90" s="19"/>
      <c r="S90" s="19"/>
      <c r="T90" s="19" t="s">
        <v>41</v>
      </c>
      <c r="U90" s="19"/>
      <c r="V90" s="19"/>
      <c r="W90" s="19"/>
      <c r="X90" s="19"/>
      <c r="Y90" s="19"/>
      <c r="Z90" s="19"/>
      <c r="AA90" s="19"/>
      <c r="AB90" s="19"/>
      <c r="AC90" s="19"/>
      <c r="AD90" s="19"/>
      <c r="AE90" s="19"/>
      <c r="AF90" s="19"/>
      <c r="AG90" s="19"/>
      <c r="AH90" s="19"/>
      <c r="AI90" s="19"/>
      <c r="AJ90" s="19"/>
      <c r="AK90" s="19"/>
      <c r="AL90" s="19"/>
      <c r="AM90" s="19"/>
      <c r="AN90" s="19"/>
      <c r="AO90" s="19"/>
      <c r="AP90" s="19"/>
      <c r="AQ90" s="19"/>
    </row>
    <row r="91" spans="2:43" ht="78.75" customHeight="1" x14ac:dyDescent="0.25">
      <c r="B91" s="5" t="s">
        <v>224</v>
      </c>
      <c r="C91" s="25" t="s">
        <v>182</v>
      </c>
      <c r="D91" s="25"/>
      <c r="E91" s="25"/>
      <c r="F91" s="25"/>
      <c r="G91" s="25"/>
      <c r="H91" s="25"/>
      <c r="I91" s="25" t="s">
        <v>183</v>
      </c>
      <c r="J91" s="25"/>
      <c r="K91" s="25"/>
      <c r="L91" s="25"/>
      <c r="M91" s="25"/>
      <c r="N91" s="25"/>
      <c r="O91" s="25"/>
      <c r="P91" s="25"/>
      <c r="Q91" s="25"/>
      <c r="R91" s="25"/>
      <c r="S91" s="25"/>
      <c r="T91" s="25"/>
      <c r="U91" s="25"/>
      <c r="V91" s="25"/>
      <c r="W91" s="25"/>
      <c r="X91" s="25"/>
      <c r="Y91" s="25"/>
      <c r="Z91" s="25"/>
      <c r="AA91" s="25"/>
      <c r="AB91" s="25"/>
      <c r="AC91" s="25"/>
      <c r="AD91" s="25"/>
      <c r="AE91" s="25"/>
      <c r="AF91" s="25" t="s">
        <v>96</v>
      </c>
      <c r="AG91" s="25"/>
      <c r="AH91" s="25"/>
      <c r="AI91" s="25"/>
      <c r="AJ91" s="25"/>
      <c r="AK91" s="25"/>
      <c r="AL91" s="25"/>
      <c r="AM91" s="25"/>
      <c r="AN91" s="25"/>
      <c r="AO91" s="25"/>
      <c r="AP91" s="25"/>
      <c r="AQ91" s="25"/>
    </row>
    <row r="92" spans="2:43" ht="94.5" customHeight="1" x14ac:dyDescent="0.25">
      <c r="B92" s="5" t="s">
        <v>225</v>
      </c>
      <c r="C92" s="25" t="s">
        <v>184</v>
      </c>
      <c r="D92" s="25"/>
      <c r="E92" s="25"/>
      <c r="F92" s="25"/>
      <c r="G92" s="25"/>
      <c r="H92" s="25"/>
      <c r="I92" s="25" t="s">
        <v>185</v>
      </c>
      <c r="J92" s="25"/>
      <c r="K92" s="25"/>
      <c r="L92" s="25"/>
      <c r="M92" s="25"/>
      <c r="N92" s="25"/>
      <c r="O92" s="25"/>
      <c r="P92" s="25"/>
      <c r="Q92" s="25"/>
      <c r="R92" s="25"/>
      <c r="S92" s="25"/>
      <c r="T92" s="25"/>
      <c r="U92" s="25"/>
      <c r="V92" s="25"/>
      <c r="W92" s="25"/>
      <c r="X92" s="25"/>
      <c r="Y92" s="25"/>
      <c r="Z92" s="25"/>
      <c r="AA92" s="25"/>
      <c r="AB92" s="25"/>
      <c r="AC92" s="25"/>
      <c r="AD92" s="25"/>
      <c r="AE92" s="25"/>
      <c r="AF92" s="25" t="s">
        <v>96</v>
      </c>
      <c r="AG92" s="25"/>
      <c r="AH92" s="25"/>
      <c r="AI92" s="25"/>
      <c r="AJ92" s="25"/>
      <c r="AK92" s="25"/>
      <c r="AL92" s="25"/>
      <c r="AM92" s="25"/>
      <c r="AN92" s="25"/>
      <c r="AO92" s="25"/>
      <c r="AP92" s="25"/>
      <c r="AQ92" s="25"/>
    </row>
    <row r="93" spans="2:43" ht="78.75" customHeight="1" x14ac:dyDescent="0.25">
      <c r="B93" s="5" t="s">
        <v>226</v>
      </c>
      <c r="C93" s="25" t="s">
        <v>186</v>
      </c>
      <c r="D93" s="25"/>
      <c r="E93" s="25"/>
      <c r="F93" s="25"/>
      <c r="G93" s="25"/>
      <c r="H93" s="25"/>
      <c r="I93" s="25" t="s">
        <v>187</v>
      </c>
      <c r="J93" s="25"/>
      <c r="K93" s="25"/>
      <c r="L93" s="25"/>
      <c r="M93" s="25"/>
      <c r="N93" s="25"/>
      <c r="O93" s="25"/>
      <c r="P93" s="25"/>
      <c r="Q93" s="25"/>
      <c r="R93" s="25"/>
      <c r="S93" s="25"/>
      <c r="T93" s="25"/>
      <c r="U93" s="25"/>
      <c r="V93" s="25"/>
      <c r="W93" s="25"/>
      <c r="X93" s="25"/>
      <c r="Y93" s="25"/>
      <c r="Z93" s="25"/>
      <c r="AA93" s="25"/>
      <c r="AB93" s="25"/>
      <c r="AC93" s="25"/>
      <c r="AD93" s="25"/>
      <c r="AE93" s="25"/>
      <c r="AF93" s="25" t="s">
        <v>96</v>
      </c>
      <c r="AG93" s="25"/>
      <c r="AH93" s="25"/>
      <c r="AI93" s="25"/>
      <c r="AJ93" s="25"/>
      <c r="AK93" s="25"/>
      <c r="AL93" s="25"/>
      <c r="AM93" s="25"/>
      <c r="AN93" s="25"/>
      <c r="AO93" s="25"/>
      <c r="AP93" s="25"/>
      <c r="AQ93" s="25"/>
    </row>
    <row r="94" spans="2:43" ht="15" customHeight="1" x14ac:dyDescent="0.25">
      <c r="B94" s="1"/>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row>
    <row r="95" spans="2:43" ht="15.75" customHeight="1" x14ac:dyDescent="0.25">
      <c r="B95" s="52" t="s">
        <v>188</v>
      </c>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row>
    <row r="96" spans="2:43" ht="15" customHeight="1" x14ac:dyDescent="0.25">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row>
    <row r="97" spans="2:45" ht="42" customHeight="1" x14ac:dyDescent="0.25">
      <c r="B97" s="19" t="s">
        <v>189</v>
      </c>
      <c r="C97" s="19"/>
      <c r="D97" s="19" t="s">
        <v>190</v>
      </c>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row>
    <row r="98" spans="2:45" ht="21" customHeight="1" x14ac:dyDescent="0.25">
      <c r="B98" s="19"/>
      <c r="C98" s="19"/>
      <c r="D98" s="19">
        <v>2024</v>
      </c>
      <c r="E98" s="19"/>
      <c r="F98" s="19"/>
      <c r="G98" s="19">
        <v>2025</v>
      </c>
      <c r="H98" s="19"/>
      <c r="I98" s="19"/>
      <c r="J98" s="19"/>
      <c r="K98" s="19">
        <v>2026</v>
      </c>
      <c r="L98" s="19"/>
      <c r="M98" s="19"/>
      <c r="N98" s="19"/>
      <c r="O98" s="19"/>
      <c r="P98" s="19"/>
      <c r="Q98" s="20">
        <v>2027</v>
      </c>
      <c r="R98" s="20"/>
      <c r="S98" s="20"/>
      <c r="T98" s="20"/>
      <c r="U98" s="20"/>
      <c r="V98" s="20"/>
      <c r="W98" s="19">
        <v>2028</v>
      </c>
      <c r="X98" s="19"/>
      <c r="Y98" s="19"/>
      <c r="Z98" s="19"/>
      <c r="AA98" s="19"/>
      <c r="AB98" s="19">
        <v>2029</v>
      </c>
      <c r="AC98" s="19"/>
      <c r="AD98" s="19"/>
      <c r="AE98" s="19"/>
      <c r="AF98" s="19"/>
      <c r="AG98" s="19"/>
      <c r="AH98" s="19"/>
      <c r="AI98" s="19">
        <v>2030</v>
      </c>
      <c r="AJ98" s="19"/>
      <c r="AK98" s="19"/>
      <c r="AL98" s="19"/>
      <c r="AM98" s="19" t="s">
        <v>191</v>
      </c>
      <c r="AN98" s="19"/>
      <c r="AO98" s="19"/>
      <c r="AP98" s="19"/>
      <c r="AQ98" s="19"/>
    </row>
    <row r="99" spans="2:45" ht="15.75" customHeight="1" x14ac:dyDescent="0.25">
      <c r="B99" s="19">
        <v>1</v>
      </c>
      <c r="C99" s="19"/>
      <c r="D99" s="19">
        <v>2</v>
      </c>
      <c r="E99" s="19"/>
      <c r="F99" s="19"/>
      <c r="G99" s="19">
        <v>3</v>
      </c>
      <c r="H99" s="19"/>
      <c r="I99" s="19"/>
      <c r="J99" s="19"/>
      <c r="K99" s="19">
        <v>4</v>
      </c>
      <c r="L99" s="19"/>
      <c r="M99" s="19"/>
      <c r="N99" s="19"/>
      <c r="O99" s="19"/>
      <c r="P99" s="19"/>
      <c r="Q99" s="20">
        <v>5</v>
      </c>
      <c r="R99" s="20"/>
      <c r="S99" s="20"/>
      <c r="T99" s="20"/>
      <c r="U99" s="20"/>
      <c r="V99" s="20"/>
      <c r="W99" s="19">
        <v>6</v>
      </c>
      <c r="X99" s="19"/>
      <c r="Y99" s="19"/>
      <c r="Z99" s="19"/>
      <c r="AA99" s="19"/>
      <c r="AB99" s="19">
        <v>7</v>
      </c>
      <c r="AC99" s="19"/>
      <c r="AD99" s="19"/>
      <c r="AE99" s="19"/>
      <c r="AF99" s="19"/>
      <c r="AG99" s="19"/>
      <c r="AH99" s="19"/>
      <c r="AI99" s="19">
        <v>8</v>
      </c>
      <c r="AJ99" s="19"/>
      <c r="AK99" s="19"/>
      <c r="AL99" s="19"/>
      <c r="AM99" s="19">
        <v>9</v>
      </c>
      <c r="AN99" s="19"/>
      <c r="AO99" s="19"/>
      <c r="AP99" s="19"/>
      <c r="AQ99" s="19"/>
    </row>
    <row r="100" spans="2:45" ht="47.25" customHeight="1" x14ac:dyDescent="0.25">
      <c r="B100" s="28" t="s">
        <v>192</v>
      </c>
      <c r="C100" s="28"/>
      <c r="D100" s="32">
        <v>6296594.1900000004</v>
      </c>
      <c r="E100" s="32"/>
      <c r="F100" s="32"/>
      <c r="G100" s="32">
        <v>3420127.66</v>
      </c>
      <c r="H100" s="32"/>
      <c r="I100" s="32"/>
      <c r="J100" s="32"/>
      <c r="K100" s="32">
        <f>K101+K107-K104</f>
        <v>3829865.46</v>
      </c>
      <c r="L100" s="32"/>
      <c r="M100" s="32"/>
      <c r="N100" s="32"/>
      <c r="O100" s="32"/>
      <c r="P100" s="32"/>
      <c r="Q100" s="27">
        <f>Q101+Q107-Q104</f>
        <v>3450839.25</v>
      </c>
      <c r="R100" s="27"/>
      <c r="S100" s="27"/>
      <c r="T100" s="27"/>
      <c r="U100" s="27"/>
      <c r="V100" s="27"/>
      <c r="W100" s="27">
        <f>W101</f>
        <v>3556811.56</v>
      </c>
      <c r="X100" s="27"/>
      <c r="Y100" s="27"/>
      <c r="Z100" s="27"/>
      <c r="AA100" s="27"/>
      <c r="AB100" s="27">
        <f>AB101</f>
        <v>2269288.1999999997</v>
      </c>
      <c r="AC100" s="27"/>
      <c r="AD100" s="27"/>
      <c r="AE100" s="27"/>
      <c r="AF100" s="27"/>
      <c r="AG100" s="27"/>
      <c r="AH100" s="27"/>
      <c r="AI100" s="27">
        <f>AI101</f>
        <v>2269288.1999999997</v>
      </c>
      <c r="AJ100" s="27"/>
      <c r="AK100" s="27"/>
      <c r="AL100" s="27"/>
      <c r="AM100" s="27">
        <f>SUM(D100:AL100)</f>
        <v>25092814.52</v>
      </c>
      <c r="AN100" s="27"/>
      <c r="AO100" s="27"/>
      <c r="AP100" s="27"/>
      <c r="AQ100" s="27"/>
      <c r="AR100" s="10"/>
      <c r="AS100" s="10"/>
    </row>
    <row r="101" spans="2:45" ht="31.5" customHeight="1" x14ac:dyDescent="0.25">
      <c r="B101" s="25" t="s">
        <v>193</v>
      </c>
      <c r="C101" s="25"/>
      <c r="D101" s="24">
        <v>3054955.7</v>
      </c>
      <c r="E101" s="24"/>
      <c r="F101" s="24"/>
      <c r="G101" s="24">
        <v>3384918.92</v>
      </c>
      <c r="H101" s="24"/>
      <c r="I101" s="24"/>
      <c r="J101" s="24"/>
      <c r="K101" s="26">
        <f>K162+K172+K182+K192+K202+K242+K252+K262+K272+K282+K292</f>
        <v>3809263.6399999997</v>
      </c>
      <c r="L101" s="26"/>
      <c r="M101" s="26"/>
      <c r="N101" s="26"/>
      <c r="O101" s="26"/>
      <c r="P101" s="26"/>
      <c r="Q101" s="26">
        <f>Q172+Q162+Q182+Q192+Q202+Q242+Q252+Q262+Q272+Q282+Q292</f>
        <v>3441375.65</v>
      </c>
      <c r="R101" s="26"/>
      <c r="S101" s="26"/>
      <c r="T101" s="26"/>
      <c r="U101" s="26"/>
      <c r="V101" s="26"/>
      <c r="W101" s="26">
        <f t="shared" ref="W101:W109" si="0">W162+W182+W192+W242+W252+W262+W272+W282+W292</f>
        <v>3556811.56</v>
      </c>
      <c r="X101" s="26"/>
      <c r="Y101" s="26"/>
      <c r="Z101" s="26"/>
      <c r="AA101" s="26"/>
      <c r="AB101" s="26">
        <f t="shared" ref="AB101:AB109" si="1">AB162+AB182+AB192+AB242+AB252+AB262+AB272+AB282+AB292</f>
        <v>2269288.1999999997</v>
      </c>
      <c r="AC101" s="26"/>
      <c r="AD101" s="26"/>
      <c r="AE101" s="26"/>
      <c r="AF101" s="26"/>
      <c r="AG101" s="26"/>
      <c r="AH101" s="26"/>
      <c r="AI101" s="26">
        <f t="shared" ref="AI101:AI109" si="2">AI162+AI182+AI192+AI242+AI252+AI262+AI272+AI282+AI292</f>
        <v>2269288.1999999997</v>
      </c>
      <c r="AJ101" s="26"/>
      <c r="AK101" s="26"/>
      <c r="AL101" s="26"/>
      <c r="AM101" s="26">
        <f>SUM(D101:AL101)</f>
        <v>21785901.869999997</v>
      </c>
      <c r="AN101" s="26"/>
      <c r="AO101" s="26"/>
      <c r="AP101" s="26"/>
      <c r="AQ101" s="26"/>
      <c r="AS101" s="10"/>
    </row>
    <row r="102" spans="2:45" ht="31.5" customHeight="1" x14ac:dyDescent="0.25">
      <c r="B102" s="25" t="s">
        <v>194</v>
      </c>
      <c r="C102" s="25"/>
      <c r="D102" s="24">
        <v>611995.28</v>
      </c>
      <c r="E102" s="24"/>
      <c r="F102" s="24"/>
      <c r="G102" s="24">
        <v>888633.5</v>
      </c>
      <c r="H102" s="24"/>
      <c r="I102" s="24"/>
      <c r="J102" s="24"/>
      <c r="K102" s="26">
        <f>K163+K173+K183+K193+K203+K243+K253+K263+K273+K283+K293</f>
        <v>909110.9</v>
      </c>
      <c r="L102" s="26"/>
      <c r="M102" s="26"/>
      <c r="N102" s="26"/>
      <c r="O102" s="26"/>
      <c r="P102" s="26"/>
      <c r="Q102" s="26">
        <f t="shared" ref="Q102:Q109" si="3">Q173+Q163+Q183+Q193+Q203+Q243+Q253+Q263+Q273+Q283+Q293</f>
        <v>1008235.4</v>
      </c>
      <c r="R102" s="26"/>
      <c r="S102" s="26"/>
      <c r="T102" s="26"/>
      <c r="U102" s="26"/>
      <c r="V102" s="26"/>
      <c r="W102" s="26">
        <f t="shared" si="0"/>
        <v>1287523.4000000001</v>
      </c>
      <c r="X102" s="26"/>
      <c r="Y102" s="26"/>
      <c r="Z102" s="26"/>
      <c r="AA102" s="26"/>
      <c r="AB102" s="26">
        <f t="shared" si="1"/>
        <v>0</v>
      </c>
      <c r="AC102" s="26"/>
      <c r="AD102" s="26"/>
      <c r="AE102" s="26"/>
      <c r="AF102" s="26"/>
      <c r="AG102" s="26"/>
      <c r="AH102" s="26"/>
      <c r="AI102" s="26">
        <f t="shared" si="2"/>
        <v>0</v>
      </c>
      <c r="AJ102" s="26"/>
      <c r="AK102" s="26"/>
      <c r="AL102" s="26"/>
      <c r="AM102" s="26">
        <f>SUM(D102:AL102)</f>
        <v>4705498.4800000004</v>
      </c>
      <c r="AN102" s="26"/>
      <c r="AO102" s="26"/>
      <c r="AP102" s="26"/>
      <c r="AQ102" s="26"/>
    </row>
    <row r="103" spans="2:45" ht="47.25" customHeight="1" x14ac:dyDescent="0.25">
      <c r="B103" s="25" t="s">
        <v>195</v>
      </c>
      <c r="C103" s="25"/>
      <c r="D103" s="24">
        <v>0</v>
      </c>
      <c r="E103" s="24"/>
      <c r="F103" s="24"/>
      <c r="G103" s="24">
        <v>0</v>
      </c>
      <c r="H103" s="24"/>
      <c r="I103" s="24"/>
      <c r="J103" s="24"/>
      <c r="K103" s="26">
        <f t="shared" ref="K103:K107" si="4">K164+K174+K184+K194+K204+K244+K254+K264+K274+K284+K294</f>
        <v>0</v>
      </c>
      <c r="L103" s="26"/>
      <c r="M103" s="26"/>
      <c r="N103" s="26"/>
      <c r="O103" s="26"/>
      <c r="P103" s="26"/>
      <c r="Q103" s="26">
        <f t="shared" si="3"/>
        <v>0</v>
      </c>
      <c r="R103" s="26"/>
      <c r="S103" s="26"/>
      <c r="T103" s="26"/>
      <c r="U103" s="26"/>
      <c r="V103" s="26"/>
      <c r="W103" s="26">
        <f t="shared" si="0"/>
        <v>0</v>
      </c>
      <c r="X103" s="26"/>
      <c r="Y103" s="26"/>
      <c r="Z103" s="26"/>
      <c r="AA103" s="26"/>
      <c r="AB103" s="26">
        <f t="shared" si="1"/>
        <v>0</v>
      </c>
      <c r="AC103" s="26"/>
      <c r="AD103" s="26"/>
      <c r="AE103" s="26"/>
      <c r="AF103" s="26"/>
      <c r="AG103" s="26"/>
      <c r="AH103" s="26"/>
      <c r="AI103" s="26">
        <f t="shared" si="2"/>
        <v>0</v>
      </c>
      <c r="AJ103" s="26"/>
      <c r="AK103" s="26"/>
      <c r="AL103" s="26"/>
      <c r="AM103" s="26">
        <f t="shared" ref="AM103:AM109" si="5">SUM(D103:AL103)</f>
        <v>0</v>
      </c>
      <c r="AN103" s="26"/>
      <c r="AO103" s="26"/>
      <c r="AP103" s="26"/>
      <c r="AQ103" s="26"/>
    </row>
    <row r="104" spans="2:45" ht="31.5" customHeight="1" x14ac:dyDescent="0.25">
      <c r="B104" s="25" t="s">
        <v>196</v>
      </c>
      <c r="C104" s="25"/>
      <c r="D104" s="24">
        <v>230071</v>
      </c>
      <c r="E104" s="24"/>
      <c r="F104" s="24"/>
      <c r="G104" s="24">
        <v>238335.77</v>
      </c>
      <c r="H104" s="24"/>
      <c r="I104" s="24"/>
      <c r="J104" s="24"/>
      <c r="K104" s="26">
        <f t="shared" si="4"/>
        <v>185787.30000000002</v>
      </c>
      <c r="L104" s="26"/>
      <c r="M104" s="26"/>
      <c r="N104" s="26"/>
      <c r="O104" s="26"/>
      <c r="P104" s="26"/>
      <c r="Q104" s="26">
        <f>Q175+Q165+Q185+Q195+Q205+Q245+Q255+Q265+Q275+Q285+Q295</f>
        <v>94549.8</v>
      </c>
      <c r="R104" s="26"/>
      <c r="S104" s="26"/>
      <c r="T104" s="26"/>
      <c r="U104" s="26"/>
      <c r="V104" s="26"/>
      <c r="W104" s="26">
        <f t="shared" si="0"/>
        <v>0</v>
      </c>
      <c r="X104" s="26"/>
      <c r="Y104" s="26"/>
      <c r="Z104" s="26"/>
      <c r="AA104" s="26"/>
      <c r="AB104" s="26">
        <f t="shared" si="1"/>
        <v>0</v>
      </c>
      <c r="AC104" s="26"/>
      <c r="AD104" s="26"/>
      <c r="AE104" s="26"/>
      <c r="AF104" s="26"/>
      <c r="AG104" s="26"/>
      <c r="AH104" s="26"/>
      <c r="AI104" s="26">
        <f t="shared" si="2"/>
        <v>0</v>
      </c>
      <c r="AJ104" s="26"/>
      <c r="AK104" s="26"/>
      <c r="AL104" s="26"/>
      <c r="AM104" s="26">
        <f>SUM(D104:AL104)</f>
        <v>748743.87000000011</v>
      </c>
      <c r="AN104" s="26"/>
      <c r="AO104" s="26"/>
      <c r="AP104" s="26"/>
      <c r="AQ104" s="26"/>
    </row>
    <row r="105" spans="2:45" ht="63" customHeight="1" x14ac:dyDescent="0.25">
      <c r="B105" s="25" t="s">
        <v>197</v>
      </c>
      <c r="C105" s="25"/>
      <c r="D105" s="24">
        <v>0</v>
      </c>
      <c r="E105" s="24"/>
      <c r="F105" s="24"/>
      <c r="G105" s="24">
        <v>0</v>
      </c>
      <c r="H105" s="24"/>
      <c r="I105" s="24"/>
      <c r="J105" s="24"/>
      <c r="K105" s="26">
        <f t="shared" si="4"/>
        <v>0</v>
      </c>
      <c r="L105" s="26"/>
      <c r="M105" s="26"/>
      <c r="N105" s="26"/>
      <c r="O105" s="26"/>
      <c r="P105" s="26"/>
      <c r="Q105" s="26">
        <f t="shared" si="3"/>
        <v>0</v>
      </c>
      <c r="R105" s="26"/>
      <c r="S105" s="26"/>
      <c r="T105" s="26"/>
      <c r="U105" s="26"/>
      <c r="V105" s="26"/>
      <c r="W105" s="26">
        <f t="shared" si="0"/>
        <v>0</v>
      </c>
      <c r="X105" s="26"/>
      <c r="Y105" s="26"/>
      <c r="Z105" s="26"/>
      <c r="AA105" s="26"/>
      <c r="AB105" s="26">
        <f t="shared" si="1"/>
        <v>0</v>
      </c>
      <c r="AC105" s="26"/>
      <c r="AD105" s="26"/>
      <c r="AE105" s="26"/>
      <c r="AF105" s="26"/>
      <c r="AG105" s="26"/>
      <c r="AH105" s="26"/>
      <c r="AI105" s="26">
        <f t="shared" si="2"/>
        <v>0</v>
      </c>
      <c r="AJ105" s="26"/>
      <c r="AK105" s="26"/>
      <c r="AL105" s="26"/>
      <c r="AM105" s="26">
        <f t="shared" si="5"/>
        <v>0</v>
      </c>
      <c r="AN105" s="26"/>
      <c r="AO105" s="26"/>
      <c r="AP105" s="26"/>
      <c r="AQ105" s="26"/>
    </row>
    <row r="106" spans="2:45" ht="78.75" customHeight="1" x14ac:dyDescent="0.25">
      <c r="B106" s="25" t="s">
        <v>198</v>
      </c>
      <c r="C106" s="25"/>
      <c r="D106" s="24">
        <v>0</v>
      </c>
      <c r="E106" s="24"/>
      <c r="F106" s="24"/>
      <c r="G106" s="24">
        <v>0</v>
      </c>
      <c r="H106" s="24"/>
      <c r="I106" s="24"/>
      <c r="J106" s="24"/>
      <c r="K106" s="26">
        <f t="shared" si="4"/>
        <v>0</v>
      </c>
      <c r="L106" s="26"/>
      <c r="M106" s="26"/>
      <c r="N106" s="26"/>
      <c r="O106" s="26"/>
      <c r="P106" s="26"/>
      <c r="Q106" s="26">
        <f t="shared" si="3"/>
        <v>0</v>
      </c>
      <c r="R106" s="26"/>
      <c r="S106" s="26"/>
      <c r="T106" s="26"/>
      <c r="U106" s="26"/>
      <c r="V106" s="26"/>
      <c r="W106" s="26">
        <f t="shared" si="0"/>
        <v>0</v>
      </c>
      <c r="X106" s="26"/>
      <c r="Y106" s="26"/>
      <c r="Z106" s="26"/>
      <c r="AA106" s="26"/>
      <c r="AB106" s="26">
        <f t="shared" si="1"/>
        <v>0</v>
      </c>
      <c r="AC106" s="26"/>
      <c r="AD106" s="26"/>
      <c r="AE106" s="26"/>
      <c r="AF106" s="26"/>
      <c r="AG106" s="26"/>
      <c r="AH106" s="26"/>
      <c r="AI106" s="26">
        <f t="shared" si="2"/>
        <v>0</v>
      </c>
      <c r="AJ106" s="26"/>
      <c r="AK106" s="26"/>
      <c r="AL106" s="26"/>
      <c r="AM106" s="26">
        <f t="shared" si="5"/>
        <v>0</v>
      </c>
      <c r="AN106" s="26"/>
      <c r="AO106" s="26"/>
      <c r="AP106" s="26"/>
      <c r="AQ106" s="26"/>
    </row>
    <row r="107" spans="2:45" ht="31.5" customHeight="1" x14ac:dyDescent="0.25">
      <c r="B107" s="25" t="s">
        <v>199</v>
      </c>
      <c r="C107" s="25"/>
      <c r="D107" s="24">
        <v>260956.19</v>
      </c>
      <c r="E107" s="24"/>
      <c r="F107" s="24"/>
      <c r="G107" s="24">
        <v>263544.51</v>
      </c>
      <c r="H107" s="24"/>
      <c r="I107" s="24"/>
      <c r="J107" s="24"/>
      <c r="K107" s="26">
        <f t="shared" si="4"/>
        <v>206389.12</v>
      </c>
      <c r="L107" s="26"/>
      <c r="M107" s="26"/>
      <c r="N107" s="26"/>
      <c r="O107" s="26"/>
      <c r="P107" s="26"/>
      <c r="Q107" s="26">
        <f t="shared" si="3"/>
        <v>104013.4</v>
      </c>
      <c r="R107" s="26"/>
      <c r="S107" s="26"/>
      <c r="T107" s="26"/>
      <c r="U107" s="26"/>
      <c r="V107" s="26"/>
      <c r="W107" s="26">
        <f t="shared" si="0"/>
        <v>0</v>
      </c>
      <c r="X107" s="26"/>
      <c r="Y107" s="26"/>
      <c r="Z107" s="26"/>
      <c r="AA107" s="26"/>
      <c r="AB107" s="26">
        <f t="shared" si="1"/>
        <v>0</v>
      </c>
      <c r="AC107" s="26"/>
      <c r="AD107" s="26"/>
      <c r="AE107" s="26"/>
      <c r="AF107" s="26"/>
      <c r="AG107" s="26"/>
      <c r="AH107" s="26"/>
      <c r="AI107" s="26">
        <f t="shared" si="2"/>
        <v>0</v>
      </c>
      <c r="AJ107" s="26"/>
      <c r="AK107" s="26"/>
      <c r="AL107" s="26"/>
      <c r="AM107" s="26">
        <f>SUM(D107:AL107)</f>
        <v>834903.22</v>
      </c>
      <c r="AN107" s="26"/>
      <c r="AO107" s="26"/>
      <c r="AP107" s="26"/>
      <c r="AQ107" s="26"/>
    </row>
    <row r="108" spans="2:45" ht="15.75" customHeight="1" x14ac:dyDescent="0.25">
      <c r="B108" s="25" t="s">
        <v>200</v>
      </c>
      <c r="C108" s="25"/>
      <c r="D108" s="24">
        <v>3210753.3</v>
      </c>
      <c r="E108" s="24"/>
      <c r="F108" s="24"/>
      <c r="G108" s="24">
        <v>10000</v>
      </c>
      <c r="H108" s="24"/>
      <c r="I108" s="24"/>
      <c r="J108" s="24"/>
      <c r="K108" s="24">
        <v>0</v>
      </c>
      <c r="L108" s="24"/>
      <c r="M108" s="24"/>
      <c r="N108" s="24"/>
      <c r="O108" s="24"/>
      <c r="P108" s="24"/>
      <c r="Q108" s="26">
        <f t="shared" si="3"/>
        <v>0</v>
      </c>
      <c r="R108" s="26"/>
      <c r="S108" s="26"/>
      <c r="T108" s="26"/>
      <c r="U108" s="26"/>
      <c r="V108" s="26"/>
      <c r="W108" s="26">
        <f t="shared" si="0"/>
        <v>0</v>
      </c>
      <c r="X108" s="26"/>
      <c r="Y108" s="26"/>
      <c r="Z108" s="26"/>
      <c r="AA108" s="26"/>
      <c r="AB108" s="26">
        <f t="shared" si="1"/>
        <v>0</v>
      </c>
      <c r="AC108" s="26"/>
      <c r="AD108" s="26"/>
      <c r="AE108" s="26"/>
      <c r="AF108" s="26"/>
      <c r="AG108" s="26"/>
      <c r="AH108" s="26"/>
      <c r="AI108" s="26">
        <f t="shared" si="2"/>
        <v>0</v>
      </c>
      <c r="AJ108" s="26"/>
      <c r="AK108" s="26"/>
      <c r="AL108" s="26"/>
      <c r="AM108" s="26">
        <f>SUM(D108:AL108)</f>
        <v>3220753.3</v>
      </c>
      <c r="AN108" s="26"/>
      <c r="AO108" s="26"/>
      <c r="AP108" s="26"/>
      <c r="AQ108" s="26"/>
    </row>
    <row r="109" spans="2:45" ht="15.75" customHeight="1" x14ac:dyDescent="0.25">
      <c r="B109" s="25" t="s">
        <v>201</v>
      </c>
      <c r="C109" s="25"/>
      <c r="D109" s="24">
        <v>0</v>
      </c>
      <c r="E109" s="24"/>
      <c r="F109" s="24"/>
      <c r="G109" s="24">
        <v>0</v>
      </c>
      <c r="H109" s="24"/>
      <c r="I109" s="24"/>
      <c r="J109" s="24"/>
      <c r="K109" s="24">
        <v>0</v>
      </c>
      <c r="L109" s="24"/>
      <c r="M109" s="24"/>
      <c r="N109" s="24"/>
      <c r="O109" s="24"/>
      <c r="P109" s="24"/>
      <c r="Q109" s="26">
        <f t="shared" si="3"/>
        <v>0</v>
      </c>
      <c r="R109" s="26"/>
      <c r="S109" s="26"/>
      <c r="T109" s="26"/>
      <c r="U109" s="26"/>
      <c r="V109" s="26"/>
      <c r="W109" s="26">
        <f t="shared" si="0"/>
        <v>0</v>
      </c>
      <c r="X109" s="26"/>
      <c r="Y109" s="26"/>
      <c r="Z109" s="26"/>
      <c r="AA109" s="26"/>
      <c r="AB109" s="26">
        <f t="shared" si="1"/>
        <v>0</v>
      </c>
      <c r="AC109" s="26"/>
      <c r="AD109" s="26"/>
      <c r="AE109" s="26"/>
      <c r="AF109" s="26"/>
      <c r="AG109" s="26"/>
      <c r="AH109" s="26"/>
      <c r="AI109" s="26">
        <f t="shared" si="2"/>
        <v>0</v>
      </c>
      <c r="AJ109" s="26"/>
      <c r="AK109" s="26"/>
      <c r="AL109" s="26"/>
      <c r="AM109" s="26">
        <f t="shared" si="5"/>
        <v>0</v>
      </c>
      <c r="AN109" s="26"/>
      <c r="AO109" s="26"/>
      <c r="AP109" s="26"/>
      <c r="AQ109" s="26"/>
    </row>
    <row r="110" spans="2:45" ht="15.75" customHeight="1" x14ac:dyDescent="0.25">
      <c r="B110" s="25" t="s">
        <v>202</v>
      </c>
      <c r="C110" s="25"/>
      <c r="D110" s="24">
        <v>80094</v>
      </c>
      <c r="E110" s="24"/>
      <c r="F110" s="24"/>
      <c r="G110" s="24">
        <v>86661.71</v>
      </c>
      <c r="H110" s="24"/>
      <c r="I110" s="24"/>
      <c r="J110" s="24"/>
      <c r="K110" s="24">
        <v>94157.95</v>
      </c>
      <c r="L110" s="24"/>
      <c r="M110" s="24"/>
      <c r="N110" s="24"/>
      <c r="O110" s="24"/>
      <c r="P110" s="24"/>
      <c r="Q110" s="26">
        <v>101577.59</v>
      </c>
      <c r="R110" s="26"/>
      <c r="S110" s="26"/>
      <c r="T110" s="26"/>
      <c r="U110" s="26"/>
      <c r="V110" s="26"/>
      <c r="W110" s="26">
        <v>108820.07</v>
      </c>
      <c r="X110" s="26"/>
      <c r="Y110" s="26"/>
      <c r="Z110" s="26"/>
      <c r="AA110" s="26"/>
      <c r="AB110" s="26">
        <v>116894.52</v>
      </c>
      <c r="AC110" s="26"/>
      <c r="AD110" s="26"/>
      <c r="AE110" s="26"/>
      <c r="AF110" s="26"/>
      <c r="AG110" s="26"/>
      <c r="AH110" s="26"/>
      <c r="AI110" s="26">
        <v>125568.1</v>
      </c>
      <c r="AJ110" s="26"/>
      <c r="AK110" s="26"/>
      <c r="AL110" s="26"/>
      <c r="AM110" s="26">
        <v>713773.94</v>
      </c>
      <c r="AN110" s="26"/>
      <c r="AO110" s="26"/>
      <c r="AP110" s="26"/>
      <c r="AQ110" s="26"/>
    </row>
    <row r="111" spans="2:45" ht="47.25" customHeight="1" x14ac:dyDescent="0.25">
      <c r="B111" s="28" t="s">
        <v>203</v>
      </c>
      <c r="C111" s="28"/>
      <c r="D111" s="27">
        <v>95211.9</v>
      </c>
      <c r="E111" s="27"/>
      <c r="F111" s="27"/>
      <c r="G111" s="27" t="s">
        <v>114</v>
      </c>
      <c r="H111" s="27"/>
      <c r="I111" s="27"/>
      <c r="J111" s="27"/>
      <c r="K111" s="27" t="s">
        <v>114</v>
      </c>
      <c r="L111" s="27"/>
      <c r="M111" s="27"/>
      <c r="N111" s="27"/>
      <c r="O111" s="27"/>
      <c r="P111" s="27"/>
      <c r="Q111" s="27" t="s">
        <v>114</v>
      </c>
      <c r="R111" s="27"/>
      <c r="S111" s="27"/>
      <c r="T111" s="27"/>
      <c r="U111" s="27"/>
      <c r="V111" s="27"/>
      <c r="W111" s="27" t="s">
        <v>114</v>
      </c>
      <c r="X111" s="27"/>
      <c r="Y111" s="27"/>
      <c r="Z111" s="27"/>
      <c r="AA111" s="27"/>
      <c r="AB111" s="27" t="s">
        <v>114</v>
      </c>
      <c r="AC111" s="27"/>
      <c r="AD111" s="27"/>
      <c r="AE111" s="27"/>
      <c r="AF111" s="27"/>
      <c r="AG111" s="27"/>
      <c r="AH111" s="27"/>
      <c r="AI111" s="27" t="s">
        <v>114</v>
      </c>
      <c r="AJ111" s="27"/>
      <c r="AK111" s="27"/>
      <c r="AL111" s="27"/>
      <c r="AM111" s="27">
        <v>95211.9</v>
      </c>
      <c r="AN111" s="27"/>
      <c r="AO111" s="27"/>
      <c r="AP111" s="27"/>
      <c r="AQ111" s="27"/>
    </row>
    <row r="112" spans="2:45" ht="31.5" customHeight="1" x14ac:dyDescent="0.25">
      <c r="B112" s="25" t="s">
        <v>193</v>
      </c>
      <c r="C112" s="25"/>
      <c r="D112" s="24">
        <v>95211.9</v>
      </c>
      <c r="E112" s="24"/>
      <c r="F112" s="24"/>
      <c r="G112" s="24" t="s">
        <v>114</v>
      </c>
      <c r="H112" s="24"/>
      <c r="I112" s="24"/>
      <c r="J112" s="24"/>
      <c r="K112" s="24" t="s">
        <v>114</v>
      </c>
      <c r="L112" s="24"/>
      <c r="M112" s="24"/>
      <c r="N112" s="24"/>
      <c r="O112" s="24"/>
      <c r="P112" s="24"/>
      <c r="Q112" s="26" t="s">
        <v>114</v>
      </c>
      <c r="R112" s="26"/>
      <c r="S112" s="26"/>
      <c r="T112" s="26"/>
      <c r="U112" s="26"/>
      <c r="V112" s="26"/>
      <c r="W112" s="24" t="s">
        <v>114</v>
      </c>
      <c r="X112" s="24"/>
      <c r="Y112" s="24"/>
      <c r="Z112" s="24"/>
      <c r="AA112" s="24"/>
      <c r="AB112" s="24" t="s">
        <v>114</v>
      </c>
      <c r="AC112" s="24"/>
      <c r="AD112" s="24"/>
      <c r="AE112" s="24"/>
      <c r="AF112" s="24"/>
      <c r="AG112" s="24"/>
      <c r="AH112" s="24"/>
      <c r="AI112" s="24" t="s">
        <v>114</v>
      </c>
      <c r="AJ112" s="24"/>
      <c r="AK112" s="24"/>
      <c r="AL112" s="24"/>
      <c r="AM112" s="24">
        <v>95211.9</v>
      </c>
      <c r="AN112" s="24"/>
      <c r="AO112" s="24"/>
      <c r="AP112" s="24"/>
      <c r="AQ112" s="24"/>
    </row>
    <row r="113" spans="2:43" ht="31.5" customHeight="1" x14ac:dyDescent="0.25">
      <c r="B113" s="25" t="s">
        <v>194</v>
      </c>
      <c r="C113" s="25"/>
      <c r="D113" s="24">
        <v>24501.5</v>
      </c>
      <c r="E113" s="24"/>
      <c r="F113" s="24"/>
      <c r="G113" s="24" t="s">
        <v>114</v>
      </c>
      <c r="H113" s="24"/>
      <c r="I113" s="24"/>
      <c r="J113" s="24"/>
      <c r="K113" s="24" t="s">
        <v>114</v>
      </c>
      <c r="L113" s="24"/>
      <c r="M113" s="24"/>
      <c r="N113" s="24"/>
      <c r="O113" s="24"/>
      <c r="P113" s="24"/>
      <c r="Q113" s="26" t="s">
        <v>114</v>
      </c>
      <c r="R113" s="26"/>
      <c r="S113" s="26"/>
      <c r="T113" s="26"/>
      <c r="U113" s="26"/>
      <c r="V113" s="26"/>
      <c r="W113" s="24" t="s">
        <v>114</v>
      </c>
      <c r="X113" s="24"/>
      <c r="Y113" s="24"/>
      <c r="Z113" s="24"/>
      <c r="AA113" s="24"/>
      <c r="AB113" s="24" t="s">
        <v>114</v>
      </c>
      <c r="AC113" s="24"/>
      <c r="AD113" s="24"/>
      <c r="AE113" s="24"/>
      <c r="AF113" s="24"/>
      <c r="AG113" s="24"/>
      <c r="AH113" s="24"/>
      <c r="AI113" s="24" t="s">
        <v>114</v>
      </c>
      <c r="AJ113" s="24"/>
      <c r="AK113" s="24"/>
      <c r="AL113" s="24"/>
      <c r="AM113" s="24">
        <v>24501.5</v>
      </c>
      <c r="AN113" s="24"/>
      <c r="AO113" s="24"/>
      <c r="AP113" s="24"/>
      <c r="AQ113" s="24"/>
    </row>
    <row r="114" spans="2:43" ht="47.25" customHeight="1" x14ac:dyDescent="0.25">
      <c r="B114" s="25" t="s">
        <v>195</v>
      </c>
      <c r="C114" s="25"/>
      <c r="D114" s="24">
        <v>0</v>
      </c>
      <c r="E114" s="24"/>
      <c r="F114" s="24"/>
      <c r="G114" s="24" t="s">
        <v>114</v>
      </c>
      <c r="H114" s="24"/>
      <c r="I114" s="24"/>
      <c r="J114" s="24"/>
      <c r="K114" s="24" t="s">
        <v>114</v>
      </c>
      <c r="L114" s="24"/>
      <c r="M114" s="24"/>
      <c r="N114" s="24"/>
      <c r="O114" s="24"/>
      <c r="P114" s="24"/>
      <c r="Q114" s="26" t="s">
        <v>114</v>
      </c>
      <c r="R114" s="26"/>
      <c r="S114" s="26"/>
      <c r="T114" s="26"/>
      <c r="U114" s="26"/>
      <c r="V114" s="26"/>
      <c r="W114" s="24" t="s">
        <v>114</v>
      </c>
      <c r="X114" s="24"/>
      <c r="Y114" s="24"/>
      <c r="Z114" s="24"/>
      <c r="AA114" s="24"/>
      <c r="AB114" s="24" t="s">
        <v>114</v>
      </c>
      <c r="AC114" s="24"/>
      <c r="AD114" s="24"/>
      <c r="AE114" s="24"/>
      <c r="AF114" s="24"/>
      <c r="AG114" s="24"/>
      <c r="AH114" s="24"/>
      <c r="AI114" s="24" t="s">
        <v>114</v>
      </c>
      <c r="AJ114" s="24"/>
      <c r="AK114" s="24"/>
      <c r="AL114" s="24"/>
      <c r="AM114" s="24">
        <v>0</v>
      </c>
      <c r="AN114" s="24"/>
      <c r="AO114" s="24"/>
      <c r="AP114" s="24"/>
      <c r="AQ114" s="24"/>
    </row>
    <row r="115" spans="2:43" ht="31.5" customHeight="1" x14ac:dyDescent="0.25">
      <c r="B115" s="25" t="s">
        <v>196</v>
      </c>
      <c r="C115" s="25"/>
      <c r="D115" s="24">
        <v>0</v>
      </c>
      <c r="E115" s="24"/>
      <c r="F115" s="24"/>
      <c r="G115" s="24" t="s">
        <v>114</v>
      </c>
      <c r="H115" s="24"/>
      <c r="I115" s="24"/>
      <c r="J115" s="24"/>
      <c r="K115" s="24" t="s">
        <v>114</v>
      </c>
      <c r="L115" s="24"/>
      <c r="M115" s="24"/>
      <c r="N115" s="24"/>
      <c r="O115" s="24"/>
      <c r="P115" s="24"/>
      <c r="Q115" s="26" t="s">
        <v>114</v>
      </c>
      <c r="R115" s="26"/>
      <c r="S115" s="26"/>
      <c r="T115" s="26"/>
      <c r="U115" s="26"/>
      <c r="V115" s="26"/>
      <c r="W115" s="24" t="s">
        <v>114</v>
      </c>
      <c r="X115" s="24"/>
      <c r="Y115" s="24"/>
      <c r="Z115" s="24"/>
      <c r="AA115" s="24"/>
      <c r="AB115" s="24" t="s">
        <v>114</v>
      </c>
      <c r="AC115" s="24"/>
      <c r="AD115" s="24"/>
      <c r="AE115" s="24"/>
      <c r="AF115" s="24"/>
      <c r="AG115" s="24"/>
      <c r="AH115" s="24"/>
      <c r="AI115" s="24" t="s">
        <v>114</v>
      </c>
      <c r="AJ115" s="24"/>
      <c r="AK115" s="24"/>
      <c r="AL115" s="24"/>
      <c r="AM115" s="24">
        <v>0</v>
      </c>
      <c r="AN115" s="24"/>
      <c r="AO115" s="24"/>
      <c r="AP115" s="24"/>
      <c r="AQ115" s="24"/>
    </row>
    <row r="116" spans="2:43" ht="63" customHeight="1" x14ac:dyDescent="0.25">
      <c r="B116" s="25" t="s">
        <v>197</v>
      </c>
      <c r="C116" s="25"/>
      <c r="D116" s="24">
        <v>0</v>
      </c>
      <c r="E116" s="24"/>
      <c r="F116" s="24"/>
      <c r="G116" s="24" t="s">
        <v>114</v>
      </c>
      <c r="H116" s="24"/>
      <c r="I116" s="24"/>
      <c r="J116" s="24"/>
      <c r="K116" s="24" t="s">
        <v>114</v>
      </c>
      <c r="L116" s="24"/>
      <c r="M116" s="24"/>
      <c r="N116" s="24"/>
      <c r="O116" s="24"/>
      <c r="P116" s="24"/>
      <c r="Q116" s="26" t="s">
        <v>114</v>
      </c>
      <c r="R116" s="26"/>
      <c r="S116" s="26"/>
      <c r="T116" s="26"/>
      <c r="U116" s="26"/>
      <c r="V116" s="26"/>
      <c r="W116" s="24" t="s">
        <v>114</v>
      </c>
      <c r="X116" s="24"/>
      <c r="Y116" s="24"/>
      <c r="Z116" s="24"/>
      <c r="AA116" s="24"/>
      <c r="AB116" s="24" t="s">
        <v>114</v>
      </c>
      <c r="AC116" s="24"/>
      <c r="AD116" s="24"/>
      <c r="AE116" s="24"/>
      <c r="AF116" s="24"/>
      <c r="AG116" s="24"/>
      <c r="AH116" s="24"/>
      <c r="AI116" s="24" t="s">
        <v>114</v>
      </c>
      <c r="AJ116" s="24"/>
      <c r="AK116" s="24"/>
      <c r="AL116" s="24"/>
      <c r="AM116" s="24">
        <v>0</v>
      </c>
      <c r="AN116" s="24"/>
      <c r="AO116" s="24"/>
      <c r="AP116" s="24"/>
      <c r="AQ116" s="24"/>
    </row>
    <row r="117" spans="2:43" ht="78.75" customHeight="1" x14ac:dyDescent="0.25">
      <c r="B117" s="25" t="s">
        <v>198</v>
      </c>
      <c r="C117" s="25"/>
      <c r="D117" s="24">
        <v>0</v>
      </c>
      <c r="E117" s="24"/>
      <c r="F117" s="24"/>
      <c r="G117" s="24" t="s">
        <v>114</v>
      </c>
      <c r="H117" s="24"/>
      <c r="I117" s="24"/>
      <c r="J117" s="24"/>
      <c r="K117" s="24" t="s">
        <v>114</v>
      </c>
      <c r="L117" s="24"/>
      <c r="M117" s="24"/>
      <c r="N117" s="24"/>
      <c r="O117" s="24"/>
      <c r="P117" s="24"/>
      <c r="Q117" s="26" t="s">
        <v>114</v>
      </c>
      <c r="R117" s="26"/>
      <c r="S117" s="26"/>
      <c r="T117" s="26"/>
      <c r="U117" s="26"/>
      <c r="V117" s="26"/>
      <c r="W117" s="24" t="s">
        <v>114</v>
      </c>
      <c r="X117" s="24"/>
      <c r="Y117" s="24"/>
      <c r="Z117" s="24"/>
      <c r="AA117" s="24"/>
      <c r="AB117" s="24" t="s">
        <v>114</v>
      </c>
      <c r="AC117" s="24"/>
      <c r="AD117" s="24"/>
      <c r="AE117" s="24"/>
      <c r="AF117" s="24"/>
      <c r="AG117" s="24"/>
      <c r="AH117" s="24"/>
      <c r="AI117" s="24" t="s">
        <v>114</v>
      </c>
      <c r="AJ117" s="24"/>
      <c r="AK117" s="24"/>
      <c r="AL117" s="24"/>
      <c r="AM117" s="24">
        <v>0</v>
      </c>
      <c r="AN117" s="24"/>
      <c r="AO117" s="24"/>
      <c r="AP117" s="24"/>
      <c r="AQ117" s="24"/>
    </row>
    <row r="118" spans="2:43" ht="31.5" customHeight="1" x14ac:dyDescent="0.25">
      <c r="B118" s="25" t="s">
        <v>199</v>
      </c>
      <c r="C118" s="25"/>
      <c r="D118" s="24">
        <v>0</v>
      </c>
      <c r="E118" s="24"/>
      <c r="F118" s="24"/>
      <c r="G118" s="24" t="s">
        <v>114</v>
      </c>
      <c r="H118" s="24"/>
      <c r="I118" s="24"/>
      <c r="J118" s="24"/>
      <c r="K118" s="24" t="s">
        <v>114</v>
      </c>
      <c r="L118" s="24"/>
      <c r="M118" s="24"/>
      <c r="N118" s="24"/>
      <c r="O118" s="24"/>
      <c r="P118" s="24"/>
      <c r="Q118" s="26" t="s">
        <v>114</v>
      </c>
      <c r="R118" s="26"/>
      <c r="S118" s="26"/>
      <c r="T118" s="26"/>
      <c r="U118" s="26"/>
      <c r="V118" s="26"/>
      <c r="W118" s="24" t="s">
        <v>114</v>
      </c>
      <c r="X118" s="24"/>
      <c r="Y118" s="24"/>
      <c r="Z118" s="24"/>
      <c r="AA118" s="24"/>
      <c r="AB118" s="24" t="s">
        <v>114</v>
      </c>
      <c r="AC118" s="24"/>
      <c r="AD118" s="24"/>
      <c r="AE118" s="24"/>
      <c r="AF118" s="24"/>
      <c r="AG118" s="24"/>
      <c r="AH118" s="24"/>
      <c r="AI118" s="24" t="s">
        <v>114</v>
      </c>
      <c r="AJ118" s="24"/>
      <c r="AK118" s="24"/>
      <c r="AL118" s="24"/>
      <c r="AM118" s="24">
        <v>0</v>
      </c>
      <c r="AN118" s="24"/>
      <c r="AO118" s="24"/>
      <c r="AP118" s="24"/>
      <c r="AQ118" s="24"/>
    </row>
    <row r="119" spans="2:43" ht="15.75" customHeight="1" x14ac:dyDescent="0.25">
      <c r="B119" s="25" t="s">
        <v>200</v>
      </c>
      <c r="C119" s="25"/>
      <c r="D119" s="24">
        <v>0</v>
      </c>
      <c r="E119" s="24"/>
      <c r="F119" s="24"/>
      <c r="G119" s="24" t="s">
        <v>114</v>
      </c>
      <c r="H119" s="24"/>
      <c r="I119" s="24"/>
      <c r="J119" s="24"/>
      <c r="K119" s="24" t="s">
        <v>114</v>
      </c>
      <c r="L119" s="24"/>
      <c r="M119" s="24"/>
      <c r="N119" s="24"/>
      <c r="O119" s="24"/>
      <c r="P119" s="24"/>
      <c r="Q119" s="26" t="s">
        <v>114</v>
      </c>
      <c r="R119" s="26"/>
      <c r="S119" s="26"/>
      <c r="T119" s="26"/>
      <c r="U119" s="26"/>
      <c r="V119" s="26"/>
      <c r="W119" s="24" t="s">
        <v>114</v>
      </c>
      <c r="X119" s="24"/>
      <c r="Y119" s="24"/>
      <c r="Z119" s="24"/>
      <c r="AA119" s="24"/>
      <c r="AB119" s="24" t="s">
        <v>114</v>
      </c>
      <c r="AC119" s="24"/>
      <c r="AD119" s="24"/>
      <c r="AE119" s="24"/>
      <c r="AF119" s="24"/>
      <c r="AG119" s="24"/>
      <c r="AH119" s="24"/>
      <c r="AI119" s="24" t="s">
        <v>114</v>
      </c>
      <c r="AJ119" s="24"/>
      <c r="AK119" s="24"/>
      <c r="AL119" s="24"/>
      <c r="AM119" s="24">
        <v>0</v>
      </c>
      <c r="AN119" s="24"/>
      <c r="AO119" s="24"/>
      <c r="AP119" s="24"/>
      <c r="AQ119" s="24"/>
    </row>
    <row r="120" spans="2:43" ht="15.75" customHeight="1" x14ac:dyDescent="0.25">
      <c r="B120" s="25" t="s">
        <v>201</v>
      </c>
      <c r="C120" s="25"/>
      <c r="D120" s="24">
        <v>0</v>
      </c>
      <c r="E120" s="24"/>
      <c r="F120" s="24"/>
      <c r="G120" s="24" t="s">
        <v>114</v>
      </c>
      <c r="H120" s="24"/>
      <c r="I120" s="24"/>
      <c r="J120" s="24"/>
      <c r="K120" s="24" t="s">
        <v>114</v>
      </c>
      <c r="L120" s="24"/>
      <c r="M120" s="24"/>
      <c r="N120" s="24"/>
      <c r="O120" s="24"/>
      <c r="P120" s="24"/>
      <c r="Q120" s="26" t="s">
        <v>114</v>
      </c>
      <c r="R120" s="26"/>
      <c r="S120" s="26"/>
      <c r="T120" s="26"/>
      <c r="U120" s="26"/>
      <c r="V120" s="26"/>
      <c r="W120" s="24" t="s">
        <v>114</v>
      </c>
      <c r="X120" s="24"/>
      <c r="Y120" s="24"/>
      <c r="Z120" s="24"/>
      <c r="AA120" s="24"/>
      <c r="AB120" s="24" t="s">
        <v>114</v>
      </c>
      <c r="AC120" s="24"/>
      <c r="AD120" s="24"/>
      <c r="AE120" s="24"/>
      <c r="AF120" s="24"/>
      <c r="AG120" s="24"/>
      <c r="AH120" s="24"/>
      <c r="AI120" s="24" t="s">
        <v>114</v>
      </c>
      <c r="AJ120" s="24"/>
      <c r="AK120" s="24"/>
      <c r="AL120" s="24"/>
      <c r="AM120" s="24">
        <v>0</v>
      </c>
      <c r="AN120" s="24"/>
      <c r="AO120" s="24"/>
      <c r="AP120" s="24"/>
      <c r="AQ120" s="24"/>
    </row>
    <row r="121" spans="2:43" ht="78.75" customHeight="1" x14ac:dyDescent="0.25">
      <c r="B121" s="28" t="s">
        <v>204</v>
      </c>
      <c r="C121" s="28"/>
      <c r="D121" s="27">
        <v>0</v>
      </c>
      <c r="E121" s="27"/>
      <c r="F121" s="27"/>
      <c r="G121" s="27" t="s">
        <v>114</v>
      </c>
      <c r="H121" s="27"/>
      <c r="I121" s="27"/>
      <c r="J121" s="27"/>
      <c r="K121" s="27" t="s">
        <v>114</v>
      </c>
      <c r="L121" s="27"/>
      <c r="M121" s="27"/>
      <c r="N121" s="27"/>
      <c r="O121" s="27"/>
      <c r="P121" s="27"/>
      <c r="Q121" s="27" t="s">
        <v>114</v>
      </c>
      <c r="R121" s="27"/>
      <c r="S121" s="27"/>
      <c r="T121" s="27"/>
      <c r="U121" s="27"/>
      <c r="V121" s="27"/>
      <c r="W121" s="27" t="s">
        <v>114</v>
      </c>
      <c r="X121" s="27"/>
      <c r="Y121" s="27"/>
      <c r="Z121" s="27"/>
      <c r="AA121" s="27"/>
      <c r="AB121" s="27" t="s">
        <v>114</v>
      </c>
      <c r="AC121" s="27"/>
      <c r="AD121" s="27"/>
      <c r="AE121" s="27"/>
      <c r="AF121" s="27"/>
      <c r="AG121" s="27"/>
      <c r="AH121" s="27"/>
      <c r="AI121" s="27" t="s">
        <v>114</v>
      </c>
      <c r="AJ121" s="27"/>
      <c r="AK121" s="27"/>
      <c r="AL121" s="27"/>
      <c r="AM121" s="27">
        <v>0</v>
      </c>
      <c r="AN121" s="27"/>
      <c r="AO121" s="27"/>
      <c r="AP121" s="27"/>
      <c r="AQ121" s="27"/>
    </row>
    <row r="122" spans="2:43" ht="31.5" customHeight="1" x14ac:dyDescent="0.25">
      <c r="B122" s="25" t="s">
        <v>193</v>
      </c>
      <c r="C122" s="25"/>
      <c r="D122" s="24">
        <v>0</v>
      </c>
      <c r="E122" s="24"/>
      <c r="F122" s="24"/>
      <c r="G122" s="24" t="s">
        <v>114</v>
      </c>
      <c r="H122" s="24"/>
      <c r="I122" s="24"/>
      <c r="J122" s="24"/>
      <c r="K122" s="24" t="s">
        <v>114</v>
      </c>
      <c r="L122" s="24"/>
      <c r="M122" s="24"/>
      <c r="N122" s="24"/>
      <c r="O122" s="24"/>
      <c r="P122" s="24"/>
      <c r="Q122" s="26" t="s">
        <v>114</v>
      </c>
      <c r="R122" s="26"/>
      <c r="S122" s="26"/>
      <c r="T122" s="26"/>
      <c r="U122" s="26"/>
      <c r="V122" s="26"/>
      <c r="W122" s="24" t="s">
        <v>114</v>
      </c>
      <c r="X122" s="24"/>
      <c r="Y122" s="24"/>
      <c r="Z122" s="24"/>
      <c r="AA122" s="24"/>
      <c r="AB122" s="24" t="s">
        <v>114</v>
      </c>
      <c r="AC122" s="24"/>
      <c r="AD122" s="24"/>
      <c r="AE122" s="24"/>
      <c r="AF122" s="24"/>
      <c r="AG122" s="24"/>
      <c r="AH122" s="24"/>
      <c r="AI122" s="24" t="s">
        <v>114</v>
      </c>
      <c r="AJ122" s="24"/>
      <c r="AK122" s="24"/>
      <c r="AL122" s="24"/>
      <c r="AM122" s="24">
        <v>0</v>
      </c>
      <c r="AN122" s="24"/>
      <c r="AO122" s="24"/>
      <c r="AP122" s="24"/>
      <c r="AQ122" s="24"/>
    </row>
    <row r="123" spans="2:43" ht="31.5" customHeight="1" x14ac:dyDescent="0.25">
      <c r="B123" s="25" t="s">
        <v>194</v>
      </c>
      <c r="C123" s="25"/>
      <c r="D123" s="24">
        <v>0</v>
      </c>
      <c r="E123" s="24"/>
      <c r="F123" s="24"/>
      <c r="G123" s="24" t="s">
        <v>114</v>
      </c>
      <c r="H123" s="24"/>
      <c r="I123" s="24"/>
      <c r="J123" s="24"/>
      <c r="K123" s="24" t="s">
        <v>114</v>
      </c>
      <c r="L123" s="24"/>
      <c r="M123" s="24"/>
      <c r="N123" s="24"/>
      <c r="O123" s="24"/>
      <c r="P123" s="24"/>
      <c r="Q123" s="26" t="s">
        <v>114</v>
      </c>
      <c r="R123" s="26"/>
      <c r="S123" s="26"/>
      <c r="T123" s="26"/>
      <c r="U123" s="26"/>
      <c r="V123" s="26"/>
      <c r="W123" s="24" t="s">
        <v>114</v>
      </c>
      <c r="X123" s="24"/>
      <c r="Y123" s="24"/>
      <c r="Z123" s="24"/>
      <c r="AA123" s="24"/>
      <c r="AB123" s="24" t="s">
        <v>114</v>
      </c>
      <c r="AC123" s="24"/>
      <c r="AD123" s="24"/>
      <c r="AE123" s="24"/>
      <c r="AF123" s="24"/>
      <c r="AG123" s="24"/>
      <c r="AH123" s="24"/>
      <c r="AI123" s="24" t="s">
        <v>114</v>
      </c>
      <c r="AJ123" s="24"/>
      <c r="AK123" s="24"/>
      <c r="AL123" s="24"/>
      <c r="AM123" s="24">
        <v>0</v>
      </c>
      <c r="AN123" s="24"/>
      <c r="AO123" s="24"/>
      <c r="AP123" s="24"/>
      <c r="AQ123" s="24"/>
    </row>
    <row r="124" spans="2:43" ht="47.25" customHeight="1" x14ac:dyDescent="0.25">
      <c r="B124" s="25" t="s">
        <v>195</v>
      </c>
      <c r="C124" s="25"/>
      <c r="D124" s="24">
        <v>0</v>
      </c>
      <c r="E124" s="24"/>
      <c r="F124" s="24"/>
      <c r="G124" s="24" t="s">
        <v>114</v>
      </c>
      <c r="H124" s="24"/>
      <c r="I124" s="24"/>
      <c r="J124" s="24"/>
      <c r="K124" s="24" t="s">
        <v>114</v>
      </c>
      <c r="L124" s="24"/>
      <c r="M124" s="24"/>
      <c r="N124" s="24"/>
      <c r="O124" s="24"/>
      <c r="P124" s="24"/>
      <c r="Q124" s="26" t="s">
        <v>114</v>
      </c>
      <c r="R124" s="26"/>
      <c r="S124" s="26"/>
      <c r="T124" s="26"/>
      <c r="U124" s="26"/>
      <c r="V124" s="26"/>
      <c r="W124" s="24" t="s">
        <v>114</v>
      </c>
      <c r="X124" s="24"/>
      <c r="Y124" s="24"/>
      <c r="Z124" s="24"/>
      <c r="AA124" s="24"/>
      <c r="AB124" s="24" t="s">
        <v>114</v>
      </c>
      <c r="AC124" s="24"/>
      <c r="AD124" s="24"/>
      <c r="AE124" s="24"/>
      <c r="AF124" s="24"/>
      <c r="AG124" s="24"/>
      <c r="AH124" s="24"/>
      <c r="AI124" s="24" t="s">
        <v>114</v>
      </c>
      <c r="AJ124" s="24"/>
      <c r="AK124" s="24"/>
      <c r="AL124" s="24"/>
      <c r="AM124" s="24">
        <v>0</v>
      </c>
      <c r="AN124" s="24"/>
      <c r="AO124" s="24"/>
      <c r="AP124" s="24"/>
      <c r="AQ124" s="24"/>
    </row>
    <row r="125" spans="2:43" ht="31.5" customHeight="1" x14ac:dyDescent="0.25">
      <c r="B125" s="25" t="s">
        <v>196</v>
      </c>
      <c r="C125" s="25"/>
      <c r="D125" s="24">
        <v>0</v>
      </c>
      <c r="E125" s="24"/>
      <c r="F125" s="24"/>
      <c r="G125" s="24" t="s">
        <v>114</v>
      </c>
      <c r="H125" s="24"/>
      <c r="I125" s="24"/>
      <c r="J125" s="24"/>
      <c r="K125" s="24" t="s">
        <v>114</v>
      </c>
      <c r="L125" s="24"/>
      <c r="M125" s="24"/>
      <c r="N125" s="24"/>
      <c r="O125" s="24"/>
      <c r="P125" s="24"/>
      <c r="Q125" s="26" t="s">
        <v>114</v>
      </c>
      <c r="R125" s="26"/>
      <c r="S125" s="26"/>
      <c r="T125" s="26"/>
      <c r="U125" s="26"/>
      <c r="V125" s="26"/>
      <c r="W125" s="24" t="s">
        <v>114</v>
      </c>
      <c r="X125" s="24"/>
      <c r="Y125" s="24"/>
      <c r="Z125" s="24"/>
      <c r="AA125" s="24"/>
      <c r="AB125" s="24" t="s">
        <v>114</v>
      </c>
      <c r="AC125" s="24"/>
      <c r="AD125" s="24"/>
      <c r="AE125" s="24"/>
      <c r="AF125" s="24"/>
      <c r="AG125" s="24"/>
      <c r="AH125" s="24"/>
      <c r="AI125" s="24" t="s">
        <v>114</v>
      </c>
      <c r="AJ125" s="24"/>
      <c r="AK125" s="24"/>
      <c r="AL125" s="24"/>
      <c r="AM125" s="24">
        <v>0</v>
      </c>
      <c r="AN125" s="24"/>
      <c r="AO125" s="24"/>
      <c r="AP125" s="24"/>
      <c r="AQ125" s="24"/>
    </row>
    <row r="126" spans="2:43" ht="63" customHeight="1" x14ac:dyDescent="0.25">
      <c r="B126" s="25" t="s">
        <v>197</v>
      </c>
      <c r="C126" s="25"/>
      <c r="D126" s="24">
        <v>0</v>
      </c>
      <c r="E126" s="24"/>
      <c r="F126" s="24"/>
      <c r="G126" s="24" t="s">
        <v>114</v>
      </c>
      <c r="H126" s="24"/>
      <c r="I126" s="24"/>
      <c r="J126" s="24"/>
      <c r="K126" s="24" t="s">
        <v>114</v>
      </c>
      <c r="L126" s="24"/>
      <c r="M126" s="24"/>
      <c r="N126" s="24"/>
      <c r="O126" s="24"/>
      <c r="P126" s="24"/>
      <c r="Q126" s="26" t="s">
        <v>114</v>
      </c>
      <c r="R126" s="26"/>
      <c r="S126" s="26"/>
      <c r="T126" s="26"/>
      <c r="U126" s="26"/>
      <c r="V126" s="26"/>
      <c r="W126" s="24" t="s">
        <v>114</v>
      </c>
      <c r="X126" s="24"/>
      <c r="Y126" s="24"/>
      <c r="Z126" s="24"/>
      <c r="AA126" s="24"/>
      <c r="AB126" s="24" t="s">
        <v>114</v>
      </c>
      <c r="AC126" s="24"/>
      <c r="AD126" s="24"/>
      <c r="AE126" s="24"/>
      <c r="AF126" s="24"/>
      <c r="AG126" s="24"/>
      <c r="AH126" s="24"/>
      <c r="AI126" s="24" t="s">
        <v>114</v>
      </c>
      <c r="AJ126" s="24"/>
      <c r="AK126" s="24"/>
      <c r="AL126" s="24"/>
      <c r="AM126" s="24">
        <v>0</v>
      </c>
      <c r="AN126" s="24"/>
      <c r="AO126" s="24"/>
      <c r="AP126" s="24"/>
      <c r="AQ126" s="24"/>
    </row>
    <row r="127" spans="2:43" ht="78.75" customHeight="1" x14ac:dyDescent="0.25">
      <c r="B127" s="25" t="s">
        <v>198</v>
      </c>
      <c r="C127" s="25"/>
      <c r="D127" s="24">
        <v>0</v>
      </c>
      <c r="E127" s="24"/>
      <c r="F127" s="24"/>
      <c r="G127" s="24" t="s">
        <v>114</v>
      </c>
      <c r="H127" s="24"/>
      <c r="I127" s="24"/>
      <c r="J127" s="24"/>
      <c r="K127" s="24" t="s">
        <v>114</v>
      </c>
      <c r="L127" s="24"/>
      <c r="M127" s="24"/>
      <c r="N127" s="24"/>
      <c r="O127" s="24"/>
      <c r="P127" s="24"/>
      <c r="Q127" s="26" t="s">
        <v>114</v>
      </c>
      <c r="R127" s="26"/>
      <c r="S127" s="26"/>
      <c r="T127" s="26"/>
      <c r="U127" s="26"/>
      <c r="V127" s="26"/>
      <c r="W127" s="24" t="s">
        <v>114</v>
      </c>
      <c r="X127" s="24"/>
      <c r="Y127" s="24"/>
      <c r="Z127" s="24"/>
      <c r="AA127" s="24"/>
      <c r="AB127" s="24" t="s">
        <v>114</v>
      </c>
      <c r="AC127" s="24"/>
      <c r="AD127" s="24"/>
      <c r="AE127" s="24"/>
      <c r="AF127" s="24"/>
      <c r="AG127" s="24"/>
      <c r="AH127" s="24"/>
      <c r="AI127" s="24" t="s">
        <v>114</v>
      </c>
      <c r="AJ127" s="24"/>
      <c r="AK127" s="24"/>
      <c r="AL127" s="24"/>
      <c r="AM127" s="24">
        <v>0</v>
      </c>
      <c r="AN127" s="24"/>
      <c r="AO127" s="24"/>
      <c r="AP127" s="24"/>
      <c r="AQ127" s="24"/>
    </row>
    <row r="128" spans="2:43" ht="31.5" customHeight="1" x14ac:dyDescent="0.25">
      <c r="B128" s="25" t="s">
        <v>199</v>
      </c>
      <c r="C128" s="25"/>
      <c r="D128" s="24">
        <v>0</v>
      </c>
      <c r="E128" s="24"/>
      <c r="F128" s="24"/>
      <c r="G128" s="24" t="s">
        <v>114</v>
      </c>
      <c r="H128" s="24"/>
      <c r="I128" s="24"/>
      <c r="J128" s="24"/>
      <c r="K128" s="24" t="s">
        <v>114</v>
      </c>
      <c r="L128" s="24"/>
      <c r="M128" s="24"/>
      <c r="N128" s="24"/>
      <c r="O128" s="24"/>
      <c r="P128" s="24"/>
      <c r="Q128" s="26" t="s">
        <v>114</v>
      </c>
      <c r="R128" s="26"/>
      <c r="S128" s="26"/>
      <c r="T128" s="26"/>
      <c r="U128" s="26"/>
      <c r="V128" s="26"/>
      <c r="W128" s="24" t="s">
        <v>114</v>
      </c>
      <c r="X128" s="24"/>
      <c r="Y128" s="24"/>
      <c r="Z128" s="24"/>
      <c r="AA128" s="24"/>
      <c r="AB128" s="24" t="s">
        <v>114</v>
      </c>
      <c r="AC128" s="24"/>
      <c r="AD128" s="24"/>
      <c r="AE128" s="24"/>
      <c r="AF128" s="24"/>
      <c r="AG128" s="24"/>
      <c r="AH128" s="24"/>
      <c r="AI128" s="24" t="s">
        <v>114</v>
      </c>
      <c r="AJ128" s="24"/>
      <c r="AK128" s="24"/>
      <c r="AL128" s="24"/>
      <c r="AM128" s="24">
        <v>0</v>
      </c>
      <c r="AN128" s="24"/>
      <c r="AO128" s="24"/>
      <c r="AP128" s="24"/>
      <c r="AQ128" s="24"/>
    </row>
    <row r="129" spans="2:43" ht="15.75" customHeight="1" x14ac:dyDescent="0.25">
      <c r="B129" s="25" t="s">
        <v>200</v>
      </c>
      <c r="C129" s="25"/>
      <c r="D129" s="24">
        <v>0</v>
      </c>
      <c r="E129" s="24"/>
      <c r="F129" s="24"/>
      <c r="G129" s="24" t="s">
        <v>114</v>
      </c>
      <c r="H129" s="24"/>
      <c r="I129" s="24"/>
      <c r="J129" s="24"/>
      <c r="K129" s="24" t="s">
        <v>114</v>
      </c>
      <c r="L129" s="24"/>
      <c r="M129" s="24"/>
      <c r="N129" s="24"/>
      <c r="O129" s="24"/>
      <c r="P129" s="24"/>
      <c r="Q129" s="26" t="s">
        <v>114</v>
      </c>
      <c r="R129" s="26"/>
      <c r="S129" s="26"/>
      <c r="T129" s="26"/>
      <c r="U129" s="26"/>
      <c r="V129" s="26"/>
      <c r="W129" s="24" t="s">
        <v>114</v>
      </c>
      <c r="X129" s="24"/>
      <c r="Y129" s="24"/>
      <c r="Z129" s="24"/>
      <c r="AA129" s="24"/>
      <c r="AB129" s="24" t="s">
        <v>114</v>
      </c>
      <c r="AC129" s="24"/>
      <c r="AD129" s="24"/>
      <c r="AE129" s="24"/>
      <c r="AF129" s="24"/>
      <c r="AG129" s="24"/>
      <c r="AH129" s="24"/>
      <c r="AI129" s="24" t="s">
        <v>114</v>
      </c>
      <c r="AJ129" s="24"/>
      <c r="AK129" s="24"/>
      <c r="AL129" s="24"/>
      <c r="AM129" s="24">
        <v>0</v>
      </c>
      <c r="AN129" s="24"/>
      <c r="AO129" s="24"/>
      <c r="AP129" s="24"/>
      <c r="AQ129" s="24"/>
    </row>
    <row r="130" spans="2:43" ht="15.75" customHeight="1" x14ac:dyDescent="0.25">
      <c r="B130" s="25" t="s">
        <v>201</v>
      </c>
      <c r="C130" s="25"/>
      <c r="D130" s="24">
        <v>0</v>
      </c>
      <c r="E130" s="24"/>
      <c r="F130" s="24"/>
      <c r="G130" s="24" t="s">
        <v>114</v>
      </c>
      <c r="H130" s="24"/>
      <c r="I130" s="24"/>
      <c r="J130" s="24"/>
      <c r="K130" s="24" t="s">
        <v>114</v>
      </c>
      <c r="L130" s="24"/>
      <c r="M130" s="24"/>
      <c r="N130" s="24"/>
      <c r="O130" s="24"/>
      <c r="P130" s="24"/>
      <c r="Q130" s="26" t="s">
        <v>114</v>
      </c>
      <c r="R130" s="26"/>
      <c r="S130" s="26"/>
      <c r="T130" s="26"/>
      <c r="U130" s="26"/>
      <c r="V130" s="26"/>
      <c r="W130" s="24" t="s">
        <v>114</v>
      </c>
      <c r="X130" s="24"/>
      <c r="Y130" s="24"/>
      <c r="Z130" s="24"/>
      <c r="AA130" s="24"/>
      <c r="AB130" s="24" t="s">
        <v>114</v>
      </c>
      <c r="AC130" s="24"/>
      <c r="AD130" s="24"/>
      <c r="AE130" s="24"/>
      <c r="AF130" s="24"/>
      <c r="AG130" s="24"/>
      <c r="AH130" s="24"/>
      <c r="AI130" s="24" t="s">
        <v>114</v>
      </c>
      <c r="AJ130" s="24"/>
      <c r="AK130" s="24"/>
      <c r="AL130" s="24"/>
      <c r="AM130" s="24">
        <v>0</v>
      </c>
      <c r="AN130" s="24"/>
      <c r="AO130" s="24"/>
      <c r="AP130" s="24"/>
      <c r="AQ130" s="24"/>
    </row>
    <row r="131" spans="2:43" ht="63" customHeight="1" x14ac:dyDescent="0.25">
      <c r="B131" s="28" t="s">
        <v>205</v>
      </c>
      <c r="C131" s="28"/>
      <c r="D131" s="27">
        <v>0</v>
      </c>
      <c r="E131" s="27"/>
      <c r="F131" s="27"/>
      <c r="G131" s="27" t="s">
        <v>114</v>
      </c>
      <c r="H131" s="27"/>
      <c r="I131" s="27"/>
      <c r="J131" s="27"/>
      <c r="K131" s="27" t="s">
        <v>114</v>
      </c>
      <c r="L131" s="27"/>
      <c r="M131" s="27"/>
      <c r="N131" s="27"/>
      <c r="O131" s="27"/>
      <c r="P131" s="27"/>
      <c r="Q131" s="27" t="s">
        <v>114</v>
      </c>
      <c r="R131" s="27"/>
      <c r="S131" s="27"/>
      <c r="T131" s="27"/>
      <c r="U131" s="27"/>
      <c r="V131" s="27"/>
      <c r="W131" s="27" t="s">
        <v>114</v>
      </c>
      <c r="X131" s="27"/>
      <c r="Y131" s="27"/>
      <c r="Z131" s="27"/>
      <c r="AA131" s="27"/>
      <c r="AB131" s="27" t="s">
        <v>114</v>
      </c>
      <c r="AC131" s="27"/>
      <c r="AD131" s="27"/>
      <c r="AE131" s="27"/>
      <c r="AF131" s="27"/>
      <c r="AG131" s="27"/>
      <c r="AH131" s="27"/>
      <c r="AI131" s="27" t="s">
        <v>114</v>
      </c>
      <c r="AJ131" s="27"/>
      <c r="AK131" s="27"/>
      <c r="AL131" s="27"/>
      <c r="AM131" s="27">
        <v>0</v>
      </c>
      <c r="AN131" s="27"/>
      <c r="AO131" s="27"/>
      <c r="AP131" s="27"/>
      <c r="AQ131" s="27"/>
    </row>
    <row r="132" spans="2:43" ht="31.5" customHeight="1" x14ac:dyDescent="0.25">
      <c r="B132" s="25" t="s">
        <v>193</v>
      </c>
      <c r="C132" s="25"/>
      <c r="D132" s="24">
        <v>0</v>
      </c>
      <c r="E132" s="24"/>
      <c r="F132" s="24"/>
      <c r="G132" s="24" t="s">
        <v>114</v>
      </c>
      <c r="H132" s="24"/>
      <c r="I132" s="24"/>
      <c r="J132" s="24"/>
      <c r="K132" s="24" t="s">
        <v>114</v>
      </c>
      <c r="L132" s="24"/>
      <c r="M132" s="24"/>
      <c r="N132" s="24"/>
      <c r="O132" s="24"/>
      <c r="P132" s="24"/>
      <c r="Q132" s="26" t="s">
        <v>114</v>
      </c>
      <c r="R132" s="26"/>
      <c r="S132" s="26"/>
      <c r="T132" s="26"/>
      <c r="U132" s="26"/>
      <c r="V132" s="26"/>
      <c r="W132" s="24" t="s">
        <v>114</v>
      </c>
      <c r="X132" s="24"/>
      <c r="Y132" s="24"/>
      <c r="Z132" s="24"/>
      <c r="AA132" s="24"/>
      <c r="AB132" s="24" t="s">
        <v>114</v>
      </c>
      <c r="AC132" s="24"/>
      <c r="AD132" s="24"/>
      <c r="AE132" s="24"/>
      <c r="AF132" s="24"/>
      <c r="AG132" s="24"/>
      <c r="AH132" s="24"/>
      <c r="AI132" s="24" t="s">
        <v>114</v>
      </c>
      <c r="AJ132" s="24"/>
      <c r="AK132" s="24"/>
      <c r="AL132" s="24"/>
      <c r="AM132" s="24">
        <v>0</v>
      </c>
      <c r="AN132" s="24"/>
      <c r="AO132" s="24"/>
      <c r="AP132" s="24"/>
      <c r="AQ132" s="24"/>
    </row>
    <row r="133" spans="2:43" ht="31.5" customHeight="1" x14ac:dyDescent="0.25">
      <c r="B133" s="25" t="s">
        <v>194</v>
      </c>
      <c r="C133" s="25"/>
      <c r="D133" s="24">
        <v>0</v>
      </c>
      <c r="E133" s="24"/>
      <c r="F133" s="24"/>
      <c r="G133" s="24" t="s">
        <v>114</v>
      </c>
      <c r="H133" s="24"/>
      <c r="I133" s="24"/>
      <c r="J133" s="24"/>
      <c r="K133" s="24" t="s">
        <v>114</v>
      </c>
      <c r="L133" s="24"/>
      <c r="M133" s="24"/>
      <c r="N133" s="24"/>
      <c r="O133" s="24"/>
      <c r="P133" s="24"/>
      <c r="Q133" s="26" t="s">
        <v>114</v>
      </c>
      <c r="R133" s="26"/>
      <c r="S133" s="26"/>
      <c r="T133" s="26"/>
      <c r="U133" s="26"/>
      <c r="V133" s="26"/>
      <c r="W133" s="24" t="s">
        <v>114</v>
      </c>
      <c r="X133" s="24"/>
      <c r="Y133" s="24"/>
      <c r="Z133" s="24"/>
      <c r="AA133" s="24"/>
      <c r="AB133" s="24" t="s">
        <v>114</v>
      </c>
      <c r="AC133" s="24"/>
      <c r="AD133" s="24"/>
      <c r="AE133" s="24"/>
      <c r="AF133" s="24"/>
      <c r="AG133" s="24"/>
      <c r="AH133" s="24"/>
      <c r="AI133" s="24" t="s">
        <v>114</v>
      </c>
      <c r="AJ133" s="24"/>
      <c r="AK133" s="24"/>
      <c r="AL133" s="24"/>
      <c r="AM133" s="24">
        <v>0</v>
      </c>
      <c r="AN133" s="24"/>
      <c r="AO133" s="24"/>
      <c r="AP133" s="24"/>
      <c r="AQ133" s="24"/>
    </row>
    <row r="134" spans="2:43" ht="47.25" customHeight="1" x14ac:dyDescent="0.25">
      <c r="B134" s="25" t="s">
        <v>195</v>
      </c>
      <c r="C134" s="25"/>
      <c r="D134" s="24">
        <v>0</v>
      </c>
      <c r="E134" s="24"/>
      <c r="F134" s="24"/>
      <c r="G134" s="24" t="s">
        <v>114</v>
      </c>
      <c r="H134" s="24"/>
      <c r="I134" s="24"/>
      <c r="J134" s="24"/>
      <c r="K134" s="24" t="s">
        <v>114</v>
      </c>
      <c r="L134" s="24"/>
      <c r="M134" s="24"/>
      <c r="N134" s="24"/>
      <c r="O134" s="24"/>
      <c r="P134" s="24"/>
      <c r="Q134" s="26" t="s">
        <v>114</v>
      </c>
      <c r="R134" s="26"/>
      <c r="S134" s="26"/>
      <c r="T134" s="26"/>
      <c r="U134" s="26"/>
      <c r="V134" s="26"/>
      <c r="W134" s="24" t="s">
        <v>114</v>
      </c>
      <c r="X134" s="24"/>
      <c r="Y134" s="24"/>
      <c r="Z134" s="24"/>
      <c r="AA134" s="24"/>
      <c r="AB134" s="24" t="s">
        <v>114</v>
      </c>
      <c r="AC134" s="24"/>
      <c r="AD134" s="24"/>
      <c r="AE134" s="24"/>
      <c r="AF134" s="24"/>
      <c r="AG134" s="24"/>
      <c r="AH134" s="24"/>
      <c r="AI134" s="24" t="s">
        <v>114</v>
      </c>
      <c r="AJ134" s="24"/>
      <c r="AK134" s="24"/>
      <c r="AL134" s="24"/>
      <c r="AM134" s="24">
        <v>0</v>
      </c>
      <c r="AN134" s="24"/>
      <c r="AO134" s="24"/>
      <c r="AP134" s="24"/>
      <c r="AQ134" s="24"/>
    </row>
    <row r="135" spans="2:43" ht="31.5" customHeight="1" x14ac:dyDescent="0.25">
      <c r="B135" s="25" t="s">
        <v>196</v>
      </c>
      <c r="C135" s="25"/>
      <c r="D135" s="24">
        <v>0</v>
      </c>
      <c r="E135" s="24"/>
      <c r="F135" s="24"/>
      <c r="G135" s="24" t="s">
        <v>114</v>
      </c>
      <c r="H135" s="24"/>
      <c r="I135" s="24"/>
      <c r="J135" s="24"/>
      <c r="K135" s="24" t="s">
        <v>114</v>
      </c>
      <c r="L135" s="24"/>
      <c r="M135" s="24"/>
      <c r="N135" s="24"/>
      <c r="O135" s="24"/>
      <c r="P135" s="24"/>
      <c r="Q135" s="26" t="s">
        <v>114</v>
      </c>
      <c r="R135" s="26"/>
      <c r="S135" s="26"/>
      <c r="T135" s="26"/>
      <c r="U135" s="26"/>
      <c r="V135" s="26"/>
      <c r="W135" s="24" t="s">
        <v>114</v>
      </c>
      <c r="X135" s="24"/>
      <c r="Y135" s="24"/>
      <c r="Z135" s="24"/>
      <c r="AA135" s="24"/>
      <c r="AB135" s="24" t="s">
        <v>114</v>
      </c>
      <c r="AC135" s="24"/>
      <c r="AD135" s="24"/>
      <c r="AE135" s="24"/>
      <c r="AF135" s="24"/>
      <c r="AG135" s="24"/>
      <c r="AH135" s="24"/>
      <c r="AI135" s="24" t="s">
        <v>114</v>
      </c>
      <c r="AJ135" s="24"/>
      <c r="AK135" s="24"/>
      <c r="AL135" s="24"/>
      <c r="AM135" s="24">
        <v>0</v>
      </c>
      <c r="AN135" s="24"/>
      <c r="AO135" s="24"/>
      <c r="AP135" s="24"/>
      <c r="AQ135" s="24"/>
    </row>
    <row r="136" spans="2:43" ht="63" customHeight="1" x14ac:dyDescent="0.25">
      <c r="B136" s="25" t="s">
        <v>197</v>
      </c>
      <c r="C136" s="25"/>
      <c r="D136" s="24">
        <v>0</v>
      </c>
      <c r="E136" s="24"/>
      <c r="F136" s="24"/>
      <c r="G136" s="24" t="s">
        <v>114</v>
      </c>
      <c r="H136" s="24"/>
      <c r="I136" s="24"/>
      <c r="J136" s="24"/>
      <c r="K136" s="24" t="s">
        <v>114</v>
      </c>
      <c r="L136" s="24"/>
      <c r="M136" s="24"/>
      <c r="N136" s="24"/>
      <c r="O136" s="24"/>
      <c r="P136" s="24"/>
      <c r="Q136" s="26" t="s">
        <v>114</v>
      </c>
      <c r="R136" s="26"/>
      <c r="S136" s="26"/>
      <c r="T136" s="26"/>
      <c r="U136" s="26"/>
      <c r="V136" s="26"/>
      <c r="W136" s="24" t="s">
        <v>114</v>
      </c>
      <c r="X136" s="24"/>
      <c r="Y136" s="24"/>
      <c r="Z136" s="24"/>
      <c r="AA136" s="24"/>
      <c r="AB136" s="24" t="s">
        <v>114</v>
      </c>
      <c r="AC136" s="24"/>
      <c r="AD136" s="24"/>
      <c r="AE136" s="24"/>
      <c r="AF136" s="24"/>
      <c r="AG136" s="24"/>
      <c r="AH136" s="24"/>
      <c r="AI136" s="24" t="s">
        <v>114</v>
      </c>
      <c r="AJ136" s="24"/>
      <c r="AK136" s="24"/>
      <c r="AL136" s="24"/>
      <c r="AM136" s="24">
        <v>0</v>
      </c>
      <c r="AN136" s="24"/>
      <c r="AO136" s="24"/>
      <c r="AP136" s="24"/>
      <c r="AQ136" s="24"/>
    </row>
    <row r="137" spans="2:43" ht="78.75" customHeight="1" x14ac:dyDescent="0.25">
      <c r="B137" s="25" t="s">
        <v>198</v>
      </c>
      <c r="C137" s="25"/>
      <c r="D137" s="24">
        <v>0</v>
      </c>
      <c r="E137" s="24"/>
      <c r="F137" s="24"/>
      <c r="G137" s="24" t="s">
        <v>114</v>
      </c>
      <c r="H137" s="24"/>
      <c r="I137" s="24"/>
      <c r="J137" s="24"/>
      <c r="K137" s="24" t="s">
        <v>114</v>
      </c>
      <c r="L137" s="24"/>
      <c r="M137" s="24"/>
      <c r="N137" s="24"/>
      <c r="O137" s="24"/>
      <c r="P137" s="24"/>
      <c r="Q137" s="26" t="s">
        <v>114</v>
      </c>
      <c r="R137" s="26"/>
      <c r="S137" s="26"/>
      <c r="T137" s="26"/>
      <c r="U137" s="26"/>
      <c r="V137" s="26"/>
      <c r="W137" s="24" t="s">
        <v>114</v>
      </c>
      <c r="X137" s="24"/>
      <c r="Y137" s="24"/>
      <c r="Z137" s="24"/>
      <c r="AA137" s="24"/>
      <c r="AB137" s="24" t="s">
        <v>114</v>
      </c>
      <c r="AC137" s="24"/>
      <c r="AD137" s="24"/>
      <c r="AE137" s="24"/>
      <c r="AF137" s="24"/>
      <c r="AG137" s="24"/>
      <c r="AH137" s="24"/>
      <c r="AI137" s="24" t="s">
        <v>114</v>
      </c>
      <c r="AJ137" s="24"/>
      <c r="AK137" s="24"/>
      <c r="AL137" s="24"/>
      <c r="AM137" s="24">
        <v>0</v>
      </c>
      <c r="AN137" s="24"/>
      <c r="AO137" s="24"/>
      <c r="AP137" s="24"/>
      <c r="AQ137" s="24"/>
    </row>
    <row r="138" spans="2:43" ht="31.5" customHeight="1" x14ac:dyDescent="0.25">
      <c r="B138" s="25" t="s">
        <v>199</v>
      </c>
      <c r="C138" s="25"/>
      <c r="D138" s="24">
        <v>0</v>
      </c>
      <c r="E138" s="24"/>
      <c r="F138" s="24"/>
      <c r="G138" s="24" t="s">
        <v>114</v>
      </c>
      <c r="H138" s="24"/>
      <c r="I138" s="24"/>
      <c r="J138" s="24"/>
      <c r="K138" s="24" t="s">
        <v>114</v>
      </c>
      <c r="L138" s="24"/>
      <c r="M138" s="24"/>
      <c r="N138" s="24"/>
      <c r="O138" s="24"/>
      <c r="P138" s="24"/>
      <c r="Q138" s="26" t="s">
        <v>114</v>
      </c>
      <c r="R138" s="26"/>
      <c r="S138" s="26"/>
      <c r="T138" s="26"/>
      <c r="U138" s="26"/>
      <c r="V138" s="26"/>
      <c r="W138" s="24" t="s">
        <v>114</v>
      </c>
      <c r="X138" s="24"/>
      <c r="Y138" s="24"/>
      <c r="Z138" s="24"/>
      <c r="AA138" s="24"/>
      <c r="AB138" s="24" t="s">
        <v>114</v>
      </c>
      <c r="AC138" s="24"/>
      <c r="AD138" s="24"/>
      <c r="AE138" s="24"/>
      <c r="AF138" s="24"/>
      <c r="AG138" s="24"/>
      <c r="AH138" s="24"/>
      <c r="AI138" s="24" t="s">
        <v>114</v>
      </c>
      <c r="AJ138" s="24"/>
      <c r="AK138" s="24"/>
      <c r="AL138" s="24"/>
      <c r="AM138" s="24">
        <v>0</v>
      </c>
      <c r="AN138" s="24"/>
      <c r="AO138" s="24"/>
      <c r="AP138" s="24"/>
      <c r="AQ138" s="24"/>
    </row>
    <row r="139" spans="2:43" ht="15.75" customHeight="1" x14ac:dyDescent="0.25">
      <c r="B139" s="25" t="s">
        <v>200</v>
      </c>
      <c r="C139" s="25"/>
      <c r="D139" s="24">
        <v>0</v>
      </c>
      <c r="E139" s="24"/>
      <c r="F139" s="24"/>
      <c r="G139" s="24" t="s">
        <v>114</v>
      </c>
      <c r="H139" s="24"/>
      <c r="I139" s="24"/>
      <c r="J139" s="24"/>
      <c r="K139" s="24" t="s">
        <v>114</v>
      </c>
      <c r="L139" s="24"/>
      <c r="M139" s="24"/>
      <c r="N139" s="24"/>
      <c r="O139" s="24"/>
      <c r="P139" s="24"/>
      <c r="Q139" s="26" t="s">
        <v>114</v>
      </c>
      <c r="R139" s="26"/>
      <c r="S139" s="26"/>
      <c r="T139" s="26"/>
      <c r="U139" s="26"/>
      <c r="V139" s="26"/>
      <c r="W139" s="24" t="s">
        <v>114</v>
      </c>
      <c r="X139" s="24"/>
      <c r="Y139" s="24"/>
      <c r="Z139" s="24"/>
      <c r="AA139" s="24"/>
      <c r="AB139" s="24" t="s">
        <v>114</v>
      </c>
      <c r="AC139" s="24"/>
      <c r="AD139" s="24"/>
      <c r="AE139" s="24"/>
      <c r="AF139" s="24"/>
      <c r="AG139" s="24"/>
      <c r="AH139" s="24"/>
      <c r="AI139" s="24" t="s">
        <v>114</v>
      </c>
      <c r="AJ139" s="24"/>
      <c r="AK139" s="24"/>
      <c r="AL139" s="24"/>
      <c r="AM139" s="24">
        <v>0</v>
      </c>
      <c r="AN139" s="24"/>
      <c r="AO139" s="24"/>
      <c r="AP139" s="24"/>
      <c r="AQ139" s="24"/>
    </row>
    <row r="140" spans="2:43" ht="15.75" customHeight="1" x14ac:dyDescent="0.25">
      <c r="B140" s="25" t="s">
        <v>201</v>
      </c>
      <c r="C140" s="25"/>
      <c r="D140" s="24">
        <v>0</v>
      </c>
      <c r="E140" s="24"/>
      <c r="F140" s="24"/>
      <c r="G140" s="24" t="s">
        <v>114</v>
      </c>
      <c r="H140" s="24"/>
      <c r="I140" s="24"/>
      <c r="J140" s="24"/>
      <c r="K140" s="24" t="s">
        <v>114</v>
      </c>
      <c r="L140" s="24"/>
      <c r="M140" s="24"/>
      <c r="N140" s="24"/>
      <c r="O140" s="24"/>
      <c r="P140" s="24"/>
      <c r="Q140" s="26" t="s">
        <v>114</v>
      </c>
      <c r="R140" s="26"/>
      <c r="S140" s="26"/>
      <c r="T140" s="26"/>
      <c r="U140" s="26"/>
      <c r="V140" s="26"/>
      <c r="W140" s="24" t="s">
        <v>114</v>
      </c>
      <c r="X140" s="24"/>
      <c r="Y140" s="24"/>
      <c r="Z140" s="24"/>
      <c r="AA140" s="24"/>
      <c r="AB140" s="24" t="s">
        <v>114</v>
      </c>
      <c r="AC140" s="24"/>
      <c r="AD140" s="24"/>
      <c r="AE140" s="24"/>
      <c r="AF140" s="24"/>
      <c r="AG140" s="24"/>
      <c r="AH140" s="24"/>
      <c r="AI140" s="24" t="s">
        <v>114</v>
      </c>
      <c r="AJ140" s="24"/>
      <c r="AK140" s="24"/>
      <c r="AL140" s="24"/>
      <c r="AM140" s="24">
        <v>0</v>
      </c>
      <c r="AN140" s="24"/>
      <c r="AO140" s="24"/>
      <c r="AP140" s="24"/>
      <c r="AQ140" s="24"/>
    </row>
    <row r="141" spans="2:43" ht="47.25" customHeight="1" x14ac:dyDescent="0.25">
      <c r="B141" s="28" t="s">
        <v>206</v>
      </c>
      <c r="C141" s="28"/>
      <c r="D141" s="27">
        <v>35083.5</v>
      </c>
      <c r="E141" s="27"/>
      <c r="F141" s="27"/>
      <c r="G141" s="27" t="s">
        <v>114</v>
      </c>
      <c r="H141" s="27"/>
      <c r="I141" s="27"/>
      <c r="J141" s="27"/>
      <c r="K141" s="27" t="s">
        <v>114</v>
      </c>
      <c r="L141" s="27"/>
      <c r="M141" s="27"/>
      <c r="N141" s="27"/>
      <c r="O141" s="27"/>
      <c r="P141" s="27"/>
      <c r="Q141" s="27" t="s">
        <v>114</v>
      </c>
      <c r="R141" s="27"/>
      <c r="S141" s="27"/>
      <c r="T141" s="27"/>
      <c r="U141" s="27"/>
      <c r="V141" s="27"/>
      <c r="W141" s="27" t="s">
        <v>114</v>
      </c>
      <c r="X141" s="27"/>
      <c r="Y141" s="27"/>
      <c r="Z141" s="27"/>
      <c r="AA141" s="27"/>
      <c r="AB141" s="27" t="s">
        <v>114</v>
      </c>
      <c r="AC141" s="27"/>
      <c r="AD141" s="27"/>
      <c r="AE141" s="27"/>
      <c r="AF141" s="27"/>
      <c r="AG141" s="27"/>
      <c r="AH141" s="27"/>
      <c r="AI141" s="27" t="s">
        <v>114</v>
      </c>
      <c r="AJ141" s="27"/>
      <c r="AK141" s="27"/>
      <c r="AL141" s="27"/>
      <c r="AM141" s="27">
        <v>35083.5</v>
      </c>
      <c r="AN141" s="27"/>
      <c r="AO141" s="27"/>
      <c r="AP141" s="27"/>
      <c r="AQ141" s="27"/>
    </row>
    <row r="142" spans="2:43" ht="31.5" customHeight="1" x14ac:dyDescent="0.25">
      <c r="B142" s="25" t="s">
        <v>193</v>
      </c>
      <c r="C142" s="25"/>
      <c r="D142" s="24">
        <v>35083.5</v>
      </c>
      <c r="E142" s="24"/>
      <c r="F142" s="24"/>
      <c r="G142" s="24" t="s">
        <v>114</v>
      </c>
      <c r="H142" s="24"/>
      <c r="I142" s="24"/>
      <c r="J142" s="24"/>
      <c r="K142" s="24" t="s">
        <v>114</v>
      </c>
      <c r="L142" s="24"/>
      <c r="M142" s="24"/>
      <c r="N142" s="24"/>
      <c r="O142" s="24"/>
      <c r="P142" s="24"/>
      <c r="Q142" s="26" t="s">
        <v>114</v>
      </c>
      <c r="R142" s="26"/>
      <c r="S142" s="26"/>
      <c r="T142" s="26"/>
      <c r="U142" s="26"/>
      <c r="V142" s="26"/>
      <c r="W142" s="24" t="s">
        <v>114</v>
      </c>
      <c r="X142" s="24"/>
      <c r="Y142" s="24"/>
      <c r="Z142" s="24"/>
      <c r="AA142" s="24"/>
      <c r="AB142" s="24" t="s">
        <v>114</v>
      </c>
      <c r="AC142" s="24"/>
      <c r="AD142" s="24"/>
      <c r="AE142" s="24"/>
      <c r="AF142" s="24"/>
      <c r="AG142" s="24"/>
      <c r="AH142" s="24"/>
      <c r="AI142" s="24" t="s">
        <v>114</v>
      </c>
      <c r="AJ142" s="24"/>
      <c r="AK142" s="24"/>
      <c r="AL142" s="24"/>
      <c r="AM142" s="24">
        <v>35083.5</v>
      </c>
      <c r="AN142" s="24"/>
      <c r="AO142" s="24"/>
      <c r="AP142" s="24"/>
      <c r="AQ142" s="24"/>
    </row>
    <row r="143" spans="2:43" ht="31.5" customHeight="1" x14ac:dyDescent="0.25">
      <c r="B143" s="25" t="s">
        <v>194</v>
      </c>
      <c r="C143" s="25"/>
      <c r="D143" s="24">
        <v>35083.5</v>
      </c>
      <c r="E143" s="24"/>
      <c r="F143" s="24"/>
      <c r="G143" s="24" t="s">
        <v>114</v>
      </c>
      <c r="H143" s="24"/>
      <c r="I143" s="24"/>
      <c r="J143" s="24"/>
      <c r="K143" s="24" t="s">
        <v>114</v>
      </c>
      <c r="L143" s="24"/>
      <c r="M143" s="24"/>
      <c r="N143" s="24"/>
      <c r="O143" s="24"/>
      <c r="P143" s="24"/>
      <c r="Q143" s="26" t="s">
        <v>114</v>
      </c>
      <c r="R143" s="26"/>
      <c r="S143" s="26"/>
      <c r="T143" s="26"/>
      <c r="U143" s="26"/>
      <c r="V143" s="26"/>
      <c r="W143" s="24" t="s">
        <v>114</v>
      </c>
      <c r="X143" s="24"/>
      <c r="Y143" s="24"/>
      <c r="Z143" s="24"/>
      <c r="AA143" s="24"/>
      <c r="AB143" s="24" t="s">
        <v>114</v>
      </c>
      <c r="AC143" s="24"/>
      <c r="AD143" s="24"/>
      <c r="AE143" s="24"/>
      <c r="AF143" s="24"/>
      <c r="AG143" s="24"/>
      <c r="AH143" s="24"/>
      <c r="AI143" s="24" t="s">
        <v>114</v>
      </c>
      <c r="AJ143" s="24"/>
      <c r="AK143" s="24"/>
      <c r="AL143" s="24"/>
      <c r="AM143" s="24">
        <v>35083.5</v>
      </c>
      <c r="AN143" s="24"/>
      <c r="AO143" s="24"/>
      <c r="AP143" s="24"/>
      <c r="AQ143" s="24"/>
    </row>
    <row r="144" spans="2:43" ht="47.25" customHeight="1" x14ac:dyDescent="0.25">
      <c r="B144" s="25" t="s">
        <v>195</v>
      </c>
      <c r="C144" s="25"/>
      <c r="D144" s="24">
        <v>0</v>
      </c>
      <c r="E144" s="24"/>
      <c r="F144" s="24"/>
      <c r="G144" s="24" t="s">
        <v>114</v>
      </c>
      <c r="H144" s="24"/>
      <c r="I144" s="24"/>
      <c r="J144" s="24"/>
      <c r="K144" s="24" t="s">
        <v>114</v>
      </c>
      <c r="L144" s="24"/>
      <c r="M144" s="24"/>
      <c r="N144" s="24"/>
      <c r="O144" s="24"/>
      <c r="P144" s="24"/>
      <c r="Q144" s="26" t="s">
        <v>114</v>
      </c>
      <c r="R144" s="26"/>
      <c r="S144" s="26"/>
      <c r="T144" s="26"/>
      <c r="U144" s="26"/>
      <c r="V144" s="26"/>
      <c r="W144" s="24" t="s">
        <v>114</v>
      </c>
      <c r="X144" s="24"/>
      <c r="Y144" s="24"/>
      <c r="Z144" s="24"/>
      <c r="AA144" s="24"/>
      <c r="AB144" s="24" t="s">
        <v>114</v>
      </c>
      <c r="AC144" s="24"/>
      <c r="AD144" s="24"/>
      <c r="AE144" s="24"/>
      <c r="AF144" s="24"/>
      <c r="AG144" s="24"/>
      <c r="AH144" s="24"/>
      <c r="AI144" s="24" t="s">
        <v>114</v>
      </c>
      <c r="AJ144" s="24"/>
      <c r="AK144" s="24"/>
      <c r="AL144" s="24"/>
      <c r="AM144" s="24">
        <v>0</v>
      </c>
      <c r="AN144" s="24"/>
      <c r="AO144" s="24"/>
      <c r="AP144" s="24"/>
      <c r="AQ144" s="24"/>
    </row>
    <row r="145" spans="2:43" ht="31.5" customHeight="1" x14ac:dyDescent="0.25">
      <c r="B145" s="25" t="s">
        <v>196</v>
      </c>
      <c r="C145" s="25"/>
      <c r="D145" s="24">
        <v>0</v>
      </c>
      <c r="E145" s="24"/>
      <c r="F145" s="24"/>
      <c r="G145" s="24" t="s">
        <v>114</v>
      </c>
      <c r="H145" s="24"/>
      <c r="I145" s="24"/>
      <c r="J145" s="24"/>
      <c r="K145" s="24" t="s">
        <v>114</v>
      </c>
      <c r="L145" s="24"/>
      <c r="M145" s="24"/>
      <c r="N145" s="24"/>
      <c r="O145" s="24"/>
      <c r="P145" s="24"/>
      <c r="Q145" s="26" t="s">
        <v>114</v>
      </c>
      <c r="R145" s="26"/>
      <c r="S145" s="26"/>
      <c r="T145" s="26"/>
      <c r="U145" s="26"/>
      <c r="V145" s="26"/>
      <c r="W145" s="24" t="s">
        <v>114</v>
      </c>
      <c r="X145" s="24"/>
      <c r="Y145" s="24"/>
      <c r="Z145" s="24"/>
      <c r="AA145" s="24"/>
      <c r="AB145" s="24" t="s">
        <v>114</v>
      </c>
      <c r="AC145" s="24"/>
      <c r="AD145" s="24"/>
      <c r="AE145" s="24"/>
      <c r="AF145" s="24"/>
      <c r="AG145" s="24"/>
      <c r="AH145" s="24"/>
      <c r="AI145" s="24" t="s">
        <v>114</v>
      </c>
      <c r="AJ145" s="24"/>
      <c r="AK145" s="24"/>
      <c r="AL145" s="24"/>
      <c r="AM145" s="24">
        <v>0</v>
      </c>
      <c r="AN145" s="24"/>
      <c r="AO145" s="24"/>
      <c r="AP145" s="24"/>
      <c r="AQ145" s="24"/>
    </row>
    <row r="146" spans="2:43" ht="63" customHeight="1" x14ac:dyDescent="0.25">
      <c r="B146" s="25" t="s">
        <v>197</v>
      </c>
      <c r="C146" s="25"/>
      <c r="D146" s="24">
        <v>0</v>
      </c>
      <c r="E146" s="24"/>
      <c r="F146" s="24"/>
      <c r="G146" s="24" t="s">
        <v>114</v>
      </c>
      <c r="H146" s="24"/>
      <c r="I146" s="24"/>
      <c r="J146" s="24"/>
      <c r="K146" s="24" t="s">
        <v>114</v>
      </c>
      <c r="L146" s="24"/>
      <c r="M146" s="24"/>
      <c r="N146" s="24"/>
      <c r="O146" s="24"/>
      <c r="P146" s="24"/>
      <c r="Q146" s="26" t="s">
        <v>114</v>
      </c>
      <c r="R146" s="26"/>
      <c r="S146" s="26"/>
      <c r="T146" s="26"/>
      <c r="U146" s="26"/>
      <c r="V146" s="26"/>
      <c r="W146" s="24" t="s">
        <v>114</v>
      </c>
      <c r="X146" s="24"/>
      <c r="Y146" s="24"/>
      <c r="Z146" s="24"/>
      <c r="AA146" s="24"/>
      <c r="AB146" s="24" t="s">
        <v>114</v>
      </c>
      <c r="AC146" s="24"/>
      <c r="AD146" s="24"/>
      <c r="AE146" s="24"/>
      <c r="AF146" s="24"/>
      <c r="AG146" s="24"/>
      <c r="AH146" s="24"/>
      <c r="AI146" s="24" t="s">
        <v>114</v>
      </c>
      <c r="AJ146" s="24"/>
      <c r="AK146" s="24"/>
      <c r="AL146" s="24"/>
      <c r="AM146" s="24">
        <v>0</v>
      </c>
      <c r="AN146" s="24"/>
      <c r="AO146" s="24"/>
      <c r="AP146" s="24"/>
      <c r="AQ146" s="24"/>
    </row>
    <row r="147" spans="2:43" ht="78.75" customHeight="1" x14ac:dyDescent="0.25">
      <c r="B147" s="25" t="s">
        <v>198</v>
      </c>
      <c r="C147" s="25"/>
      <c r="D147" s="24">
        <v>0</v>
      </c>
      <c r="E147" s="24"/>
      <c r="F147" s="24"/>
      <c r="G147" s="24" t="s">
        <v>114</v>
      </c>
      <c r="H147" s="24"/>
      <c r="I147" s="24"/>
      <c r="J147" s="24"/>
      <c r="K147" s="24" t="s">
        <v>114</v>
      </c>
      <c r="L147" s="24"/>
      <c r="M147" s="24"/>
      <c r="N147" s="24"/>
      <c r="O147" s="24"/>
      <c r="P147" s="24"/>
      <c r="Q147" s="26" t="s">
        <v>114</v>
      </c>
      <c r="R147" s="26"/>
      <c r="S147" s="26"/>
      <c r="T147" s="26"/>
      <c r="U147" s="26"/>
      <c r="V147" s="26"/>
      <c r="W147" s="24" t="s">
        <v>114</v>
      </c>
      <c r="X147" s="24"/>
      <c r="Y147" s="24"/>
      <c r="Z147" s="24"/>
      <c r="AA147" s="24"/>
      <c r="AB147" s="24" t="s">
        <v>114</v>
      </c>
      <c r="AC147" s="24"/>
      <c r="AD147" s="24"/>
      <c r="AE147" s="24"/>
      <c r="AF147" s="24"/>
      <c r="AG147" s="24"/>
      <c r="AH147" s="24"/>
      <c r="AI147" s="24" t="s">
        <v>114</v>
      </c>
      <c r="AJ147" s="24"/>
      <c r="AK147" s="24"/>
      <c r="AL147" s="24"/>
      <c r="AM147" s="24">
        <v>0</v>
      </c>
      <c r="AN147" s="24"/>
      <c r="AO147" s="24"/>
      <c r="AP147" s="24"/>
      <c r="AQ147" s="24"/>
    </row>
    <row r="148" spans="2:43" ht="31.5" customHeight="1" x14ac:dyDescent="0.25">
      <c r="B148" s="25" t="s">
        <v>199</v>
      </c>
      <c r="C148" s="25"/>
      <c r="D148" s="24">
        <v>0</v>
      </c>
      <c r="E148" s="24"/>
      <c r="F148" s="24"/>
      <c r="G148" s="24" t="s">
        <v>114</v>
      </c>
      <c r="H148" s="24"/>
      <c r="I148" s="24"/>
      <c r="J148" s="24"/>
      <c r="K148" s="24" t="s">
        <v>114</v>
      </c>
      <c r="L148" s="24"/>
      <c r="M148" s="24"/>
      <c r="N148" s="24"/>
      <c r="O148" s="24"/>
      <c r="P148" s="24"/>
      <c r="Q148" s="26" t="s">
        <v>114</v>
      </c>
      <c r="R148" s="26"/>
      <c r="S148" s="26"/>
      <c r="T148" s="26"/>
      <c r="U148" s="26"/>
      <c r="V148" s="26"/>
      <c r="W148" s="24" t="s">
        <v>114</v>
      </c>
      <c r="X148" s="24"/>
      <c r="Y148" s="24"/>
      <c r="Z148" s="24"/>
      <c r="AA148" s="24"/>
      <c r="AB148" s="24" t="s">
        <v>114</v>
      </c>
      <c r="AC148" s="24"/>
      <c r="AD148" s="24"/>
      <c r="AE148" s="24"/>
      <c r="AF148" s="24"/>
      <c r="AG148" s="24"/>
      <c r="AH148" s="24"/>
      <c r="AI148" s="24" t="s">
        <v>114</v>
      </c>
      <c r="AJ148" s="24"/>
      <c r="AK148" s="24"/>
      <c r="AL148" s="24"/>
      <c r="AM148" s="24">
        <v>0</v>
      </c>
      <c r="AN148" s="24"/>
      <c r="AO148" s="24"/>
      <c r="AP148" s="24"/>
      <c r="AQ148" s="24"/>
    </row>
    <row r="149" spans="2:43" ht="15.75" customHeight="1" x14ac:dyDescent="0.25">
      <c r="B149" s="25" t="s">
        <v>200</v>
      </c>
      <c r="C149" s="25"/>
      <c r="D149" s="24">
        <v>0</v>
      </c>
      <c r="E149" s="24"/>
      <c r="F149" s="24"/>
      <c r="G149" s="24" t="s">
        <v>114</v>
      </c>
      <c r="H149" s="24"/>
      <c r="I149" s="24"/>
      <c r="J149" s="24"/>
      <c r="K149" s="24" t="s">
        <v>114</v>
      </c>
      <c r="L149" s="24"/>
      <c r="M149" s="24"/>
      <c r="N149" s="24"/>
      <c r="O149" s="24"/>
      <c r="P149" s="24"/>
      <c r="Q149" s="26" t="s">
        <v>114</v>
      </c>
      <c r="R149" s="26"/>
      <c r="S149" s="26"/>
      <c r="T149" s="26"/>
      <c r="U149" s="26"/>
      <c r="V149" s="26"/>
      <c r="W149" s="24" t="s">
        <v>114</v>
      </c>
      <c r="X149" s="24"/>
      <c r="Y149" s="24"/>
      <c r="Z149" s="24"/>
      <c r="AA149" s="24"/>
      <c r="AB149" s="24" t="s">
        <v>114</v>
      </c>
      <c r="AC149" s="24"/>
      <c r="AD149" s="24"/>
      <c r="AE149" s="24"/>
      <c r="AF149" s="24"/>
      <c r="AG149" s="24"/>
      <c r="AH149" s="24"/>
      <c r="AI149" s="24" t="s">
        <v>114</v>
      </c>
      <c r="AJ149" s="24"/>
      <c r="AK149" s="24"/>
      <c r="AL149" s="24"/>
      <c r="AM149" s="24">
        <v>0</v>
      </c>
      <c r="AN149" s="24"/>
      <c r="AO149" s="24"/>
      <c r="AP149" s="24"/>
      <c r="AQ149" s="24"/>
    </row>
    <row r="150" spans="2:43" ht="15.75" customHeight="1" x14ac:dyDescent="0.25">
      <c r="B150" s="25" t="s">
        <v>201</v>
      </c>
      <c r="C150" s="25"/>
      <c r="D150" s="24">
        <v>0</v>
      </c>
      <c r="E150" s="24"/>
      <c r="F150" s="24"/>
      <c r="G150" s="24" t="s">
        <v>114</v>
      </c>
      <c r="H150" s="24"/>
      <c r="I150" s="24"/>
      <c r="J150" s="24"/>
      <c r="K150" s="24" t="s">
        <v>114</v>
      </c>
      <c r="L150" s="24"/>
      <c r="M150" s="24"/>
      <c r="N150" s="24"/>
      <c r="O150" s="24"/>
      <c r="P150" s="24"/>
      <c r="Q150" s="26" t="s">
        <v>114</v>
      </c>
      <c r="R150" s="26"/>
      <c r="S150" s="26"/>
      <c r="T150" s="26"/>
      <c r="U150" s="26"/>
      <c r="V150" s="26"/>
      <c r="W150" s="24" t="s">
        <v>114</v>
      </c>
      <c r="X150" s="24"/>
      <c r="Y150" s="24"/>
      <c r="Z150" s="24"/>
      <c r="AA150" s="24"/>
      <c r="AB150" s="24" t="s">
        <v>114</v>
      </c>
      <c r="AC150" s="24"/>
      <c r="AD150" s="24"/>
      <c r="AE150" s="24"/>
      <c r="AF150" s="24"/>
      <c r="AG150" s="24"/>
      <c r="AH150" s="24"/>
      <c r="AI150" s="24" t="s">
        <v>114</v>
      </c>
      <c r="AJ150" s="24"/>
      <c r="AK150" s="24"/>
      <c r="AL150" s="24"/>
      <c r="AM150" s="24">
        <v>0</v>
      </c>
      <c r="AN150" s="24"/>
      <c r="AO150" s="24"/>
      <c r="AP150" s="24"/>
      <c r="AQ150" s="24"/>
    </row>
    <row r="151" spans="2:43" ht="63" customHeight="1" x14ac:dyDescent="0.25">
      <c r="B151" s="28" t="s">
        <v>207</v>
      </c>
      <c r="C151" s="28"/>
      <c r="D151" s="27">
        <v>53995.79</v>
      </c>
      <c r="E151" s="27"/>
      <c r="F151" s="27"/>
      <c r="G151" s="27">
        <v>38997.9</v>
      </c>
      <c r="H151" s="27"/>
      <c r="I151" s="27"/>
      <c r="J151" s="27"/>
      <c r="K151" s="27" t="s">
        <v>114</v>
      </c>
      <c r="L151" s="27"/>
      <c r="M151" s="27"/>
      <c r="N151" s="27"/>
      <c r="O151" s="27"/>
      <c r="P151" s="27"/>
      <c r="Q151" s="27" t="s">
        <v>114</v>
      </c>
      <c r="R151" s="27"/>
      <c r="S151" s="27"/>
      <c r="T151" s="27"/>
      <c r="U151" s="27"/>
      <c r="V151" s="27"/>
      <c r="W151" s="27" t="s">
        <v>114</v>
      </c>
      <c r="X151" s="27"/>
      <c r="Y151" s="27"/>
      <c r="Z151" s="27"/>
      <c r="AA151" s="27"/>
      <c r="AB151" s="27" t="s">
        <v>114</v>
      </c>
      <c r="AC151" s="27"/>
      <c r="AD151" s="27"/>
      <c r="AE151" s="27"/>
      <c r="AF151" s="27"/>
      <c r="AG151" s="27"/>
      <c r="AH151" s="27"/>
      <c r="AI151" s="27" t="s">
        <v>114</v>
      </c>
      <c r="AJ151" s="27"/>
      <c r="AK151" s="27"/>
      <c r="AL151" s="27"/>
      <c r="AM151" s="27">
        <v>92993.69</v>
      </c>
      <c r="AN151" s="27"/>
      <c r="AO151" s="27"/>
      <c r="AP151" s="27"/>
      <c r="AQ151" s="27"/>
    </row>
    <row r="152" spans="2:43" ht="31.5" customHeight="1" x14ac:dyDescent="0.25">
      <c r="B152" s="25" t="s">
        <v>193</v>
      </c>
      <c r="C152" s="25"/>
      <c r="D152" s="24">
        <v>53995.79</v>
      </c>
      <c r="E152" s="24"/>
      <c r="F152" s="24"/>
      <c r="G152" s="24">
        <v>38997.9</v>
      </c>
      <c r="H152" s="24"/>
      <c r="I152" s="24"/>
      <c r="J152" s="24"/>
      <c r="K152" s="24" t="s">
        <v>114</v>
      </c>
      <c r="L152" s="24"/>
      <c r="M152" s="24"/>
      <c r="N152" s="24"/>
      <c r="O152" s="24"/>
      <c r="P152" s="24"/>
      <c r="Q152" s="26" t="s">
        <v>114</v>
      </c>
      <c r="R152" s="26"/>
      <c r="S152" s="26"/>
      <c r="T152" s="26"/>
      <c r="U152" s="26"/>
      <c r="V152" s="26"/>
      <c r="W152" s="24" t="s">
        <v>114</v>
      </c>
      <c r="X152" s="24"/>
      <c r="Y152" s="24"/>
      <c r="Z152" s="24"/>
      <c r="AA152" s="24"/>
      <c r="AB152" s="24" t="s">
        <v>114</v>
      </c>
      <c r="AC152" s="24"/>
      <c r="AD152" s="24"/>
      <c r="AE152" s="24"/>
      <c r="AF152" s="24"/>
      <c r="AG152" s="24"/>
      <c r="AH152" s="24"/>
      <c r="AI152" s="24" t="s">
        <v>114</v>
      </c>
      <c r="AJ152" s="24"/>
      <c r="AK152" s="24"/>
      <c r="AL152" s="24"/>
      <c r="AM152" s="24">
        <v>92993.69</v>
      </c>
      <c r="AN152" s="24"/>
      <c r="AO152" s="24"/>
      <c r="AP152" s="24"/>
      <c r="AQ152" s="24"/>
    </row>
    <row r="153" spans="2:43" ht="31.5" customHeight="1" x14ac:dyDescent="0.25">
      <c r="B153" s="25" t="s">
        <v>194</v>
      </c>
      <c r="C153" s="25"/>
      <c r="D153" s="24">
        <v>53995.79</v>
      </c>
      <c r="E153" s="24"/>
      <c r="F153" s="24"/>
      <c r="G153" s="24">
        <v>38997.9</v>
      </c>
      <c r="H153" s="24"/>
      <c r="I153" s="24"/>
      <c r="J153" s="24"/>
      <c r="K153" s="24" t="s">
        <v>114</v>
      </c>
      <c r="L153" s="24"/>
      <c r="M153" s="24"/>
      <c r="N153" s="24"/>
      <c r="O153" s="24"/>
      <c r="P153" s="24"/>
      <c r="Q153" s="26" t="s">
        <v>114</v>
      </c>
      <c r="R153" s="26"/>
      <c r="S153" s="26"/>
      <c r="T153" s="26"/>
      <c r="U153" s="26"/>
      <c r="V153" s="26"/>
      <c r="W153" s="24" t="s">
        <v>114</v>
      </c>
      <c r="X153" s="24"/>
      <c r="Y153" s="24"/>
      <c r="Z153" s="24"/>
      <c r="AA153" s="24"/>
      <c r="AB153" s="24" t="s">
        <v>114</v>
      </c>
      <c r="AC153" s="24"/>
      <c r="AD153" s="24"/>
      <c r="AE153" s="24"/>
      <c r="AF153" s="24"/>
      <c r="AG153" s="24"/>
      <c r="AH153" s="24"/>
      <c r="AI153" s="24" t="s">
        <v>114</v>
      </c>
      <c r="AJ153" s="24"/>
      <c r="AK153" s="24"/>
      <c r="AL153" s="24"/>
      <c r="AM153" s="24">
        <v>92993.69</v>
      </c>
      <c r="AN153" s="24"/>
      <c r="AO153" s="24"/>
      <c r="AP153" s="24"/>
      <c r="AQ153" s="24"/>
    </row>
    <row r="154" spans="2:43" ht="47.25" customHeight="1" x14ac:dyDescent="0.25">
      <c r="B154" s="25" t="s">
        <v>195</v>
      </c>
      <c r="C154" s="25"/>
      <c r="D154" s="24">
        <v>0</v>
      </c>
      <c r="E154" s="24"/>
      <c r="F154" s="24"/>
      <c r="G154" s="24">
        <v>0</v>
      </c>
      <c r="H154" s="24"/>
      <c r="I154" s="24"/>
      <c r="J154" s="24"/>
      <c r="K154" s="24" t="s">
        <v>114</v>
      </c>
      <c r="L154" s="24"/>
      <c r="M154" s="24"/>
      <c r="N154" s="24"/>
      <c r="O154" s="24"/>
      <c r="P154" s="24"/>
      <c r="Q154" s="26" t="s">
        <v>114</v>
      </c>
      <c r="R154" s="26"/>
      <c r="S154" s="26"/>
      <c r="T154" s="26"/>
      <c r="U154" s="26"/>
      <c r="V154" s="26"/>
      <c r="W154" s="24" t="s">
        <v>114</v>
      </c>
      <c r="X154" s="24"/>
      <c r="Y154" s="24"/>
      <c r="Z154" s="24"/>
      <c r="AA154" s="24"/>
      <c r="AB154" s="24" t="s">
        <v>114</v>
      </c>
      <c r="AC154" s="24"/>
      <c r="AD154" s="24"/>
      <c r="AE154" s="24"/>
      <c r="AF154" s="24"/>
      <c r="AG154" s="24"/>
      <c r="AH154" s="24"/>
      <c r="AI154" s="24" t="s">
        <v>114</v>
      </c>
      <c r="AJ154" s="24"/>
      <c r="AK154" s="24"/>
      <c r="AL154" s="24"/>
      <c r="AM154" s="24">
        <v>0</v>
      </c>
      <c r="AN154" s="24"/>
      <c r="AO154" s="24"/>
      <c r="AP154" s="24"/>
      <c r="AQ154" s="24"/>
    </row>
    <row r="155" spans="2:43" ht="31.5" customHeight="1" x14ac:dyDescent="0.25">
      <c r="B155" s="25" t="s">
        <v>196</v>
      </c>
      <c r="C155" s="25"/>
      <c r="D155" s="24">
        <v>0</v>
      </c>
      <c r="E155" s="24"/>
      <c r="F155" s="24"/>
      <c r="G155" s="24">
        <v>0</v>
      </c>
      <c r="H155" s="24"/>
      <c r="I155" s="24"/>
      <c r="J155" s="24"/>
      <c r="K155" s="24" t="s">
        <v>114</v>
      </c>
      <c r="L155" s="24"/>
      <c r="M155" s="24"/>
      <c r="N155" s="24"/>
      <c r="O155" s="24"/>
      <c r="P155" s="24"/>
      <c r="Q155" s="26" t="s">
        <v>114</v>
      </c>
      <c r="R155" s="26"/>
      <c r="S155" s="26"/>
      <c r="T155" s="26"/>
      <c r="U155" s="26"/>
      <c r="V155" s="26"/>
      <c r="W155" s="24" t="s">
        <v>114</v>
      </c>
      <c r="X155" s="24"/>
      <c r="Y155" s="24"/>
      <c r="Z155" s="24"/>
      <c r="AA155" s="24"/>
      <c r="AB155" s="24" t="s">
        <v>114</v>
      </c>
      <c r="AC155" s="24"/>
      <c r="AD155" s="24"/>
      <c r="AE155" s="24"/>
      <c r="AF155" s="24"/>
      <c r="AG155" s="24"/>
      <c r="AH155" s="24"/>
      <c r="AI155" s="24" t="s">
        <v>114</v>
      </c>
      <c r="AJ155" s="24"/>
      <c r="AK155" s="24"/>
      <c r="AL155" s="24"/>
      <c r="AM155" s="24">
        <v>0</v>
      </c>
      <c r="AN155" s="24"/>
      <c r="AO155" s="24"/>
      <c r="AP155" s="24"/>
      <c r="AQ155" s="24"/>
    </row>
    <row r="156" spans="2:43" ht="63" customHeight="1" x14ac:dyDescent="0.25">
      <c r="B156" s="25" t="s">
        <v>197</v>
      </c>
      <c r="C156" s="25"/>
      <c r="D156" s="24">
        <v>0</v>
      </c>
      <c r="E156" s="24"/>
      <c r="F156" s="24"/>
      <c r="G156" s="24">
        <v>0</v>
      </c>
      <c r="H156" s="24"/>
      <c r="I156" s="24"/>
      <c r="J156" s="24"/>
      <c r="K156" s="24" t="s">
        <v>114</v>
      </c>
      <c r="L156" s="24"/>
      <c r="M156" s="24"/>
      <c r="N156" s="24"/>
      <c r="O156" s="24"/>
      <c r="P156" s="24"/>
      <c r="Q156" s="26" t="s">
        <v>114</v>
      </c>
      <c r="R156" s="26"/>
      <c r="S156" s="26"/>
      <c r="T156" s="26"/>
      <c r="U156" s="26"/>
      <c r="V156" s="26"/>
      <c r="W156" s="24" t="s">
        <v>114</v>
      </c>
      <c r="X156" s="24"/>
      <c r="Y156" s="24"/>
      <c r="Z156" s="24"/>
      <c r="AA156" s="24"/>
      <c r="AB156" s="24" t="s">
        <v>114</v>
      </c>
      <c r="AC156" s="24"/>
      <c r="AD156" s="24"/>
      <c r="AE156" s="24"/>
      <c r="AF156" s="24"/>
      <c r="AG156" s="24"/>
      <c r="AH156" s="24"/>
      <c r="AI156" s="24" t="s">
        <v>114</v>
      </c>
      <c r="AJ156" s="24"/>
      <c r="AK156" s="24"/>
      <c r="AL156" s="24"/>
      <c r="AM156" s="24">
        <v>0</v>
      </c>
      <c r="AN156" s="24"/>
      <c r="AO156" s="24"/>
      <c r="AP156" s="24"/>
      <c r="AQ156" s="24"/>
    </row>
    <row r="157" spans="2:43" ht="78.75" customHeight="1" x14ac:dyDescent="0.25">
      <c r="B157" s="25" t="s">
        <v>198</v>
      </c>
      <c r="C157" s="25"/>
      <c r="D157" s="24">
        <v>0</v>
      </c>
      <c r="E157" s="24"/>
      <c r="F157" s="24"/>
      <c r="G157" s="24">
        <v>0</v>
      </c>
      <c r="H157" s="24"/>
      <c r="I157" s="24"/>
      <c r="J157" s="24"/>
      <c r="K157" s="24" t="s">
        <v>114</v>
      </c>
      <c r="L157" s="24"/>
      <c r="M157" s="24"/>
      <c r="N157" s="24"/>
      <c r="O157" s="24"/>
      <c r="P157" s="24"/>
      <c r="Q157" s="26" t="s">
        <v>114</v>
      </c>
      <c r="R157" s="26"/>
      <c r="S157" s="26"/>
      <c r="T157" s="26"/>
      <c r="U157" s="26"/>
      <c r="V157" s="26"/>
      <c r="W157" s="24" t="s">
        <v>114</v>
      </c>
      <c r="X157" s="24"/>
      <c r="Y157" s="24"/>
      <c r="Z157" s="24"/>
      <c r="AA157" s="24"/>
      <c r="AB157" s="24" t="s">
        <v>114</v>
      </c>
      <c r="AC157" s="24"/>
      <c r="AD157" s="24"/>
      <c r="AE157" s="24"/>
      <c r="AF157" s="24"/>
      <c r="AG157" s="24"/>
      <c r="AH157" s="24"/>
      <c r="AI157" s="24" t="s">
        <v>114</v>
      </c>
      <c r="AJ157" s="24"/>
      <c r="AK157" s="24"/>
      <c r="AL157" s="24"/>
      <c r="AM157" s="24">
        <v>0</v>
      </c>
      <c r="AN157" s="24"/>
      <c r="AO157" s="24"/>
      <c r="AP157" s="24"/>
      <c r="AQ157" s="24"/>
    </row>
    <row r="158" spans="2:43" ht="31.5" customHeight="1" x14ac:dyDescent="0.25">
      <c r="B158" s="25" t="s">
        <v>199</v>
      </c>
      <c r="C158" s="25"/>
      <c r="D158" s="24">
        <v>0</v>
      </c>
      <c r="E158" s="24"/>
      <c r="F158" s="24"/>
      <c r="G158" s="24">
        <v>0</v>
      </c>
      <c r="H158" s="24"/>
      <c r="I158" s="24"/>
      <c r="J158" s="24"/>
      <c r="K158" s="24" t="s">
        <v>114</v>
      </c>
      <c r="L158" s="24"/>
      <c r="M158" s="24"/>
      <c r="N158" s="24"/>
      <c r="O158" s="24"/>
      <c r="P158" s="24"/>
      <c r="Q158" s="26" t="s">
        <v>114</v>
      </c>
      <c r="R158" s="26"/>
      <c r="S158" s="26"/>
      <c r="T158" s="26"/>
      <c r="U158" s="26"/>
      <c r="V158" s="26"/>
      <c r="W158" s="24" t="s">
        <v>114</v>
      </c>
      <c r="X158" s="24"/>
      <c r="Y158" s="24"/>
      <c r="Z158" s="24"/>
      <c r="AA158" s="24"/>
      <c r="AB158" s="24" t="s">
        <v>114</v>
      </c>
      <c r="AC158" s="24"/>
      <c r="AD158" s="24"/>
      <c r="AE158" s="24"/>
      <c r="AF158" s="24"/>
      <c r="AG158" s="24"/>
      <c r="AH158" s="24"/>
      <c r="AI158" s="24" t="s">
        <v>114</v>
      </c>
      <c r="AJ158" s="24"/>
      <c r="AK158" s="24"/>
      <c r="AL158" s="24"/>
      <c r="AM158" s="24">
        <v>0</v>
      </c>
      <c r="AN158" s="24"/>
      <c r="AO158" s="24"/>
      <c r="AP158" s="24"/>
      <c r="AQ158" s="24"/>
    </row>
    <row r="159" spans="2:43" ht="15.75" customHeight="1" x14ac:dyDescent="0.25">
      <c r="B159" s="25" t="s">
        <v>200</v>
      </c>
      <c r="C159" s="25"/>
      <c r="D159" s="24">
        <v>0</v>
      </c>
      <c r="E159" s="24"/>
      <c r="F159" s="24"/>
      <c r="G159" s="24">
        <v>0</v>
      </c>
      <c r="H159" s="24"/>
      <c r="I159" s="24"/>
      <c r="J159" s="24"/>
      <c r="K159" s="24" t="s">
        <v>114</v>
      </c>
      <c r="L159" s="24"/>
      <c r="M159" s="24"/>
      <c r="N159" s="24"/>
      <c r="O159" s="24"/>
      <c r="P159" s="24"/>
      <c r="Q159" s="26" t="s">
        <v>114</v>
      </c>
      <c r="R159" s="26"/>
      <c r="S159" s="26"/>
      <c r="T159" s="26"/>
      <c r="U159" s="26"/>
      <c r="V159" s="26"/>
      <c r="W159" s="24" t="s">
        <v>114</v>
      </c>
      <c r="X159" s="24"/>
      <c r="Y159" s="24"/>
      <c r="Z159" s="24"/>
      <c r="AA159" s="24"/>
      <c r="AB159" s="24" t="s">
        <v>114</v>
      </c>
      <c r="AC159" s="24"/>
      <c r="AD159" s="24"/>
      <c r="AE159" s="24"/>
      <c r="AF159" s="24"/>
      <c r="AG159" s="24"/>
      <c r="AH159" s="24"/>
      <c r="AI159" s="24" t="s">
        <v>114</v>
      </c>
      <c r="AJ159" s="24"/>
      <c r="AK159" s="24"/>
      <c r="AL159" s="24"/>
      <c r="AM159" s="24">
        <v>0</v>
      </c>
      <c r="AN159" s="24"/>
      <c r="AO159" s="24"/>
      <c r="AP159" s="24"/>
      <c r="AQ159" s="24"/>
    </row>
    <row r="160" spans="2:43" ht="15.75" customHeight="1" x14ac:dyDescent="0.25">
      <c r="B160" s="25" t="s">
        <v>201</v>
      </c>
      <c r="C160" s="25"/>
      <c r="D160" s="24">
        <v>0</v>
      </c>
      <c r="E160" s="24"/>
      <c r="F160" s="24"/>
      <c r="G160" s="24">
        <v>0</v>
      </c>
      <c r="H160" s="24"/>
      <c r="I160" s="24"/>
      <c r="J160" s="24"/>
      <c r="K160" s="24" t="s">
        <v>114</v>
      </c>
      <c r="L160" s="24"/>
      <c r="M160" s="24"/>
      <c r="N160" s="24"/>
      <c r="O160" s="24"/>
      <c r="P160" s="24"/>
      <c r="Q160" s="26" t="s">
        <v>114</v>
      </c>
      <c r="R160" s="26"/>
      <c r="S160" s="26"/>
      <c r="T160" s="26"/>
      <c r="U160" s="26"/>
      <c r="V160" s="26"/>
      <c r="W160" s="24" t="s">
        <v>114</v>
      </c>
      <c r="X160" s="24"/>
      <c r="Y160" s="24"/>
      <c r="Z160" s="24"/>
      <c r="AA160" s="24"/>
      <c r="AB160" s="24" t="s">
        <v>114</v>
      </c>
      <c r="AC160" s="24"/>
      <c r="AD160" s="24"/>
      <c r="AE160" s="24"/>
      <c r="AF160" s="24"/>
      <c r="AG160" s="24"/>
      <c r="AH160" s="24"/>
      <c r="AI160" s="24" t="s">
        <v>114</v>
      </c>
      <c r="AJ160" s="24"/>
      <c r="AK160" s="24"/>
      <c r="AL160" s="24"/>
      <c r="AM160" s="24">
        <v>0</v>
      </c>
      <c r="AN160" s="24"/>
      <c r="AO160" s="24"/>
      <c r="AP160" s="24"/>
      <c r="AQ160" s="24"/>
    </row>
    <row r="161" spans="1:43" ht="47.25" customHeight="1" x14ac:dyDescent="0.25">
      <c r="B161" s="28" t="s">
        <v>208</v>
      </c>
      <c r="C161" s="28"/>
      <c r="D161" s="27" t="s">
        <v>114</v>
      </c>
      <c r="E161" s="27"/>
      <c r="F161" s="27"/>
      <c r="G161" s="27">
        <v>0</v>
      </c>
      <c r="H161" s="27"/>
      <c r="I161" s="27"/>
      <c r="J161" s="27"/>
      <c r="K161" s="49">
        <v>0</v>
      </c>
      <c r="L161" s="50"/>
      <c r="M161" s="50"/>
      <c r="N161" s="50"/>
      <c r="O161" s="50"/>
      <c r="P161" s="51"/>
      <c r="Q161" s="27">
        <v>0</v>
      </c>
      <c r="R161" s="27"/>
      <c r="S161" s="27"/>
      <c r="T161" s="27"/>
      <c r="U161" s="27"/>
      <c r="V161" s="27"/>
      <c r="W161" s="27">
        <v>0</v>
      </c>
      <c r="X161" s="27"/>
      <c r="Y161" s="27"/>
      <c r="Z161" s="27"/>
      <c r="AA161" s="27"/>
      <c r="AB161" s="27">
        <v>0</v>
      </c>
      <c r="AC161" s="27"/>
      <c r="AD161" s="27"/>
      <c r="AE161" s="27"/>
      <c r="AF161" s="27"/>
      <c r="AG161" s="27"/>
      <c r="AH161" s="27"/>
      <c r="AI161" s="27">
        <v>0</v>
      </c>
      <c r="AJ161" s="27"/>
      <c r="AK161" s="27"/>
      <c r="AL161" s="27"/>
      <c r="AM161" s="27">
        <v>0</v>
      </c>
      <c r="AN161" s="27"/>
      <c r="AO161" s="27"/>
      <c r="AP161" s="27"/>
      <c r="AQ161" s="27"/>
    </row>
    <row r="162" spans="1:43" ht="31.5" customHeight="1" x14ac:dyDescent="0.25">
      <c r="B162" s="25" t="s">
        <v>193</v>
      </c>
      <c r="C162" s="25"/>
      <c r="D162" s="24" t="s">
        <v>114</v>
      </c>
      <c r="E162" s="24"/>
      <c r="F162" s="24"/>
      <c r="G162" s="24">
        <v>0</v>
      </c>
      <c r="H162" s="24"/>
      <c r="I162" s="24"/>
      <c r="J162" s="24"/>
      <c r="K162" s="26">
        <v>0</v>
      </c>
      <c r="L162" s="26"/>
      <c r="M162" s="26"/>
      <c r="N162" s="26"/>
      <c r="O162" s="26"/>
      <c r="P162" s="26"/>
      <c r="Q162" s="26">
        <v>0</v>
      </c>
      <c r="R162" s="26"/>
      <c r="S162" s="26"/>
      <c r="T162" s="26"/>
      <c r="U162" s="26"/>
      <c r="V162" s="26"/>
      <c r="W162" s="24">
        <v>0</v>
      </c>
      <c r="X162" s="24"/>
      <c r="Y162" s="24"/>
      <c r="Z162" s="24"/>
      <c r="AA162" s="24"/>
      <c r="AB162" s="24">
        <v>0</v>
      </c>
      <c r="AC162" s="24"/>
      <c r="AD162" s="24"/>
      <c r="AE162" s="24"/>
      <c r="AF162" s="24"/>
      <c r="AG162" s="24"/>
      <c r="AH162" s="24"/>
      <c r="AI162" s="24">
        <v>0</v>
      </c>
      <c r="AJ162" s="24"/>
      <c r="AK162" s="24"/>
      <c r="AL162" s="24"/>
      <c r="AM162" s="24">
        <v>0</v>
      </c>
      <c r="AN162" s="24"/>
      <c r="AO162" s="24"/>
      <c r="AP162" s="24"/>
      <c r="AQ162" s="24"/>
    </row>
    <row r="163" spans="1:43" ht="31.5" customHeight="1" x14ac:dyDescent="0.25">
      <c r="B163" s="25" t="s">
        <v>194</v>
      </c>
      <c r="C163" s="25"/>
      <c r="D163" s="24" t="s">
        <v>114</v>
      </c>
      <c r="E163" s="24"/>
      <c r="F163" s="24"/>
      <c r="G163" s="24">
        <v>0</v>
      </c>
      <c r="H163" s="24"/>
      <c r="I163" s="24"/>
      <c r="J163" s="24"/>
      <c r="K163" s="24">
        <v>0</v>
      </c>
      <c r="L163" s="24"/>
      <c r="M163" s="24"/>
      <c r="N163" s="24"/>
      <c r="O163" s="24"/>
      <c r="P163" s="24"/>
      <c r="Q163" s="26">
        <v>0</v>
      </c>
      <c r="R163" s="26"/>
      <c r="S163" s="26"/>
      <c r="T163" s="26"/>
      <c r="U163" s="26"/>
      <c r="V163" s="26"/>
      <c r="W163" s="24">
        <v>0</v>
      </c>
      <c r="X163" s="24"/>
      <c r="Y163" s="24"/>
      <c r="Z163" s="24"/>
      <c r="AA163" s="24"/>
      <c r="AB163" s="24">
        <v>0</v>
      </c>
      <c r="AC163" s="24"/>
      <c r="AD163" s="24"/>
      <c r="AE163" s="24"/>
      <c r="AF163" s="24"/>
      <c r="AG163" s="24"/>
      <c r="AH163" s="24"/>
      <c r="AI163" s="24">
        <v>0</v>
      </c>
      <c r="AJ163" s="24"/>
      <c r="AK163" s="24"/>
      <c r="AL163" s="24"/>
      <c r="AM163" s="24">
        <v>0</v>
      </c>
      <c r="AN163" s="24"/>
      <c r="AO163" s="24"/>
      <c r="AP163" s="24"/>
      <c r="AQ163" s="24"/>
    </row>
    <row r="164" spans="1:43" ht="47.25" customHeight="1" x14ac:dyDescent="0.25">
      <c r="B164" s="25" t="s">
        <v>195</v>
      </c>
      <c r="C164" s="25"/>
      <c r="D164" s="24" t="s">
        <v>114</v>
      </c>
      <c r="E164" s="24"/>
      <c r="F164" s="24"/>
      <c r="G164" s="24">
        <v>0</v>
      </c>
      <c r="H164" s="24"/>
      <c r="I164" s="24"/>
      <c r="J164" s="24"/>
      <c r="K164" s="24">
        <v>0</v>
      </c>
      <c r="L164" s="24"/>
      <c r="M164" s="24"/>
      <c r="N164" s="24"/>
      <c r="O164" s="24"/>
      <c r="P164" s="24"/>
      <c r="Q164" s="26">
        <v>0</v>
      </c>
      <c r="R164" s="26"/>
      <c r="S164" s="26"/>
      <c r="T164" s="26"/>
      <c r="U164" s="26"/>
      <c r="V164" s="26"/>
      <c r="W164" s="24">
        <v>0</v>
      </c>
      <c r="X164" s="24"/>
      <c r="Y164" s="24"/>
      <c r="Z164" s="24"/>
      <c r="AA164" s="24"/>
      <c r="AB164" s="24">
        <v>0</v>
      </c>
      <c r="AC164" s="24"/>
      <c r="AD164" s="24"/>
      <c r="AE164" s="24"/>
      <c r="AF164" s="24"/>
      <c r="AG164" s="24"/>
      <c r="AH164" s="24"/>
      <c r="AI164" s="24">
        <v>0</v>
      </c>
      <c r="AJ164" s="24"/>
      <c r="AK164" s="24"/>
      <c r="AL164" s="24"/>
      <c r="AM164" s="24">
        <v>0</v>
      </c>
      <c r="AN164" s="24"/>
      <c r="AO164" s="24"/>
      <c r="AP164" s="24"/>
      <c r="AQ164" s="24"/>
    </row>
    <row r="165" spans="1:43" ht="31.5" customHeight="1" x14ac:dyDescent="0.25">
      <c r="B165" s="25" t="s">
        <v>196</v>
      </c>
      <c r="C165" s="25"/>
      <c r="D165" s="24" t="s">
        <v>114</v>
      </c>
      <c r="E165" s="24"/>
      <c r="F165" s="24"/>
      <c r="G165" s="24">
        <v>0</v>
      </c>
      <c r="H165" s="24"/>
      <c r="I165" s="24"/>
      <c r="J165" s="24"/>
      <c r="K165" s="24">
        <v>0</v>
      </c>
      <c r="L165" s="24"/>
      <c r="M165" s="24"/>
      <c r="N165" s="24"/>
      <c r="O165" s="24"/>
      <c r="P165" s="24"/>
      <c r="Q165" s="26">
        <v>0</v>
      </c>
      <c r="R165" s="26"/>
      <c r="S165" s="26"/>
      <c r="T165" s="26"/>
      <c r="U165" s="26"/>
      <c r="V165" s="26"/>
      <c r="W165" s="24">
        <v>0</v>
      </c>
      <c r="X165" s="24"/>
      <c r="Y165" s="24"/>
      <c r="Z165" s="24"/>
      <c r="AA165" s="24"/>
      <c r="AB165" s="24">
        <v>0</v>
      </c>
      <c r="AC165" s="24"/>
      <c r="AD165" s="24"/>
      <c r="AE165" s="24"/>
      <c r="AF165" s="24"/>
      <c r="AG165" s="24"/>
      <c r="AH165" s="24"/>
      <c r="AI165" s="24">
        <v>0</v>
      </c>
      <c r="AJ165" s="24"/>
      <c r="AK165" s="24"/>
      <c r="AL165" s="24"/>
      <c r="AM165" s="24">
        <v>0</v>
      </c>
      <c r="AN165" s="24"/>
      <c r="AO165" s="24"/>
      <c r="AP165" s="24"/>
      <c r="AQ165" s="24"/>
    </row>
    <row r="166" spans="1:43" ht="63" customHeight="1" x14ac:dyDescent="0.25">
      <c r="B166" s="25" t="s">
        <v>197</v>
      </c>
      <c r="C166" s="25"/>
      <c r="D166" s="24" t="s">
        <v>114</v>
      </c>
      <c r="E166" s="24"/>
      <c r="F166" s="24"/>
      <c r="G166" s="24">
        <v>0</v>
      </c>
      <c r="H166" s="24"/>
      <c r="I166" s="24"/>
      <c r="J166" s="24"/>
      <c r="K166" s="24">
        <v>0</v>
      </c>
      <c r="L166" s="24"/>
      <c r="M166" s="24"/>
      <c r="N166" s="24"/>
      <c r="O166" s="24"/>
      <c r="P166" s="24"/>
      <c r="Q166" s="26">
        <v>0</v>
      </c>
      <c r="R166" s="26"/>
      <c r="S166" s="26"/>
      <c r="T166" s="26"/>
      <c r="U166" s="26"/>
      <c r="V166" s="26"/>
      <c r="W166" s="24">
        <v>0</v>
      </c>
      <c r="X166" s="24"/>
      <c r="Y166" s="24"/>
      <c r="Z166" s="24"/>
      <c r="AA166" s="24"/>
      <c r="AB166" s="24">
        <v>0</v>
      </c>
      <c r="AC166" s="24"/>
      <c r="AD166" s="24"/>
      <c r="AE166" s="24"/>
      <c r="AF166" s="24"/>
      <c r="AG166" s="24"/>
      <c r="AH166" s="24"/>
      <c r="AI166" s="24">
        <v>0</v>
      </c>
      <c r="AJ166" s="24"/>
      <c r="AK166" s="24"/>
      <c r="AL166" s="24"/>
      <c r="AM166" s="24">
        <v>0</v>
      </c>
      <c r="AN166" s="24"/>
      <c r="AO166" s="24"/>
      <c r="AP166" s="24"/>
      <c r="AQ166" s="24"/>
    </row>
    <row r="167" spans="1:43" ht="78.75" customHeight="1" x14ac:dyDescent="0.25">
      <c r="B167" s="25" t="s">
        <v>198</v>
      </c>
      <c r="C167" s="25"/>
      <c r="D167" s="24" t="s">
        <v>114</v>
      </c>
      <c r="E167" s="24"/>
      <c r="F167" s="24"/>
      <c r="G167" s="24">
        <v>0</v>
      </c>
      <c r="H167" s="24"/>
      <c r="I167" s="24"/>
      <c r="J167" s="24"/>
      <c r="K167" s="24">
        <v>0</v>
      </c>
      <c r="L167" s="24"/>
      <c r="M167" s="24"/>
      <c r="N167" s="24"/>
      <c r="O167" s="24"/>
      <c r="P167" s="24"/>
      <c r="Q167" s="26">
        <v>0</v>
      </c>
      <c r="R167" s="26"/>
      <c r="S167" s="26"/>
      <c r="T167" s="26"/>
      <c r="U167" s="26"/>
      <c r="V167" s="26"/>
      <c r="W167" s="24">
        <v>0</v>
      </c>
      <c r="X167" s="24"/>
      <c r="Y167" s="24"/>
      <c r="Z167" s="24"/>
      <c r="AA167" s="24"/>
      <c r="AB167" s="24">
        <v>0</v>
      </c>
      <c r="AC167" s="24"/>
      <c r="AD167" s="24"/>
      <c r="AE167" s="24"/>
      <c r="AF167" s="24"/>
      <c r="AG167" s="24"/>
      <c r="AH167" s="24"/>
      <c r="AI167" s="24">
        <v>0</v>
      </c>
      <c r="AJ167" s="24"/>
      <c r="AK167" s="24"/>
      <c r="AL167" s="24"/>
      <c r="AM167" s="24">
        <v>0</v>
      </c>
      <c r="AN167" s="24"/>
      <c r="AO167" s="24"/>
      <c r="AP167" s="24"/>
      <c r="AQ167" s="24"/>
    </row>
    <row r="168" spans="1:43" ht="31.5" customHeight="1" x14ac:dyDescent="0.25">
      <c r="B168" s="25" t="s">
        <v>199</v>
      </c>
      <c r="C168" s="25"/>
      <c r="D168" s="24" t="s">
        <v>114</v>
      </c>
      <c r="E168" s="24"/>
      <c r="F168" s="24"/>
      <c r="G168" s="24">
        <v>0</v>
      </c>
      <c r="H168" s="24"/>
      <c r="I168" s="24"/>
      <c r="J168" s="24"/>
      <c r="K168" s="24">
        <v>0</v>
      </c>
      <c r="L168" s="24"/>
      <c r="M168" s="24"/>
      <c r="N168" s="24"/>
      <c r="O168" s="24"/>
      <c r="P168" s="24"/>
      <c r="Q168" s="26">
        <v>0</v>
      </c>
      <c r="R168" s="26"/>
      <c r="S168" s="26"/>
      <c r="T168" s="26"/>
      <c r="U168" s="26"/>
      <c r="V168" s="26"/>
      <c r="W168" s="24">
        <v>0</v>
      </c>
      <c r="X168" s="24"/>
      <c r="Y168" s="24"/>
      <c r="Z168" s="24"/>
      <c r="AA168" s="24"/>
      <c r="AB168" s="24">
        <v>0</v>
      </c>
      <c r="AC168" s="24"/>
      <c r="AD168" s="24"/>
      <c r="AE168" s="24"/>
      <c r="AF168" s="24"/>
      <c r="AG168" s="24"/>
      <c r="AH168" s="24"/>
      <c r="AI168" s="24">
        <v>0</v>
      </c>
      <c r="AJ168" s="24"/>
      <c r="AK168" s="24"/>
      <c r="AL168" s="24"/>
      <c r="AM168" s="24">
        <v>0</v>
      </c>
      <c r="AN168" s="24"/>
      <c r="AO168" s="24"/>
      <c r="AP168" s="24"/>
      <c r="AQ168" s="24"/>
    </row>
    <row r="169" spans="1:43" ht="15.75" customHeight="1" x14ac:dyDescent="0.25">
      <c r="B169" s="25" t="s">
        <v>200</v>
      </c>
      <c r="C169" s="25"/>
      <c r="D169" s="24" t="s">
        <v>114</v>
      </c>
      <c r="E169" s="24"/>
      <c r="F169" s="24"/>
      <c r="G169" s="24">
        <v>0</v>
      </c>
      <c r="H169" s="24"/>
      <c r="I169" s="24"/>
      <c r="J169" s="24"/>
      <c r="K169" s="24">
        <v>0</v>
      </c>
      <c r="L169" s="24"/>
      <c r="M169" s="24"/>
      <c r="N169" s="24"/>
      <c r="O169" s="24"/>
      <c r="P169" s="24"/>
      <c r="Q169" s="26">
        <v>0</v>
      </c>
      <c r="R169" s="26"/>
      <c r="S169" s="26"/>
      <c r="T169" s="26"/>
      <c r="U169" s="26"/>
      <c r="V169" s="26"/>
      <c r="W169" s="24">
        <v>0</v>
      </c>
      <c r="X169" s="24"/>
      <c r="Y169" s="24"/>
      <c r="Z169" s="24"/>
      <c r="AA169" s="24"/>
      <c r="AB169" s="24">
        <v>0</v>
      </c>
      <c r="AC169" s="24"/>
      <c r="AD169" s="24"/>
      <c r="AE169" s="24"/>
      <c r="AF169" s="24"/>
      <c r="AG169" s="24"/>
      <c r="AH169" s="24"/>
      <c r="AI169" s="24">
        <v>0</v>
      </c>
      <c r="AJ169" s="24"/>
      <c r="AK169" s="24"/>
      <c r="AL169" s="24"/>
      <c r="AM169" s="24">
        <v>0</v>
      </c>
      <c r="AN169" s="24"/>
      <c r="AO169" s="24"/>
      <c r="AP169" s="24"/>
      <c r="AQ169" s="24"/>
    </row>
    <row r="170" spans="1:43" ht="15.75" customHeight="1" x14ac:dyDescent="0.25">
      <c r="B170" s="46" t="s">
        <v>201</v>
      </c>
      <c r="C170" s="46"/>
      <c r="D170" s="47" t="s">
        <v>114</v>
      </c>
      <c r="E170" s="47"/>
      <c r="F170" s="47"/>
      <c r="G170" s="47">
        <v>0</v>
      </c>
      <c r="H170" s="47"/>
      <c r="I170" s="47"/>
      <c r="J170" s="47"/>
      <c r="K170" s="47">
        <v>0</v>
      </c>
      <c r="L170" s="47"/>
      <c r="M170" s="47"/>
      <c r="N170" s="47"/>
      <c r="O170" s="47"/>
      <c r="P170" s="47"/>
      <c r="Q170" s="48">
        <v>0</v>
      </c>
      <c r="R170" s="48"/>
      <c r="S170" s="48"/>
      <c r="T170" s="48"/>
      <c r="U170" s="48"/>
      <c r="V170" s="48"/>
      <c r="W170" s="47">
        <v>0</v>
      </c>
      <c r="X170" s="47"/>
      <c r="Y170" s="47"/>
      <c r="Z170" s="47"/>
      <c r="AA170" s="47"/>
      <c r="AB170" s="47">
        <v>0</v>
      </c>
      <c r="AC170" s="47"/>
      <c r="AD170" s="47"/>
      <c r="AE170" s="47"/>
      <c r="AF170" s="47"/>
      <c r="AG170" s="47"/>
      <c r="AH170" s="47"/>
      <c r="AI170" s="47">
        <v>0</v>
      </c>
      <c r="AJ170" s="47"/>
      <c r="AK170" s="47"/>
      <c r="AL170" s="47"/>
      <c r="AM170" s="47">
        <v>0</v>
      </c>
      <c r="AN170" s="47"/>
      <c r="AO170" s="47"/>
      <c r="AP170" s="47"/>
      <c r="AQ170" s="47"/>
    </row>
    <row r="171" spans="1:43" s="7" customFormat="1" ht="47.25" customHeight="1" x14ac:dyDescent="0.25">
      <c r="A171" s="9"/>
      <c r="B171" s="16" t="s">
        <v>228</v>
      </c>
      <c r="C171" s="16"/>
      <c r="D171" s="12" t="s">
        <v>114</v>
      </c>
      <c r="E171" s="12"/>
      <c r="F171" s="12"/>
      <c r="G171" s="12" t="s">
        <v>222</v>
      </c>
      <c r="H171" s="12"/>
      <c r="I171" s="12"/>
      <c r="J171" s="12"/>
      <c r="K171" s="12">
        <v>231172.99</v>
      </c>
      <c r="L171" s="12"/>
      <c r="M171" s="12"/>
      <c r="N171" s="12"/>
      <c r="O171" s="12"/>
      <c r="P171" s="12"/>
      <c r="Q171" s="12">
        <v>47579.54</v>
      </c>
      <c r="R171" s="12"/>
      <c r="S171" s="12"/>
      <c r="T171" s="12"/>
      <c r="U171" s="12"/>
      <c r="V171" s="12"/>
      <c r="W171" s="12" t="s">
        <v>222</v>
      </c>
      <c r="X171" s="12"/>
      <c r="Y171" s="12"/>
      <c r="Z171" s="12"/>
      <c r="AA171" s="12"/>
      <c r="AB171" s="12" t="s">
        <v>222</v>
      </c>
      <c r="AC171" s="12"/>
      <c r="AD171" s="12"/>
      <c r="AE171" s="12"/>
      <c r="AF171" s="12"/>
      <c r="AG171" s="12"/>
      <c r="AH171" s="12"/>
      <c r="AI171" s="12" t="s">
        <v>222</v>
      </c>
      <c r="AJ171" s="12"/>
      <c r="AK171" s="12"/>
      <c r="AL171" s="12"/>
      <c r="AM171" s="12">
        <f>SUM(G171:AL171)</f>
        <v>278752.52999999997</v>
      </c>
      <c r="AN171" s="12"/>
      <c r="AO171" s="12"/>
      <c r="AP171" s="12"/>
      <c r="AQ171" s="12"/>
    </row>
    <row r="172" spans="1:43" ht="31.5" customHeight="1" x14ac:dyDescent="0.25">
      <c r="A172" s="8"/>
      <c r="B172" s="14" t="s">
        <v>193</v>
      </c>
      <c r="C172" s="14"/>
      <c r="D172" s="13" t="s">
        <v>114</v>
      </c>
      <c r="E172" s="13"/>
      <c r="F172" s="13"/>
      <c r="G172" s="13" t="s">
        <v>222</v>
      </c>
      <c r="H172" s="13"/>
      <c r="I172" s="13"/>
      <c r="J172" s="13"/>
      <c r="K172" s="11">
        <v>231172.99</v>
      </c>
      <c r="L172" s="11"/>
      <c r="M172" s="11"/>
      <c r="N172" s="11"/>
      <c r="O172" s="11"/>
      <c r="P172" s="11"/>
      <c r="Q172" s="11">
        <v>47579.54</v>
      </c>
      <c r="R172" s="11"/>
      <c r="S172" s="11"/>
      <c r="T172" s="11"/>
      <c r="U172" s="11"/>
      <c r="V172" s="11"/>
      <c r="W172" s="13" t="s">
        <v>222</v>
      </c>
      <c r="X172" s="13"/>
      <c r="Y172" s="13"/>
      <c r="Z172" s="13"/>
      <c r="AA172" s="13"/>
      <c r="AB172" s="13" t="s">
        <v>222</v>
      </c>
      <c r="AC172" s="13"/>
      <c r="AD172" s="13"/>
      <c r="AE172" s="13"/>
      <c r="AF172" s="13"/>
      <c r="AG172" s="13"/>
      <c r="AH172" s="13"/>
      <c r="AI172" s="13" t="s">
        <v>222</v>
      </c>
      <c r="AJ172" s="13"/>
      <c r="AK172" s="13"/>
      <c r="AL172" s="13"/>
      <c r="AM172" s="11">
        <f t="shared" ref="AM172:AM180" si="6">SUM(G172:AL172)</f>
        <v>278752.52999999997</v>
      </c>
      <c r="AN172" s="11"/>
      <c r="AO172" s="11"/>
      <c r="AP172" s="11"/>
      <c r="AQ172" s="11"/>
    </row>
    <row r="173" spans="1:43" ht="31.5" customHeight="1" x14ac:dyDescent="0.25">
      <c r="A173" s="8"/>
      <c r="B173" s="14" t="s">
        <v>194</v>
      </c>
      <c r="C173" s="14"/>
      <c r="D173" s="13" t="s">
        <v>114</v>
      </c>
      <c r="E173" s="13"/>
      <c r="F173" s="13"/>
      <c r="G173" s="13" t="s">
        <v>222</v>
      </c>
      <c r="H173" s="13"/>
      <c r="I173" s="13"/>
      <c r="J173" s="13"/>
      <c r="K173" s="11">
        <v>108651.3</v>
      </c>
      <c r="L173" s="11"/>
      <c r="M173" s="11"/>
      <c r="N173" s="11"/>
      <c r="O173" s="11"/>
      <c r="P173" s="11"/>
      <c r="Q173" s="11">
        <v>20459.2</v>
      </c>
      <c r="R173" s="11"/>
      <c r="S173" s="11"/>
      <c r="T173" s="11"/>
      <c r="U173" s="11"/>
      <c r="V173" s="11"/>
      <c r="W173" s="13" t="s">
        <v>222</v>
      </c>
      <c r="X173" s="13"/>
      <c r="Y173" s="13"/>
      <c r="Z173" s="13"/>
      <c r="AA173" s="13"/>
      <c r="AB173" s="13" t="s">
        <v>222</v>
      </c>
      <c r="AC173" s="13"/>
      <c r="AD173" s="13"/>
      <c r="AE173" s="13"/>
      <c r="AF173" s="13"/>
      <c r="AG173" s="13"/>
      <c r="AH173" s="13"/>
      <c r="AI173" s="13" t="s">
        <v>222</v>
      </c>
      <c r="AJ173" s="13"/>
      <c r="AK173" s="13"/>
      <c r="AL173" s="13"/>
      <c r="AM173" s="11">
        <f t="shared" si="6"/>
        <v>129110.5</v>
      </c>
      <c r="AN173" s="11"/>
      <c r="AO173" s="11"/>
      <c r="AP173" s="11"/>
      <c r="AQ173" s="11"/>
    </row>
    <row r="174" spans="1:43" ht="47.25" customHeight="1" x14ac:dyDescent="0.25">
      <c r="A174" s="8"/>
      <c r="B174" s="14" t="s">
        <v>195</v>
      </c>
      <c r="C174" s="14"/>
      <c r="D174" s="13" t="s">
        <v>114</v>
      </c>
      <c r="E174" s="13"/>
      <c r="F174" s="13"/>
      <c r="G174" s="13" t="s">
        <v>222</v>
      </c>
      <c r="H174" s="13"/>
      <c r="I174" s="13"/>
      <c r="J174" s="13"/>
      <c r="K174" s="13">
        <v>0</v>
      </c>
      <c r="L174" s="13"/>
      <c r="M174" s="13"/>
      <c r="N174" s="13"/>
      <c r="O174" s="13"/>
      <c r="P174" s="13"/>
      <c r="Q174" s="11">
        <v>0</v>
      </c>
      <c r="R174" s="11"/>
      <c r="S174" s="11"/>
      <c r="T174" s="11"/>
      <c r="U174" s="11"/>
      <c r="V174" s="11"/>
      <c r="W174" s="13" t="s">
        <v>222</v>
      </c>
      <c r="X174" s="13"/>
      <c r="Y174" s="13"/>
      <c r="Z174" s="13"/>
      <c r="AA174" s="13"/>
      <c r="AB174" s="13" t="s">
        <v>222</v>
      </c>
      <c r="AC174" s="13"/>
      <c r="AD174" s="13"/>
      <c r="AE174" s="13"/>
      <c r="AF174" s="13"/>
      <c r="AG174" s="13"/>
      <c r="AH174" s="13"/>
      <c r="AI174" s="13" t="s">
        <v>222</v>
      </c>
      <c r="AJ174" s="13"/>
      <c r="AK174" s="13"/>
      <c r="AL174" s="13"/>
      <c r="AM174" s="11">
        <f t="shared" si="6"/>
        <v>0</v>
      </c>
      <c r="AN174" s="11"/>
      <c r="AO174" s="11"/>
      <c r="AP174" s="11"/>
      <c r="AQ174" s="11"/>
    </row>
    <row r="175" spans="1:43" ht="31.5" customHeight="1" x14ac:dyDescent="0.25">
      <c r="A175" s="8"/>
      <c r="B175" s="14" t="s">
        <v>196</v>
      </c>
      <c r="C175" s="14"/>
      <c r="D175" s="13" t="s">
        <v>114</v>
      </c>
      <c r="E175" s="13"/>
      <c r="F175" s="13"/>
      <c r="G175" s="13" t="s">
        <v>222</v>
      </c>
      <c r="H175" s="13"/>
      <c r="I175" s="13"/>
      <c r="J175" s="13"/>
      <c r="K175" s="13">
        <v>0</v>
      </c>
      <c r="L175" s="13"/>
      <c r="M175" s="13"/>
      <c r="N175" s="13"/>
      <c r="O175" s="13"/>
      <c r="P175" s="13"/>
      <c r="Q175" s="11">
        <v>0</v>
      </c>
      <c r="R175" s="11"/>
      <c r="S175" s="11"/>
      <c r="T175" s="11"/>
      <c r="U175" s="11"/>
      <c r="V175" s="11"/>
      <c r="W175" s="13" t="s">
        <v>222</v>
      </c>
      <c r="X175" s="13"/>
      <c r="Y175" s="13"/>
      <c r="Z175" s="13"/>
      <c r="AA175" s="13"/>
      <c r="AB175" s="13" t="s">
        <v>222</v>
      </c>
      <c r="AC175" s="13"/>
      <c r="AD175" s="13"/>
      <c r="AE175" s="13"/>
      <c r="AF175" s="13"/>
      <c r="AG175" s="13"/>
      <c r="AH175" s="13"/>
      <c r="AI175" s="13" t="s">
        <v>222</v>
      </c>
      <c r="AJ175" s="13"/>
      <c r="AK175" s="13"/>
      <c r="AL175" s="13"/>
      <c r="AM175" s="11">
        <f t="shared" si="6"/>
        <v>0</v>
      </c>
      <c r="AN175" s="11"/>
      <c r="AO175" s="11"/>
      <c r="AP175" s="11"/>
      <c r="AQ175" s="11"/>
    </row>
    <row r="176" spans="1:43" ht="63" customHeight="1" x14ac:dyDescent="0.25">
      <c r="A176" s="8"/>
      <c r="B176" s="14" t="s">
        <v>197</v>
      </c>
      <c r="C176" s="14"/>
      <c r="D176" s="13" t="s">
        <v>114</v>
      </c>
      <c r="E176" s="13"/>
      <c r="F176" s="13"/>
      <c r="G176" s="13" t="s">
        <v>222</v>
      </c>
      <c r="H176" s="13"/>
      <c r="I176" s="13"/>
      <c r="J176" s="13"/>
      <c r="K176" s="13">
        <v>0</v>
      </c>
      <c r="L176" s="13"/>
      <c r="M176" s="13"/>
      <c r="N176" s="13"/>
      <c r="O176" s="13"/>
      <c r="P176" s="13"/>
      <c r="Q176" s="11">
        <v>0</v>
      </c>
      <c r="R176" s="11"/>
      <c r="S176" s="11"/>
      <c r="T176" s="11"/>
      <c r="U176" s="11"/>
      <c r="V176" s="11"/>
      <c r="W176" s="13" t="s">
        <v>222</v>
      </c>
      <c r="X176" s="13"/>
      <c r="Y176" s="13"/>
      <c r="Z176" s="13"/>
      <c r="AA176" s="13"/>
      <c r="AB176" s="13" t="s">
        <v>222</v>
      </c>
      <c r="AC176" s="13"/>
      <c r="AD176" s="13"/>
      <c r="AE176" s="13"/>
      <c r="AF176" s="13"/>
      <c r="AG176" s="13"/>
      <c r="AH176" s="13"/>
      <c r="AI176" s="13" t="s">
        <v>222</v>
      </c>
      <c r="AJ176" s="13"/>
      <c r="AK176" s="13"/>
      <c r="AL176" s="13"/>
      <c r="AM176" s="11">
        <f t="shared" si="6"/>
        <v>0</v>
      </c>
      <c r="AN176" s="11"/>
      <c r="AO176" s="11"/>
      <c r="AP176" s="11"/>
      <c r="AQ176" s="11"/>
    </row>
    <row r="177" spans="1:43" ht="78.75" customHeight="1" x14ac:dyDescent="0.25">
      <c r="A177" s="8"/>
      <c r="B177" s="14" t="s">
        <v>198</v>
      </c>
      <c r="C177" s="14"/>
      <c r="D177" s="13" t="s">
        <v>114</v>
      </c>
      <c r="E177" s="13"/>
      <c r="F177" s="13"/>
      <c r="G177" s="13" t="s">
        <v>222</v>
      </c>
      <c r="H177" s="13"/>
      <c r="I177" s="13"/>
      <c r="J177" s="13"/>
      <c r="K177" s="13">
        <v>0</v>
      </c>
      <c r="L177" s="13"/>
      <c r="M177" s="13"/>
      <c r="N177" s="13"/>
      <c r="O177" s="13"/>
      <c r="P177" s="13"/>
      <c r="Q177" s="11">
        <v>0</v>
      </c>
      <c r="R177" s="11"/>
      <c r="S177" s="11"/>
      <c r="T177" s="11"/>
      <c r="U177" s="11"/>
      <c r="V177" s="11"/>
      <c r="W177" s="13" t="s">
        <v>222</v>
      </c>
      <c r="X177" s="13"/>
      <c r="Y177" s="13"/>
      <c r="Z177" s="13"/>
      <c r="AA177" s="13"/>
      <c r="AB177" s="13" t="s">
        <v>222</v>
      </c>
      <c r="AC177" s="13"/>
      <c r="AD177" s="13"/>
      <c r="AE177" s="13"/>
      <c r="AF177" s="13"/>
      <c r="AG177" s="13"/>
      <c r="AH177" s="13"/>
      <c r="AI177" s="13" t="s">
        <v>222</v>
      </c>
      <c r="AJ177" s="13"/>
      <c r="AK177" s="13"/>
      <c r="AL177" s="13"/>
      <c r="AM177" s="11">
        <f t="shared" si="6"/>
        <v>0</v>
      </c>
      <c r="AN177" s="11"/>
      <c r="AO177" s="11"/>
      <c r="AP177" s="11"/>
      <c r="AQ177" s="11"/>
    </row>
    <row r="178" spans="1:43" ht="31.5" customHeight="1" x14ac:dyDescent="0.25">
      <c r="A178" s="8"/>
      <c r="B178" s="14" t="s">
        <v>199</v>
      </c>
      <c r="C178" s="14"/>
      <c r="D178" s="13" t="s">
        <v>114</v>
      </c>
      <c r="E178" s="13"/>
      <c r="F178" s="13"/>
      <c r="G178" s="13" t="s">
        <v>222</v>
      </c>
      <c r="H178" s="13"/>
      <c r="I178" s="13"/>
      <c r="J178" s="13"/>
      <c r="K178" s="13">
        <v>0</v>
      </c>
      <c r="L178" s="13"/>
      <c r="M178" s="13"/>
      <c r="N178" s="13"/>
      <c r="O178" s="13"/>
      <c r="P178" s="13"/>
      <c r="Q178" s="11">
        <v>0</v>
      </c>
      <c r="R178" s="11"/>
      <c r="S178" s="11"/>
      <c r="T178" s="11"/>
      <c r="U178" s="11"/>
      <c r="V178" s="11"/>
      <c r="W178" s="13" t="s">
        <v>222</v>
      </c>
      <c r="X178" s="13"/>
      <c r="Y178" s="13"/>
      <c r="Z178" s="13"/>
      <c r="AA178" s="13"/>
      <c r="AB178" s="13" t="s">
        <v>222</v>
      </c>
      <c r="AC178" s="13"/>
      <c r="AD178" s="13"/>
      <c r="AE178" s="13"/>
      <c r="AF178" s="13"/>
      <c r="AG178" s="13"/>
      <c r="AH178" s="13"/>
      <c r="AI178" s="13" t="s">
        <v>222</v>
      </c>
      <c r="AJ178" s="13"/>
      <c r="AK178" s="13"/>
      <c r="AL178" s="13"/>
      <c r="AM178" s="11">
        <f t="shared" si="6"/>
        <v>0</v>
      </c>
      <c r="AN178" s="11"/>
      <c r="AO178" s="11"/>
      <c r="AP178" s="11"/>
      <c r="AQ178" s="11"/>
    </row>
    <row r="179" spans="1:43" ht="15.75" customHeight="1" x14ac:dyDescent="0.25">
      <c r="A179" s="8"/>
      <c r="B179" s="14" t="s">
        <v>200</v>
      </c>
      <c r="C179" s="14"/>
      <c r="D179" s="13" t="s">
        <v>114</v>
      </c>
      <c r="E179" s="13"/>
      <c r="F179" s="13"/>
      <c r="G179" s="13" t="s">
        <v>222</v>
      </c>
      <c r="H179" s="13"/>
      <c r="I179" s="13"/>
      <c r="J179" s="13"/>
      <c r="K179" s="13">
        <v>0</v>
      </c>
      <c r="L179" s="13"/>
      <c r="M179" s="13"/>
      <c r="N179" s="13"/>
      <c r="O179" s="13"/>
      <c r="P179" s="13"/>
      <c r="Q179" s="11">
        <v>0</v>
      </c>
      <c r="R179" s="11"/>
      <c r="S179" s="11"/>
      <c r="T179" s="11"/>
      <c r="U179" s="11"/>
      <c r="V179" s="11"/>
      <c r="W179" s="13" t="s">
        <v>222</v>
      </c>
      <c r="X179" s="13"/>
      <c r="Y179" s="13"/>
      <c r="Z179" s="13"/>
      <c r="AA179" s="13"/>
      <c r="AB179" s="13" t="s">
        <v>222</v>
      </c>
      <c r="AC179" s="13"/>
      <c r="AD179" s="13"/>
      <c r="AE179" s="13"/>
      <c r="AF179" s="13"/>
      <c r="AG179" s="13"/>
      <c r="AH179" s="13"/>
      <c r="AI179" s="13" t="s">
        <v>222</v>
      </c>
      <c r="AJ179" s="13"/>
      <c r="AK179" s="13"/>
      <c r="AL179" s="13"/>
      <c r="AM179" s="11">
        <f t="shared" si="6"/>
        <v>0</v>
      </c>
      <c r="AN179" s="11"/>
      <c r="AO179" s="11"/>
      <c r="AP179" s="11"/>
      <c r="AQ179" s="11"/>
    </row>
    <row r="180" spans="1:43" ht="15.75" customHeight="1" x14ac:dyDescent="0.25">
      <c r="A180" s="8"/>
      <c r="B180" s="14" t="s">
        <v>201</v>
      </c>
      <c r="C180" s="14"/>
      <c r="D180" s="13" t="s">
        <v>114</v>
      </c>
      <c r="E180" s="13"/>
      <c r="F180" s="13"/>
      <c r="G180" s="13" t="s">
        <v>222</v>
      </c>
      <c r="H180" s="13"/>
      <c r="I180" s="13"/>
      <c r="J180" s="13"/>
      <c r="K180" s="13">
        <v>0</v>
      </c>
      <c r="L180" s="13"/>
      <c r="M180" s="13"/>
      <c r="N180" s="13"/>
      <c r="O180" s="13"/>
      <c r="P180" s="13"/>
      <c r="Q180" s="15">
        <v>0</v>
      </c>
      <c r="R180" s="15"/>
      <c r="S180" s="15"/>
      <c r="T180" s="15"/>
      <c r="U180" s="15"/>
      <c r="V180" s="15"/>
      <c r="W180" s="13" t="s">
        <v>222</v>
      </c>
      <c r="X180" s="13"/>
      <c r="Y180" s="13"/>
      <c r="Z180" s="13"/>
      <c r="AA180" s="13"/>
      <c r="AB180" s="13" t="s">
        <v>222</v>
      </c>
      <c r="AC180" s="13"/>
      <c r="AD180" s="13"/>
      <c r="AE180" s="13"/>
      <c r="AF180" s="13"/>
      <c r="AG180" s="13"/>
      <c r="AH180" s="13"/>
      <c r="AI180" s="13" t="s">
        <v>222</v>
      </c>
      <c r="AJ180" s="13"/>
      <c r="AK180" s="13"/>
      <c r="AL180" s="13"/>
      <c r="AM180" s="11">
        <f t="shared" si="6"/>
        <v>0</v>
      </c>
      <c r="AN180" s="11"/>
      <c r="AO180" s="11"/>
      <c r="AP180" s="11"/>
      <c r="AQ180" s="11"/>
    </row>
    <row r="181" spans="1:43" ht="47.25" customHeight="1" x14ac:dyDescent="0.25">
      <c r="B181" s="44" t="s">
        <v>209</v>
      </c>
      <c r="C181" s="45"/>
      <c r="D181" s="41" t="s">
        <v>114</v>
      </c>
      <c r="E181" s="42"/>
      <c r="F181" s="43"/>
      <c r="G181" s="41">
        <v>0</v>
      </c>
      <c r="H181" s="42"/>
      <c r="I181" s="42"/>
      <c r="J181" s="43"/>
      <c r="K181" s="41">
        <v>0</v>
      </c>
      <c r="L181" s="42"/>
      <c r="M181" s="42"/>
      <c r="N181" s="42"/>
      <c r="O181" s="42"/>
      <c r="P181" s="43"/>
      <c r="Q181" s="41">
        <v>165300</v>
      </c>
      <c r="R181" s="42"/>
      <c r="S181" s="42"/>
      <c r="T181" s="42"/>
      <c r="U181" s="42"/>
      <c r="V181" s="43"/>
      <c r="W181" s="41">
        <v>185035</v>
      </c>
      <c r="X181" s="42"/>
      <c r="Y181" s="42"/>
      <c r="Z181" s="42"/>
      <c r="AA181" s="43"/>
      <c r="AB181" s="41">
        <v>0</v>
      </c>
      <c r="AC181" s="42"/>
      <c r="AD181" s="42"/>
      <c r="AE181" s="42"/>
      <c r="AF181" s="42"/>
      <c r="AG181" s="42"/>
      <c r="AH181" s="43"/>
      <c r="AI181" s="41">
        <v>0</v>
      </c>
      <c r="AJ181" s="42"/>
      <c r="AK181" s="42"/>
      <c r="AL181" s="43"/>
      <c r="AM181" s="41">
        <v>350335</v>
      </c>
      <c r="AN181" s="42"/>
      <c r="AO181" s="42"/>
      <c r="AP181" s="42"/>
      <c r="AQ181" s="43"/>
    </row>
    <row r="182" spans="1:43" ht="31.5" customHeight="1" x14ac:dyDescent="0.25">
      <c r="B182" s="36" t="s">
        <v>193</v>
      </c>
      <c r="C182" s="37"/>
      <c r="D182" s="33" t="s">
        <v>114</v>
      </c>
      <c r="E182" s="34"/>
      <c r="F182" s="35"/>
      <c r="G182" s="33">
        <v>0</v>
      </c>
      <c r="H182" s="34"/>
      <c r="I182" s="34"/>
      <c r="J182" s="35"/>
      <c r="K182" s="33">
        <v>0</v>
      </c>
      <c r="L182" s="34"/>
      <c r="M182" s="34"/>
      <c r="N182" s="34"/>
      <c r="O182" s="34"/>
      <c r="P182" s="35"/>
      <c r="Q182" s="38">
        <v>165300</v>
      </c>
      <c r="R182" s="39"/>
      <c r="S182" s="39"/>
      <c r="T182" s="39"/>
      <c r="U182" s="39"/>
      <c r="V182" s="40"/>
      <c r="W182" s="33">
        <v>185035</v>
      </c>
      <c r="X182" s="34"/>
      <c r="Y182" s="34"/>
      <c r="Z182" s="34"/>
      <c r="AA182" s="35"/>
      <c r="AB182" s="33">
        <v>0</v>
      </c>
      <c r="AC182" s="34"/>
      <c r="AD182" s="34"/>
      <c r="AE182" s="34"/>
      <c r="AF182" s="34"/>
      <c r="AG182" s="34"/>
      <c r="AH182" s="35"/>
      <c r="AI182" s="33">
        <v>0</v>
      </c>
      <c r="AJ182" s="34"/>
      <c r="AK182" s="34"/>
      <c r="AL182" s="35"/>
      <c r="AM182" s="33">
        <v>350335</v>
      </c>
      <c r="AN182" s="34"/>
      <c r="AO182" s="34"/>
      <c r="AP182" s="34"/>
      <c r="AQ182" s="35"/>
    </row>
    <row r="183" spans="1:43" ht="31.5" customHeight="1" x14ac:dyDescent="0.25">
      <c r="B183" s="36" t="s">
        <v>194</v>
      </c>
      <c r="C183" s="37"/>
      <c r="D183" s="33" t="s">
        <v>114</v>
      </c>
      <c r="E183" s="34"/>
      <c r="F183" s="35"/>
      <c r="G183" s="33">
        <v>0</v>
      </c>
      <c r="H183" s="34"/>
      <c r="I183" s="34"/>
      <c r="J183" s="35"/>
      <c r="K183" s="33">
        <v>0</v>
      </c>
      <c r="L183" s="34"/>
      <c r="M183" s="34"/>
      <c r="N183" s="34"/>
      <c r="O183" s="34"/>
      <c r="P183" s="35"/>
      <c r="Q183" s="38">
        <v>165300</v>
      </c>
      <c r="R183" s="39"/>
      <c r="S183" s="39"/>
      <c r="T183" s="39"/>
      <c r="U183" s="39"/>
      <c r="V183" s="40"/>
      <c r="W183" s="33">
        <v>185035</v>
      </c>
      <c r="X183" s="34"/>
      <c r="Y183" s="34"/>
      <c r="Z183" s="34"/>
      <c r="AA183" s="35"/>
      <c r="AB183" s="33">
        <v>0</v>
      </c>
      <c r="AC183" s="34"/>
      <c r="AD183" s="34"/>
      <c r="AE183" s="34"/>
      <c r="AF183" s="34"/>
      <c r="AG183" s="34"/>
      <c r="AH183" s="35"/>
      <c r="AI183" s="33">
        <v>0</v>
      </c>
      <c r="AJ183" s="34"/>
      <c r="AK183" s="34"/>
      <c r="AL183" s="35"/>
      <c r="AM183" s="33">
        <v>350335</v>
      </c>
      <c r="AN183" s="34"/>
      <c r="AO183" s="34"/>
      <c r="AP183" s="34"/>
      <c r="AQ183" s="35"/>
    </row>
    <row r="184" spans="1:43" ht="47.25" customHeight="1" x14ac:dyDescent="0.25">
      <c r="B184" s="36" t="s">
        <v>195</v>
      </c>
      <c r="C184" s="37"/>
      <c r="D184" s="33" t="s">
        <v>114</v>
      </c>
      <c r="E184" s="34"/>
      <c r="F184" s="35"/>
      <c r="G184" s="33">
        <v>0</v>
      </c>
      <c r="H184" s="34"/>
      <c r="I184" s="34"/>
      <c r="J184" s="35"/>
      <c r="K184" s="33">
        <v>0</v>
      </c>
      <c r="L184" s="34"/>
      <c r="M184" s="34"/>
      <c r="N184" s="34"/>
      <c r="O184" s="34"/>
      <c r="P184" s="35"/>
      <c r="Q184" s="38">
        <v>0</v>
      </c>
      <c r="R184" s="39"/>
      <c r="S184" s="39"/>
      <c r="T184" s="39"/>
      <c r="U184" s="39"/>
      <c r="V184" s="40"/>
      <c r="W184" s="33">
        <v>0</v>
      </c>
      <c r="X184" s="34"/>
      <c r="Y184" s="34"/>
      <c r="Z184" s="34"/>
      <c r="AA184" s="35"/>
      <c r="AB184" s="33">
        <v>0</v>
      </c>
      <c r="AC184" s="34"/>
      <c r="AD184" s="34"/>
      <c r="AE184" s="34"/>
      <c r="AF184" s="34"/>
      <c r="AG184" s="34"/>
      <c r="AH184" s="35"/>
      <c r="AI184" s="33">
        <v>0</v>
      </c>
      <c r="AJ184" s="34"/>
      <c r="AK184" s="34"/>
      <c r="AL184" s="35"/>
      <c r="AM184" s="33">
        <v>0</v>
      </c>
      <c r="AN184" s="34"/>
      <c r="AO184" s="34"/>
      <c r="AP184" s="34"/>
      <c r="AQ184" s="35"/>
    </row>
    <row r="185" spans="1:43" ht="31.5" customHeight="1" x14ac:dyDescent="0.25">
      <c r="B185" s="36" t="s">
        <v>196</v>
      </c>
      <c r="C185" s="37"/>
      <c r="D185" s="33" t="s">
        <v>114</v>
      </c>
      <c r="E185" s="34"/>
      <c r="F185" s="35"/>
      <c r="G185" s="33">
        <v>0</v>
      </c>
      <c r="H185" s="34"/>
      <c r="I185" s="34"/>
      <c r="J185" s="35"/>
      <c r="K185" s="33">
        <v>0</v>
      </c>
      <c r="L185" s="34"/>
      <c r="M185" s="34"/>
      <c r="N185" s="34"/>
      <c r="O185" s="34"/>
      <c r="P185" s="35"/>
      <c r="Q185" s="38">
        <v>0</v>
      </c>
      <c r="R185" s="39"/>
      <c r="S185" s="39"/>
      <c r="T185" s="39"/>
      <c r="U185" s="39"/>
      <c r="V185" s="40"/>
      <c r="W185" s="33">
        <v>0</v>
      </c>
      <c r="X185" s="34"/>
      <c r="Y185" s="34"/>
      <c r="Z185" s="34"/>
      <c r="AA185" s="35"/>
      <c r="AB185" s="33">
        <v>0</v>
      </c>
      <c r="AC185" s="34"/>
      <c r="AD185" s="34"/>
      <c r="AE185" s="34"/>
      <c r="AF185" s="34"/>
      <c r="AG185" s="34"/>
      <c r="AH185" s="35"/>
      <c r="AI185" s="33">
        <v>0</v>
      </c>
      <c r="AJ185" s="34"/>
      <c r="AK185" s="34"/>
      <c r="AL185" s="35"/>
      <c r="AM185" s="33">
        <v>0</v>
      </c>
      <c r="AN185" s="34"/>
      <c r="AO185" s="34"/>
      <c r="AP185" s="34"/>
      <c r="AQ185" s="35"/>
    </row>
    <row r="186" spans="1:43" ht="63" customHeight="1" x14ac:dyDescent="0.25">
      <c r="B186" s="36" t="s">
        <v>197</v>
      </c>
      <c r="C186" s="37"/>
      <c r="D186" s="33" t="s">
        <v>114</v>
      </c>
      <c r="E186" s="34"/>
      <c r="F186" s="35"/>
      <c r="G186" s="33">
        <v>0</v>
      </c>
      <c r="H186" s="34"/>
      <c r="I186" s="34"/>
      <c r="J186" s="35"/>
      <c r="K186" s="33">
        <v>0</v>
      </c>
      <c r="L186" s="34"/>
      <c r="M186" s="34"/>
      <c r="N186" s="34"/>
      <c r="O186" s="34"/>
      <c r="P186" s="35"/>
      <c r="Q186" s="38">
        <v>0</v>
      </c>
      <c r="R186" s="39"/>
      <c r="S186" s="39"/>
      <c r="T186" s="39"/>
      <c r="U186" s="39"/>
      <c r="V186" s="40"/>
      <c r="W186" s="33">
        <v>0</v>
      </c>
      <c r="X186" s="34"/>
      <c r="Y186" s="34"/>
      <c r="Z186" s="34"/>
      <c r="AA186" s="35"/>
      <c r="AB186" s="33">
        <v>0</v>
      </c>
      <c r="AC186" s="34"/>
      <c r="AD186" s="34"/>
      <c r="AE186" s="34"/>
      <c r="AF186" s="34"/>
      <c r="AG186" s="34"/>
      <c r="AH186" s="35"/>
      <c r="AI186" s="33">
        <v>0</v>
      </c>
      <c r="AJ186" s="34"/>
      <c r="AK186" s="34"/>
      <c r="AL186" s="35"/>
      <c r="AM186" s="33">
        <v>0</v>
      </c>
      <c r="AN186" s="34"/>
      <c r="AO186" s="34"/>
      <c r="AP186" s="34"/>
      <c r="AQ186" s="35"/>
    </row>
    <row r="187" spans="1:43" ht="78.75" customHeight="1" x14ac:dyDescent="0.25">
      <c r="B187" s="36" t="s">
        <v>198</v>
      </c>
      <c r="C187" s="37"/>
      <c r="D187" s="33" t="s">
        <v>114</v>
      </c>
      <c r="E187" s="34"/>
      <c r="F187" s="35"/>
      <c r="G187" s="33">
        <v>0</v>
      </c>
      <c r="H187" s="34"/>
      <c r="I187" s="34"/>
      <c r="J187" s="35"/>
      <c r="K187" s="33">
        <v>0</v>
      </c>
      <c r="L187" s="34"/>
      <c r="M187" s="34"/>
      <c r="N187" s="34"/>
      <c r="O187" s="34"/>
      <c r="P187" s="35"/>
      <c r="Q187" s="38">
        <v>0</v>
      </c>
      <c r="R187" s="39"/>
      <c r="S187" s="39"/>
      <c r="T187" s="39"/>
      <c r="U187" s="39"/>
      <c r="V187" s="40"/>
      <c r="W187" s="33">
        <v>0</v>
      </c>
      <c r="X187" s="34"/>
      <c r="Y187" s="34"/>
      <c r="Z187" s="34"/>
      <c r="AA187" s="35"/>
      <c r="AB187" s="33">
        <v>0</v>
      </c>
      <c r="AC187" s="34"/>
      <c r="AD187" s="34"/>
      <c r="AE187" s="34"/>
      <c r="AF187" s="34"/>
      <c r="AG187" s="34"/>
      <c r="AH187" s="35"/>
      <c r="AI187" s="33">
        <v>0</v>
      </c>
      <c r="AJ187" s="34"/>
      <c r="AK187" s="34"/>
      <c r="AL187" s="35"/>
      <c r="AM187" s="33">
        <v>0</v>
      </c>
      <c r="AN187" s="34"/>
      <c r="AO187" s="34"/>
      <c r="AP187" s="34"/>
      <c r="AQ187" s="35"/>
    </row>
    <row r="188" spans="1:43" ht="31.5" customHeight="1" x14ac:dyDescent="0.25">
      <c r="B188" s="36" t="s">
        <v>199</v>
      </c>
      <c r="C188" s="37"/>
      <c r="D188" s="33" t="s">
        <v>114</v>
      </c>
      <c r="E188" s="34"/>
      <c r="F188" s="35"/>
      <c r="G188" s="33">
        <v>0</v>
      </c>
      <c r="H188" s="34"/>
      <c r="I188" s="34"/>
      <c r="J188" s="35"/>
      <c r="K188" s="33">
        <v>0</v>
      </c>
      <c r="L188" s="34"/>
      <c r="M188" s="34"/>
      <c r="N188" s="34"/>
      <c r="O188" s="34"/>
      <c r="P188" s="35"/>
      <c r="Q188" s="38">
        <v>0</v>
      </c>
      <c r="R188" s="39"/>
      <c r="S188" s="39"/>
      <c r="T188" s="39"/>
      <c r="U188" s="39"/>
      <c r="V188" s="40"/>
      <c r="W188" s="33">
        <v>0</v>
      </c>
      <c r="X188" s="34"/>
      <c r="Y188" s="34"/>
      <c r="Z188" s="34"/>
      <c r="AA188" s="35"/>
      <c r="AB188" s="33">
        <v>0</v>
      </c>
      <c r="AC188" s="34"/>
      <c r="AD188" s="34"/>
      <c r="AE188" s="34"/>
      <c r="AF188" s="34"/>
      <c r="AG188" s="34"/>
      <c r="AH188" s="35"/>
      <c r="AI188" s="33">
        <v>0</v>
      </c>
      <c r="AJ188" s="34"/>
      <c r="AK188" s="34"/>
      <c r="AL188" s="35"/>
      <c r="AM188" s="33">
        <v>0</v>
      </c>
      <c r="AN188" s="34"/>
      <c r="AO188" s="34"/>
      <c r="AP188" s="34"/>
      <c r="AQ188" s="35"/>
    </row>
    <row r="189" spans="1:43" ht="15.75" customHeight="1" x14ac:dyDescent="0.25">
      <c r="B189" s="36" t="s">
        <v>200</v>
      </c>
      <c r="C189" s="37"/>
      <c r="D189" s="33" t="s">
        <v>114</v>
      </c>
      <c r="E189" s="34"/>
      <c r="F189" s="35"/>
      <c r="G189" s="33">
        <v>0</v>
      </c>
      <c r="H189" s="34"/>
      <c r="I189" s="34"/>
      <c r="J189" s="35"/>
      <c r="K189" s="33">
        <v>0</v>
      </c>
      <c r="L189" s="34"/>
      <c r="M189" s="34"/>
      <c r="N189" s="34"/>
      <c r="O189" s="34"/>
      <c r="P189" s="35"/>
      <c r="Q189" s="38">
        <v>0</v>
      </c>
      <c r="R189" s="39"/>
      <c r="S189" s="39"/>
      <c r="T189" s="39"/>
      <c r="U189" s="39"/>
      <c r="V189" s="40"/>
      <c r="W189" s="33">
        <v>0</v>
      </c>
      <c r="X189" s="34"/>
      <c r="Y189" s="34"/>
      <c r="Z189" s="34"/>
      <c r="AA189" s="35"/>
      <c r="AB189" s="33">
        <v>0</v>
      </c>
      <c r="AC189" s="34"/>
      <c r="AD189" s="34"/>
      <c r="AE189" s="34"/>
      <c r="AF189" s="34"/>
      <c r="AG189" s="34"/>
      <c r="AH189" s="35"/>
      <c r="AI189" s="33">
        <v>0</v>
      </c>
      <c r="AJ189" s="34"/>
      <c r="AK189" s="34"/>
      <c r="AL189" s="35"/>
      <c r="AM189" s="33">
        <v>0</v>
      </c>
      <c r="AN189" s="34"/>
      <c r="AO189" s="34"/>
      <c r="AP189" s="34"/>
      <c r="AQ189" s="35"/>
    </row>
    <row r="190" spans="1:43" ht="15.75" customHeight="1" x14ac:dyDescent="0.25">
      <c r="B190" s="36" t="s">
        <v>201</v>
      </c>
      <c r="C190" s="37"/>
      <c r="D190" s="33" t="s">
        <v>114</v>
      </c>
      <c r="E190" s="34"/>
      <c r="F190" s="35"/>
      <c r="G190" s="33">
        <v>0</v>
      </c>
      <c r="H190" s="34"/>
      <c r="I190" s="34"/>
      <c r="J190" s="35"/>
      <c r="K190" s="33">
        <v>0</v>
      </c>
      <c r="L190" s="34"/>
      <c r="M190" s="34"/>
      <c r="N190" s="34"/>
      <c r="O190" s="34"/>
      <c r="P190" s="35"/>
      <c r="Q190" s="38">
        <v>0</v>
      </c>
      <c r="R190" s="39"/>
      <c r="S190" s="39"/>
      <c r="T190" s="39"/>
      <c r="U190" s="39"/>
      <c r="V190" s="40"/>
      <c r="W190" s="33">
        <v>0</v>
      </c>
      <c r="X190" s="34"/>
      <c r="Y190" s="34"/>
      <c r="Z190" s="34"/>
      <c r="AA190" s="35"/>
      <c r="AB190" s="33">
        <v>0</v>
      </c>
      <c r="AC190" s="34"/>
      <c r="AD190" s="34"/>
      <c r="AE190" s="34"/>
      <c r="AF190" s="34"/>
      <c r="AG190" s="34"/>
      <c r="AH190" s="35"/>
      <c r="AI190" s="33">
        <v>0</v>
      </c>
      <c r="AJ190" s="34"/>
      <c r="AK190" s="34"/>
      <c r="AL190" s="35"/>
      <c r="AM190" s="33">
        <v>0</v>
      </c>
      <c r="AN190" s="34"/>
      <c r="AO190" s="34"/>
      <c r="AP190" s="34"/>
      <c r="AQ190" s="35"/>
    </row>
    <row r="191" spans="1:43" ht="47.25" customHeight="1" x14ac:dyDescent="0.25">
      <c r="B191" s="28" t="s">
        <v>210</v>
      </c>
      <c r="C191" s="28"/>
      <c r="D191" s="27" t="s">
        <v>114</v>
      </c>
      <c r="E191" s="27"/>
      <c r="F191" s="27"/>
      <c r="G191" s="27">
        <v>907.7</v>
      </c>
      <c r="H191" s="27"/>
      <c r="I191" s="27"/>
      <c r="J191" s="27"/>
      <c r="K191" s="27">
        <v>14834.7</v>
      </c>
      <c r="L191" s="27"/>
      <c r="M191" s="27"/>
      <c r="N191" s="27"/>
      <c r="O191" s="27"/>
      <c r="P191" s="27"/>
      <c r="Q191" s="27">
        <v>12284.6</v>
      </c>
      <c r="R191" s="27"/>
      <c r="S191" s="27"/>
      <c r="T191" s="27"/>
      <c r="U191" s="27"/>
      <c r="V191" s="27"/>
      <c r="W191" s="27">
        <v>25545.599999999999</v>
      </c>
      <c r="X191" s="27"/>
      <c r="Y191" s="27"/>
      <c r="Z191" s="27"/>
      <c r="AA191" s="27"/>
      <c r="AB191" s="27">
        <v>0</v>
      </c>
      <c r="AC191" s="27"/>
      <c r="AD191" s="27"/>
      <c r="AE191" s="27"/>
      <c r="AF191" s="27"/>
      <c r="AG191" s="27"/>
      <c r="AH191" s="27"/>
      <c r="AI191" s="27">
        <v>0</v>
      </c>
      <c r="AJ191" s="27"/>
      <c r="AK191" s="27"/>
      <c r="AL191" s="27"/>
      <c r="AM191" s="27">
        <v>53572.6</v>
      </c>
      <c r="AN191" s="27"/>
      <c r="AO191" s="27"/>
      <c r="AP191" s="27"/>
      <c r="AQ191" s="27"/>
    </row>
    <row r="192" spans="1:43" ht="31.5" customHeight="1" x14ac:dyDescent="0.25">
      <c r="B192" s="25" t="s">
        <v>193</v>
      </c>
      <c r="C192" s="25"/>
      <c r="D192" s="24" t="s">
        <v>114</v>
      </c>
      <c r="E192" s="24"/>
      <c r="F192" s="24"/>
      <c r="G192" s="24">
        <v>907.7</v>
      </c>
      <c r="H192" s="24"/>
      <c r="I192" s="24"/>
      <c r="J192" s="24"/>
      <c r="K192" s="24">
        <v>14834.7</v>
      </c>
      <c r="L192" s="24"/>
      <c r="M192" s="24"/>
      <c r="N192" s="24"/>
      <c r="O192" s="24"/>
      <c r="P192" s="24"/>
      <c r="Q192" s="26">
        <v>12284.6</v>
      </c>
      <c r="R192" s="26"/>
      <c r="S192" s="26"/>
      <c r="T192" s="26"/>
      <c r="U192" s="26"/>
      <c r="V192" s="26"/>
      <c r="W192" s="24">
        <v>25545.599999999999</v>
      </c>
      <c r="X192" s="24"/>
      <c r="Y192" s="24"/>
      <c r="Z192" s="24"/>
      <c r="AA192" s="24"/>
      <c r="AB192" s="24">
        <v>0</v>
      </c>
      <c r="AC192" s="24"/>
      <c r="AD192" s="24"/>
      <c r="AE192" s="24"/>
      <c r="AF192" s="24"/>
      <c r="AG192" s="24"/>
      <c r="AH192" s="24"/>
      <c r="AI192" s="24">
        <v>0</v>
      </c>
      <c r="AJ192" s="24"/>
      <c r="AK192" s="24"/>
      <c r="AL192" s="24"/>
      <c r="AM192" s="24">
        <v>53572.6</v>
      </c>
      <c r="AN192" s="24"/>
      <c r="AO192" s="24"/>
      <c r="AP192" s="24"/>
      <c r="AQ192" s="24"/>
    </row>
    <row r="193" spans="2:43" ht="31.5" customHeight="1" x14ac:dyDescent="0.25">
      <c r="B193" s="25" t="s">
        <v>194</v>
      </c>
      <c r="C193" s="25"/>
      <c r="D193" s="24" t="s">
        <v>114</v>
      </c>
      <c r="E193" s="24"/>
      <c r="F193" s="24"/>
      <c r="G193" s="24">
        <v>907.7</v>
      </c>
      <c r="H193" s="24"/>
      <c r="I193" s="24"/>
      <c r="J193" s="24"/>
      <c r="K193" s="24">
        <v>14834.7</v>
      </c>
      <c r="L193" s="24"/>
      <c r="M193" s="24"/>
      <c r="N193" s="24"/>
      <c r="O193" s="24"/>
      <c r="P193" s="24"/>
      <c r="Q193" s="26">
        <v>12284.6</v>
      </c>
      <c r="R193" s="26"/>
      <c r="S193" s="26"/>
      <c r="T193" s="26"/>
      <c r="U193" s="26"/>
      <c r="V193" s="26"/>
      <c r="W193" s="24">
        <v>25545.599999999999</v>
      </c>
      <c r="X193" s="24"/>
      <c r="Y193" s="24"/>
      <c r="Z193" s="24"/>
      <c r="AA193" s="24"/>
      <c r="AB193" s="24">
        <v>0</v>
      </c>
      <c r="AC193" s="24"/>
      <c r="AD193" s="24"/>
      <c r="AE193" s="24"/>
      <c r="AF193" s="24"/>
      <c r="AG193" s="24"/>
      <c r="AH193" s="24"/>
      <c r="AI193" s="24">
        <v>0</v>
      </c>
      <c r="AJ193" s="24"/>
      <c r="AK193" s="24"/>
      <c r="AL193" s="24"/>
      <c r="AM193" s="24">
        <v>53572.6</v>
      </c>
      <c r="AN193" s="24"/>
      <c r="AO193" s="24"/>
      <c r="AP193" s="24"/>
      <c r="AQ193" s="24"/>
    </row>
    <row r="194" spans="2:43" ht="47.25" customHeight="1" x14ac:dyDescent="0.25">
      <c r="B194" s="25" t="s">
        <v>195</v>
      </c>
      <c r="C194" s="25"/>
      <c r="D194" s="24" t="s">
        <v>114</v>
      </c>
      <c r="E194" s="24"/>
      <c r="F194" s="24"/>
      <c r="G194" s="24">
        <v>0</v>
      </c>
      <c r="H194" s="24"/>
      <c r="I194" s="24"/>
      <c r="J194" s="24"/>
      <c r="K194" s="24">
        <v>0</v>
      </c>
      <c r="L194" s="24"/>
      <c r="M194" s="24"/>
      <c r="N194" s="24"/>
      <c r="O194" s="24"/>
      <c r="P194" s="24"/>
      <c r="Q194" s="26">
        <v>0</v>
      </c>
      <c r="R194" s="26"/>
      <c r="S194" s="26"/>
      <c r="T194" s="26"/>
      <c r="U194" s="26"/>
      <c r="V194" s="26"/>
      <c r="W194" s="24">
        <v>0</v>
      </c>
      <c r="X194" s="24"/>
      <c r="Y194" s="24"/>
      <c r="Z194" s="24"/>
      <c r="AA194" s="24"/>
      <c r="AB194" s="24">
        <v>0</v>
      </c>
      <c r="AC194" s="24"/>
      <c r="AD194" s="24"/>
      <c r="AE194" s="24"/>
      <c r="AF194" s="24"/>
      <c r="AG194" s="24"/>
      <c r="AH194" s="24"/>
      <c r="AI194" s="24">
        <v>0</v>
      </c>
      <c r="AJ194" s="24"/>
      <c r="AK194" s="24"/>
      <c r="AL194" s="24"/>
      <c r="AM194" s="24">
        <v>0</v>
      </c>
      <c r="AN194" s="24"/>
      <c r="AO194" s="24"/>
      <c r="AP194" s="24"/>
      <c r="AQ194" s="24"/>
    </row>
    <row r="195" spans="2:43" ht="31.5" customHeight="1" x14ac:dyDescent="0.25">
      <c r="B195" s="25" t="s">
        <v>196</v>
      </c>
      <c r="C195" s="25"/>
      <c r="D195" s="24" t="s">
        <v>114</v>
      </c>
      <c r="E195" s="24"/>
      <c r="F195" s="24"/>
      <c r="G195" s="24">
        <v>0</v>
      </c>
      <c r="H195" s="24"/>
      <c r="I195" s="24"/>
      <c r="J195" s="24"/>
      <c r="K195" s="24">
        <v>0</v>
      </c>
      <c r="L195" s="24"/>
      <c r="M195" s="24"/>
      <c r="N195" s="24"/>
      <c r="O195" s="24"/>
      <c r="P195" s="24"/>
      <c r="Q195" s="26">
        <v>0</v>
      </c>
      <c r="R195" s="26"/>
      <c r="S195" s="26"/>
      <c r="T195" s="26"/>
      <c r="U195" s="26"/>
      <c r="V195" s="26"/>
      <c r="W195" s="24">
        <v>0</v>
      </c>
      <c r="X195" s="24"/>
      <c r="Y195" s="24"/>
      <c r="Z195" s="24"/>
      <c r="AA195" s="24"/>
      <c r="AB195" s="24">
        <v>0</v>
      </c>
      <c r="AC195" s="24"/>
      <c r="AD195" s="24"/>
      <c r="AE195" s="24"/>
      <c r="AF195" s="24"/>
      <c r="AG195" s="24"/>
      <c r="AH195" s="24"/>
      <c r="AI195" s="24">
        <v>0</v>
      </c>
      <c r="AJ195" s="24"/>
      <c r="AK195" s="24"/>
      <c r="AL195" s="24"/>
      <c r="AM195" s="24">
        <v>0</v>
      </c>
      <c r="AN195" s="24"/>
      <c r="AO195" s="24"/>
      <c r="AP195" s="24"/>
      <c r="AQ195" s="24"/>
    </row>
    <row r="196" spans="2:43" ht="63" customHeight="1" x14ac:dyDescent="0.25">
      <c r="B196" s="25" t="s">
        <v>197</v>
      </c>
      <c r="C196" s="25"/>
      <c r="D196" s="24" t="s">
        <v>114</v>
      </c>
      <c r="E196" s="24"/>
      <c r="F196" s="24"/>
      <c r="G196" s="24">
        <v>0</v>
      </c>
      <c r="H196" s="24"/>
      <c r="I196" s="24"/>
      <c r="J196" s="24"/>
      <c r="K196" s="24">
        <v>0</v>
      </c>
      <c r="L196" s="24"/>
      <c r="M196" s="24"/>
      <c r="N196" s="24"/>
      <c r="O196" s="24"/>
      <c r="P196" s="24"/>
      <c r="Q196" s="26">
        <v>0</v>
      </c>
      <c r="R196" s="26"/>
      <c r="S196" s="26"/>
      <c r="T196" s="26"/>
      <c r="U196" s="26"/>
      <c r="V196" s="26"/>
      <c r="W196" s="24">
        <v>0</v>
      </c>
      <c r="X196" s="24"/>
      <c r="Y196" s="24"/>
      <c r="Z196" s="24"/>
      <c r="AA196" s="24"/>
      <c r="AB196" s="24">
        <v>0</v>
      </c>
      <c r="AC196" s="24"/>
      <c r="AD196" s="24"/>
      <c r="AE196" s="24"/>
      <c r="AF196" s="24"/>
      <c r="AG196" s="24"/>
      <c r="AH196" s="24"/>
      <c r="AI196" s="24">
        <v>0</v>
      </c>
      <c r="AJ196" s="24"/>
      <c r="AK196" s="24"/>
      <c r="AL196" s="24"/>
      <c r="AM196" s="24">
        <v>0</v>
      </c>
      <c r="AN196" s="24"/>
      <c r="AO196" s="24"/>
      <c r="AP196" s="24"/>
      <c r="AQ196" s="24"/>
    </row>
    <row r="197" spans="2:43" ht="78.75" customHeight="1" x14ac:dyDescent="0.25">
      <c r="B197" s="25" t="s">
        <v>198</v>
      </c>
      <c r="C197" s="25"/>
      <c r="D197" s="24" t="s">
        <v>114</v>
      </c>
      <c r="E197" s="24"/>
      <c r="F197" s="24"/>
      <c r="G197" s="24">
        <v>0</v>
      </c>
      <c r="H197" s="24"/>
      <c r="I197" s="24"/>
      <c r="J197" s="24"/>
      <c r="K197" s="24">
        <v>0</v>
      </c>
      <c r="L197" s="24"/>
      <c r="M197" s="24"/>
      <c r="N197" s="24"/>
      <c r="O197" s="24"/>
      <c r="P197" s="24"/>
      <c r="Q197" s="26">
        <v>0</v>
      </c>
      <c r="R197" s="26"/>
      <c r="S197" s="26"/>
      <c r="T197" s="26"/>
      <c r="U197" s="26"/>
      <c r="V197" s="26"/>
      <c r="W197" s="24">
        <v>0</v>
      </c>
      <c r="X197" s="24"/>
      <c r="Y197" s="24"/>
      <c r="Z197" s="24"/>
      <c r="AA197" s="24"/>
      <c r="AB197" s="24">
        <v>0</v>
      </c>
      <c r="AC197" s="24"/>
      <c r="AD197" s="24"/>
      <c r="AE197" s="24"/>
      <c r="AF197" s="24"/>
      <c r="AG197" s="24"/>
      <c r="AH197" s="24"/>
      <c r="AI197" s="24">
        <v>0</v>
      </c>
      <c r="AJ197" s="24"/>
      <c r="AK197" s="24"/>
      <c r="AL197" s="24"/>
      <c r="AM197" s="24">
        <v>0</v>
      </c>
      <c r="AN197" s="24"/>
      <c r="AO197" s="24"/>
      <c r="AP197" s="24"/>
      <c r="AQ197" s="24"/>
    </row>
    <row r="198" spans="2:43" ht="31.5" customHeight="1" x14ac:dyDescent="0.25">
      <c r="B198" s="25" t="s">
        <v>199</v>
      </c>
      <c r="C198" s="25"/>
      <c r="D198" s="24" t="s">
        <v>114</v>
      </c>
      <c r="E198" s="24"/>
      <c r="F198" s="24"/>
      <c r="G198" s="24">
        <v>0</v>
      </c>
      <c r="H198" s="24"/>
      <c r="I198" s="24"/>
      <c r="J198" s="24"/>
      <c r="K198" s="24">
        <v>0</v>
      </c>
      <c r="L198" s="24"/>
      <c r="M198" s="24"/>
      <c r="N198" s="24"/>
      <c r="O198" s="24"/>
      <c r="P198" s="24"/>
      <c r="Q198" s="26">
        <v>0</v>
      </c>
      <c r="R198" s="26"/>
      <c r="S198" s="26"/>
      <c r="T198" s="26"/>
      <c r="U198" s="26"/>
      <c r="V198" s="26"/>
      <c r="W198" s="24">
        <v>0</v>
      </c>
      <c r="X198" s="24"/>
      <c r="Y198" s="24"/>
      <c r="Z198" s="24"/>
      <c r="AA198" s="24"/>
      <c r="AB198" s="24">
        <v>0</v>
      </c>
      <c r="AC198" s="24"/>
      <c r="AD198" s="24"/>
      <c r="AE198" s="24"/>
      <c r="AF198" s="24"/>
      <c r="AG198" s="24"/>
      <c r="AH198" s="24"/>
      <c r="AI198" s="24">
        <v>0</v>
      </c>
      <c r="AJ198" s="24"/>
      <c r="AK198" s="24"/>
      <c r="AL198" s="24"/>
      <c r="AM198" s="24">
        <v>0</v>
      </c>
      <c r="AN198" s="24"/>
      <c r="AO198" s="24"/>
      <c r="AP198" s="24"/>
      <c r="AQ198" s="24"/>
    </row>
    <row r="199" spans="2:43" ht="15.75" customHeight="1" x14ac:dyDescent="0.25">
      <c r="B199" s="25" t="s">
        <v>200</v>
      </c>
      <c r="C199" s="25"/>
      <c r="D199" s="24" t="s">
        <v>114</v>
      </c>
      <c r="E199" s="24"/>
      <c r="F199" s="24"/>
      <c r="G199" s="24">
        <v>0</v>
      </c>
      <c r="H199" s="24"/>
      <c r="I199" s="24"/>
      <c r="J199" s="24"/>
      <c r="K199" s="24">
        <v>0</v>
      </c>
      <c r="L199" s="24"/>
      <c r="M199" s="24"/>
      <c r="N199" s="24"/>
      <c r="O199" s="24"/>
      <c r="P199" s="24"/>
      <c r="Q199" s="26">
        <v>0</v>
      </c>
      <c r="R199" s="26"/>
      <c r="S199" s="26"/>
      <c r="T199" s="26"/>
      <c r="U199" s="26"/>
      <c r="V199" s="26"/>
      <c r="W199" s="24">
        <v>0</v>
      </c>
      <c r="X199" s="24"/>
      <c r="Y199" s="24"/>
      <c r="Z199" s="24"/>
      <c r="AA199" s="24"/>
      <c r="AB199" s="24">
        <v>0</v>
      </c>
      <c r="AC199" s="24"/>
      <c r="AD199" s="24"/>
      <c r="AE199" s="24"/>
      <c r="AF199" s="24"/>
      <c r="AG199" s="24"/>
      <c r="AH199" s="24"/>
      <c r="AI199" s="24">
        <v>0</v>
      </c>
      <c r="AJ199" s="24"/>
      <c r="AK199" s="24"/>
      <c r="AL199" s="24"/>
      <c r="AM199" s="24">
        <v>0</v>
      </c>
      <c r="AN199" s="24"/>
      <c r="AO199" s="24"/>
      <c r="AP199" s="24"/>
      <c r="AQ199" s="24"/>
    </row>
    <row r="200" spans="2:43" ht="15.75" customHeight="1" x14ac:dyDescent="0.25">
      <c r="B200" s="25" t="s">
        <v>201</v>
      </c>
      <c r="C200" s="25"/>
      <c r="D200" s="24" t="s">
        <v>114</v>
      </c>
      <c r="E200" s="24"/>
      <c r="F200" s="24"/>
      <c r="G200" s="24">
        <v>0</v>
      </c>
      <c r="H200" s="24"/>
      <c r="I200" s="24"/>
      <c r="J200" s="24"/>
      <c r="K200" s="24">
        <v>0</v>
      </c>
      <c r="L200" s="24"/>
      <c r="M200" s="24"/>
      <c r="N200" s="24"/>
      <c r="O200" s="24"/>
      <c r="P200" s="24"/>
      <c r="Q200" s="26">
        <v>0</v>
      </c>
      <c r="R200" s="26"/>
      <c r="S200" s="26"/>
      <c r="T200" s="26"/>
      <c r="U200" s="26"/>
      <c r="V200" s="26"/>
      <c r="W200" s="24">
        <v>0</v>
      </c>
      <c r="X200" s="24"/>
      <c r="Y200" s="24"/>
      <c r="Z200" s="24"/>
      <c r="AA200" s="24"/>
      <c r="AB200" s="24">
        <v>0</v>
      </c>
      <c r="AC200" s="24"/>
      <c r="AD200" s="24"/>
      <c r="AE200" s="24"/>
      <c r="AF200" s="24"/>
      <c r="AG200" s="24"/>
      <c r="AH200" s="24"/>
      <c r="AI200" s="24">
        <v>0</v>
      </c>
      <c r="AJ200" s="24"/>
      <c r="AK200" s="24"/>
      <c r="AL200" s="24"/>
      <c r="AM200" s="24">
        <v>0</v>
      </c>
      <c r="AN200" s="24"/>
      <c r="AO200" s="24"/>
      <c r="AP200" s="24"/>
      <c r="AQ200" s="24"/>
    </row>
    <row r="201" spans="2:43" ht="78.75" customHeight="1" x14ac:dyDescent="0.25">
      <c r="B201" s="28" t="s">
        <v>211</v>
      </c>
      <c r="C201" s="28"/>
      <c r="D201" s="27">
        <v>259378.96</v>
      </c>
      <c r="E201" s="27"/>
      <c r="F201" s="27"/>
      <c r="G201" s="27">
        <v>269221.25</v>
      </c>
      <c r="H201" s="27"/>
      <c r="I201" s="27"/>
      <c r="J201" s="27"/>
      <c r="K201" s="27">
        <v>245364.85</v>
      </c>
      <c r="L201" s="27"/>
      <c r="M201" s="27"/>
      <c r="N201" s="27"/>
      <c r="O201" s="27"/>
      <c r="P201" s="27"/>
      <c r="Q201" s="27">
        <f>Q202-Q205+Q208</f>
        <v>121342.9</v>
      </c>
      <c r="R201" s="27"/>
      <c r="S201" s="27"/>
      <c r="T201" s="27"/>
      <c r="U201" s="27"/>
      <c r="V201" s="27"/>
      <c r="W201" s="27" t="s">
        <v>114</v>
      </c>
      <c r="X201" s="27"/>
      <c r="Y201" s="27"/>
      <c r="Z201" s="27"/>
      <c r="AA201" s="27"/>
      <c r="AB201" s="27" t="s">
        <v>114</v>
      </c>
      <c r="AC201" s="27"/>
      <c r="AD201" s="27"/>
      <c r="AE201" s="27"/>
      <c r="AF201" s="27"/>
      <c r="AG201" s="27"/>
      <c r="AH201" s="27"/>
      <c r="AI201" s="27" t="s">
        <v>114</v>
      </c>
      <c r="AJ201" s="27"/>
      <c r="AK201" s="27"/>
      <c r="AL201" s="27"/>
      <c r="AM201" s="27">
        <f>SUM(D201:V201)</f>
        <v>895307.96</v>
      </c>
      <c r="AN201" s="27"/>
      <c r="AO201" s="27"/>
      <c r="AP201" s="27"/>
      <c r="AQ201" s="27"/>
    </row>
    <row r="202" spans="2:43" ht="31.5" customHeight="1" x14ac:dyDescent="0.25">
      <c r="B202" s="25" t="s">
        <v>193</v>
      </c>
      <c r="C202" s="25"/>
      <c r="D202" s="24">
        <v>228658.8</v>
      </c>
      <c r="E202" s="24"/>
      <c r="F202" s="24"/>
      <c r="G202" s="24">
        <v>244226.07</v>
      </c>
      <c r="H202" s="24"/>
      <c r="I202" s="24"/>
      <c r="J202" s="24"/>
      <c r="K202" s="24">
        <v>224977.2</v>
      </c>
      <c r="L202" s="24"/>
      <c r="M202" s="24"/>
      <c r="N202" s="24"/>
      <c r="O202" s="24"/>
      <c r="P202" s="24"/>
      <c r="Q202" s="26">
        <v>112151.7</v>
      </c>
      <c r="R202" s="26"/>
      <c r="S202" s="26"/>
      <c r="T202" s="26"/>
      <c r="U202" s="26"/>
      <c r="V202" s="26"/>
      <c r="W202" s="24" t="s">
        <v>114</v>
      </c>
      <c r="X202" s="24"/>
      <c r="Y202" s="24"/>
      <c r="Z202" s="24"/>
      <c r="AA202" s="24"/>
      <c r="AB202" s="24" t="s">
        <v>114</v>
      </c>
      <c r="AC202" s="24"/>
      <c r="AD202" s="24"/>
      <c r="AE202" s="24"/>
      <c r="AF202" s="24"/>
      <c r="AG202" s="24"/>
      <c r="AH202" s="24"/>
      <c r="AI202" s="24" t="s">
        <v>114</v>
      </c>
      <c r="AJ202" s="24"/>
      <c r="AK202" s="24"/>
      <c r="AL202" s="24"/>
      <c r="AM202" s="24">
        <f>SUM(D202:V202)</f>
        <v>810013.77</v>
      </c>
      <c r="AN202" s="24"/>
      <c r="AO202" s="24"/>
      <c r="AP202" s="24"/>
      <c r="AQ202" s="24"/>
    </row>
    <row r="203" spans="2:43" ht="31.5" customHeight="1" x14ac:dyDescent="0.25">
      <c r="B203" s="25" t="s">
        <v>194</v>
      </c>
      <c r="C203" s="25"/>
      <c r="D203" s="24">
        <v>0</v>
      </c>
      <c r="E203" s="24"/>
      <c r="F203" s="24"/>
      <c r="G203" s="24">
        <v>0</v>
      </c>
      <c r="H203" s="24"/>
      <c r="I203" s="24"/>
      <c r="J203" s="24"/>
      <c r="K203" s="24">
        <v>0</v>
      </c>
      <c r="L203" s="24"/>
      <c r="M203" s="24"/>
      <c r="N203" s="24"/>
      <c r="O203" s="24"/>
      <c r="P203" s="24"/>
      <c r="Q203" s="26">
        <v>0</v>
      </c>
      <c r="R203" s="26"/>
      <c r="S203" s="26"/>
      <c r="T203" s="26"/>
      <c r="U203" s="26"/>
      <c r="V203" s="26"/>
      <c r="W203" s="24" t="s">
        <v>114</v>
      </c>
      <c r="X203" s="24"/>
      <c r="Y203" s="24"/>
      <c r="Z203" s="24"/>
      <c r="AA203" s="24"/>
      <c r="AB203" s="24" t="s">
        <v>114</v>
      </c>
      <c r="AC203" s="24"/>
      <c r="AD203" s="24"/>
      <c r="AE203" s="24"/>
      <c r="AF203" s="24"/>
      <c r="AG203" s="24"/>
      <c r="AH203" s="24"/>
      <c r="AI203" s="24" t="s">
        <v>114</v>
      </c>
      <c r="AJ203" s="24"/>
      <c r="AK203" s="24"/>
      <c r="AL203" s="24"/>
      <c r="AM203" s="24">
        <f t="shared" ref="AM203:AM208" si="7">SUM(D203:V203)</f>
        <v>0</v>
      </c>
      <c r="AN203" s="24"/>
      <c r="AO203" s="24"/>
      <c r="AP203" s="24"/>
      <c r="AQ203" s="24"/>
    </row>
    <row r="204" spans="2:43" ht="47.25" customHeight="1" x14ac:dyDescent="0.25">
      <c r="B204" s="25" t="s">
        <v>195</v>
      </c>
      <c r="C204" s="25"/>
      <c r="D204" s="24">
        <v>0</v>
      </c>
      <c r="E204" s="24"/>
      <c r="F204" s="24"/>
      <c r="G204" s="24">
        <v>0</v>
      </c>
      <c r="H204" s="24"/>
      <c r="I204" s="24"/>
      <c r="J204" s="24"/>
      <c r="K204" s="24">
        <v>0</v>
      </c>
      <c r="L204" s="24"/>
      <c r="M204" s="24"/>
      <c r="N204" s="24"/>
      <c r="O204" s="24"/>
      <c r="P204" s="24"/>
      <c r="Q204" s="26">
        <v>0</v>
      </c>
      <c r="R204" s="26"/>
      <c r="S204" s="26"/>
      <c r="T204" s="26"/>
      <c r="U204" s="26"/>
      <c r="V204" s="26"/>
      <c r="W204" s="24" t="s">
        <v>114</v>
      </c>
      <c r="X204" s="24"/>
      <c r="Y204" s="24"/>
      <c r="Z204" s="24"/>
      <c r="AA204" s="24"/>
      <c r="AB204" s="24" t="s">
        <v>114</v>
      </c>
      <c r="AC204" s="24"/>
      <c r="AD204" s="24"/>
      <c r="AE204" s="24"/>
      <c r="AF204" s="24"/>
      <c r="AG204" s="24"/>
      <c r="AH204" s="24"/>
      <c r="AI204" s="24" t="s">
        <v>114</v>
      </c>
      <c r="AJ204" s="24"/>
      <c r="AK204" s="24"/>
      <c r="AL204" s="24"/>
      <c r="AM204" s="24">
        <f t="shared" si="7"/>
        <v>0</v>
      </c>
      <c r="AN204" s="24"/>
      <c r="AO204" s="24"/>
      <c r="AP204" s="24"/>
      <c r="AQ204" s="24"/>
    </row>
    <row r="205" spans="2:43" ht="31.5" customHeight="1" x14ac:dyDescent="0.25">
      <c r="B205" s="25" t="s">
        <v>196</v>
      </c>
      <c r="C205" s="25"/>
      <c r="D205" s="24">
        <v>228658.8</v>
      </c>
      <c r="E205" s="24"/>
      <c r="F205" s="24"/>
      <c r="G205" s="24">
        <v>236456.07</v>
      </c>
      <c r="H205" s="24"/>
      <c r="I205" s="24"/>
      <c r="J205" s="24"/>
      <c r="K205" s="24">
        <v>183931.6</v>
      </c>
      <c r="L205" s="24"/>
      <c r="M205" s="24"/>
      <c r="N205" s="24"/>
      <c r="O205" s="24"/>
      <c r="P205" s="24"/>
      <c r="Q205" s="26">
        <v>91974.5</v>
      </c>
      <c r="R205" s="26"/>
      <c r="S205" s="26"/>
      <c r="T205" s="26"/>
      <c r="U205" s="26"/>
      <c r="V205" s="26"/>
      <c r="W205" s="24" t="s">
        <v>114</v>
      </c>
      <c r="X205" s="24"/>
      <c r="Y205" s="24"/>
      <c r="Z205" s="24"/>
      <c r="AA205" s="24"/>
      <c r="AB205" s="24" t="s">
        <v>114</v>
      </c>
      <c r="AC205" s="24"/>
      <c r="AD205" s="24"/>
      <c r="AE205" s="24"/>
      <c r="AF205" s="24"/>
      <c r="AG205" s="24"/>
      <c r="AH205" s="24"/>
      <c r="AI205" s="24" t="s">
        <v>114</v>
      </c>
      <c r="AJ205" s="24"/>
      <c r="AK205" s="24"/>
      <c r="AL205" s="24"/>
      <c r="AM205" s="24">
        <f t="shared" si="7"/>
        <v>741020.97</v>
      </c>
      <c r="AN205" s="24"/>
      <c r="AO205" s="24"/>
      <c r="AP205" s="24"/>
      <c r="AQ205" s="24"/>
    </row>
    <row r="206" spans="2:43" ht="63" customHeight="1" x14ac:dyDescent="0.25">
      <c r="B206" s="25" t="s">
        <v>197</v>
      </c>
      <c r="C206" s="25"/>
      <c r="D206" s="24">
        <v>0</v>
      </c>
      <c r="E206" s="24"/>
      <c r="F206" s="24"/>
      <c r="G206" s="24">
        <v>0</v>
      </c>
      <c r="H206" s="24"/>
      <c r="I206" s="24"/>
      <c r="J206" s="24"/>
      <c r="K206" s="24">
        <v>0</v>
      </c>
      <c r="L206" s="24"/>
      <c r="M206" s="24"/>
      <c r="N206" s="24"/>
      <c r="O206" s="24"/>
      <c r="P206" s="24"/>
      <c r="Q206" s="26">
        <v>0</v>
      </c>
      <c r="R206" s="26"/>
      <c r="S206" s="26"/>
      <c r="T206" s="26"/>
      <c r="U206" s="26"/>
      <c r="V206" s="26"/>
      <c r="W206" s="24" t="s">
        <v>114</v>
      </c>
      <c r="X206" s="24"/>
      <c r="Y206" s="24"/>
      <c r="Z206" s="24"/>
      <c r="AA206" s="24"/>
      <c r="AB206" s="24" t="s">
        <v>114</v>
      </c>
      <c r="AC206" s="24"/>
      <c r="AD206" s="24"/>
      <c r="AE206" s="24"/>
      <c r="AF206" s="24"/>
      <c r="AG206" s="24"/>
      <c r="AH206" s="24"/>
      <c r="AI206" s="24" t="s">
        <v>114</v>
      </c>
      <c r="AJ206" s="24"/>
      <c r="AK206" s="24"/>
      <c r="AL206" s="24"/>
      <c r="AM206" s="24">
        <f t="shared" si="7"/>
        <v>0</v>
      </c>
      <c r="AN206" s="24"/>
      <c r="AO206" s="24"/>
      <c r="AP206" s="24"/>
      <c r="AQ206" s="24"/>
    </row>
    <row r="207" spans="2:43" ht="78.75" customHeight="1" x14ac:dyDescent="0.25">
      <c r="B207" s="25" t="s">
        <v>198</v>
      </c>
      <c r="C207" s="25"/>
      <c r="D207" s="24">
        <v>0</v>
      </c>
      <c r="E207" s="24"/>
      <c r="F207" s="24"/>
      <c r="G207" s="24">
        <v>0</v>
      </c>
      <c r="H207" s="24"/>
      <c r="I207" s="24"/>
      <c r="J207" s="24"/>
      <c r="K207" s="24">
        <v>0</v>
      </c>
      <c r="L207" s="24"/>
      <c r="M207" s="24"/>
      <c r="N207" s="24"/>
      <c r="O207" s="24"/>
      <c r="P207" s="24"/>
      <c r="Q207" s="26">
        <v>0</v>
      </c>
      <c r="R207" s="26"/>
      <c r="S207" s="26"/>
      <c r="T207" s="26"/>
      <c r="U207" s="26"/>
      <c r="V207" s="26"/>
      <c r="W207" s="24" t="s">
        <v>114</v>
      </c>
      <c r="X207" s="24"/>
      <c r="Y207" s="24"/>
      <c r="Z207" s="24"/>
      <c r="AA207" s="24"/>
      <c r="AB207" s="24" t="s">
        <v>114</v>
      </c>
      <c r="AC207" s="24"/>
      <c r="AD207" s="24"/>
      <c r="AE207" s="24"/>
      <c r="AF207" s="24"/>
      <c r="AG207" s="24"/>
      <c r="AH207" s="24"/>
      <c r="AI207" s="24" t="s">
        <v>114</v>
      </c>
      <c r="AJ207" s="24"/>
      <c r="AK207" s="24"/>
      <c r="AL207" s="24"/>
      <c r="AM207" s="24">
        <f t="shared" si="7"/>
        <v>0</v>
      </c>
      <c r="AN207" s="24"/>
      <c r="AO207" s="24"/>
      <c r="AP207" s="24"/>
      <c r="AQ207" s="24"/>
    </row>
    <row r="208" spans="2:43" ht="31.5" customHeight="1" x14ac:dyDescent="0.25">
      <c r="B208" s="25" t="s">
        <v>199</v>
      </c>
      <c r="C208" s="25"/>
      <c r="D208" s="24">
        <v>259378.96</v>
      </c>
      <c r="E208" s="24"/>
      <c r="F208" s="24"/>
      <c r="G208" s="24">
        <v>261451.25</v>
      </c>
      <c r="H208" s="24"/>
      <c r="I208" s="24"/>
      <c r="J208" s="24"/>
      <c r="K208" s="24">
        <v>204319.25</v>
      </c>
      <c r="L208" s="24"/>
      <c r="M208" s="24"/>
      <c r="N208" s="24"/>
      <c r="O208" s="24"/>
      <c r="P208" s="24"/>
      <c r="Q208" s="26">
        <v>101165.7</v>
      </c>
      <c r="R208" s="26"/>
      <c r="S208" s="26"/>
      <c r="T208" s="26"/>
      <c r="U208" s="26"/>
      <c r="V208" s="26"/>
      <c r="W208" s="24" t="s">
        <v>114</v>
      </c>
      <c r="X208" s="24"/>
      <c r="Y208" s="24"/>
      <c r="Z208" s="24"/>
      <c r="AA208" s="24"/>
      <c r="AB208" s="24" t="s">
        <v>114</v>
      </c>
      <c r="AC208" s="24"/>
      <c r="AD208" s="24"/>
      <c r="AE208" s="24"/>
      <c r="AF208" s="24"/>
      <c r="AG208" s="24"/>
      <c r="AH208" s="24"/>
      <c r="AI208" s="24" t="s">
        <v>114</v>
      </c>
      <c r="AJ208" s="24"/>
      <c r="AK208" s="24"/>
      <c r="AL208" s="24"/>
      <c r="AM208" s="24">
        <f t="shared" si="7"/>
        <v>826315.15999999992</v>
      </c>
      <c r="AN208" s="24"/>
      <c r="AO208" s="24"/>
      <c r="AP208" s="24"/>
      <c r="AQ208" s="24"/>
    </row>
    <row r="209" spans="2:43" ht="15.75" customHeight="1" x14ac:dyDescent="0.25">
      <c r="B209" s="25" t="s">
        <v>200</v>
      </c>
      <c r="C209" s="25"/>
      <c r="D209" s="24">
        <v>0</v>
      </c>
      <c r="E209" s="24"/>
      <c r="F209" s="24"/>
      <c r="G209" s="24">
        <v>0</v>
      </c>
      <c r="H209" s="24"/>
      <c r="I209" s="24"/>
      <c r="J209" s="24"/>
      <c r="K209" s="24">
        <v>0</v>
      </c>
      <c r="L209" s="24"/>
      <c r="M209" s="24"/>
      <c r="N209" s="24"/>
      <c r="O209" s="24"/>
      <c r="P209" s="24"/>
      <c r="Q209" s="26">
        <v>0</v>
      </c>
      <c r="R209" s="26"/>
      <c r="S209" s="26"/>
      <c r="T209" s="26"/>
      <c r="U209" s="26"/>
      <c r="V209" s="26"/>
      <c r="W209" s="24" t="s">
        <v>114</v>
      </c>
      <c r="X209" s="24"/>
      <c r="Y209" s="24"/>
      <c r="Z209" s="24"/>
      <c r="AA209" s="24"/>
      <c r="AB209" s="24" t="s">
        <v>114</v>
      </c>
      <c r="AC209" s="24"/>
      <c r="AD209" s="24"/>
      <c r="AE209" s="24"/>
      <c r="AF209" s="24"/>
      <c r="AG209" s="24"/>
      <c r="AH209" s="24"/>
      <c r="AI209" s="24" t="s">
        <v>114</v>
      </c>
      <c r="AJ209" s="24"/>
      <c r="AK209" s="24"/>
      <c r="AL209" s="24"/>
      <c r="AM209" s="24">
        <v>0</v>
      </c>
      <c r="AN209" s="24"/>
      <c r="AO209" s="24"/>
      <c r="AP209" s="24"/>
      <c r="AQ209" s="24"/>
    </row>
    <row r="210" spans="2:43" ht="15.75" customHeight="1" x14ac:dyDescent="0.25">
      <c r="B210" s="25" t="s">
        <v>201</v>
      </c>
      <c r="C210" s="25"/>
      <c r="D210" s="24">
        <v>0</v>
      </c>
      <c r="E210" s="24"/>
      <c r="F210" s="24"/>
      <c r="G210" s="24">
        <v>0</v>
      </c>
      <c r="H210" s="24"/>
      <c r="I210" s="24"/>
      <c r="J210" s="24"/>
      <c r="K210" s="24">
        <v>0</v>
      </c>
      <c r="L210" s="24"/>
      <c r="M210" s="24"/>
      <c r="N210" s="24"/>
      <c r="O210" s="24"/>
      <c r="P210" s="24"/>
      <c r="Q210" s="26">
        <v>0</v>
      </c>
      <c r="R210" s="26"/>
      <c r="S210" s="26"/>
      <c r="T210" s="26"/>
      <c r="U210" s="26"/>
      <c r="V210" s="26"/>
      <c r="W210" s="24" t="s">
        <v>114</v>
      </c>
      <c r="X210" s="24"/>
      <c r="Y210" s="24"/>
      <c r="Z210" s="24"/>
      <c r="AA210" s="24"/>
      <c r="AB210" s="24" t="s">
        <v>114</v>
      </c>
      <c r="AC210" s="24"/>
      <c r="AD210" s="24"/>
      <c r="AE210" s="24"/>
      <c r="AF210" s="24"/>
      <c r="AG210" s="24"/>
      <c r="AH210" s="24"/>
      <c r="AI210" s="24" t="s">
        <v>114</v>
      </c>
      <c r="AJ210" s="24"/>
      <c r="AK210" s="24"/>
      <c r="AL210" s="24"/>
      <c r="AM210" s="24">
        <v>0</v>
      </c>
      <c r="AN210" s="24"/>
      <c r="AO210" s="24"/>
      <c r="AP210" s="24"/>
      <c r="AQ210" s="24"/>
    </row>
    <row r="211" spans="2:43" ht="31.5" customHeight="1" x14ac:dyDescent="0.25">
      <c r="B211" s="28" t="s">
        <v>212</v>
      </c>
      <c r="C211" s="28"/>
      <c r="D211" s="27">
        <v>42400</v>
      </c>
      <c r="E211" s="27"/>
      <c r="F211" s="27"/>
      <c r="G211" s="27">
        <v>61934.2</v>
      </c>
      <c r="H211" s="27"/>
      <c r="I211" s="27"/>
      <c r="J211" s="27"/>
      <c r="K211" s="27" t="s">
        <v>114</v>
      </c>
      <c r="L211" s="27"/>
      <c r="M211" s="27"/>
      <c r="N211" s="27"/>
      <c r="O211" s="27"/>
      <c r="P211" s="27"/>
      <c r="Q211" s="27" t="s">
        <v>114</v>
      </c>
      <c r="R211" s="27"/>
      <c r="S211" s="27"/>
      <c r="T211" s="27"/>
      <c r="U211" s="27"/>
      <c r="V211" s="27"/>
      <c r="W211" s="27" t="s">
        <v>114</v>
      </c>
      <c r="X211" s="27"/>
      <c r="Y211" s="27"/>
      <c r="Z211" s="27"/>
      <c r="AA211" s="27"/>
      <c r="AB211" s="27" t="s">
        <v>114</v>
      </c>
      <c r="AC211" s="27"/>
      <c r="AD211" s="27"/>
      <c r="AE211" s="27"/>
      <c r="AF211" s="27"/>
      <c r="AG211" s="27"/>
      <c r="AH211" s="27"/>
      <c r="AI211" s="27" t="s">
        <v>114</v>
      </c>
      <c r="AJ211" s="27"/>
      <c r="AK211" s="27"/>
      <c r="AL211" s="27"/>
      <c r="AM211" s="27">
        <v>104334.2</v>
      </c>
      <c r="AN211" s="27"/>
      <c r="AO211" s="27"/>
      <c r="AP211" s="27"/>
      <c r="AQ211" s="27"/>
    </row>
    <row r="212" spans="2:43" ht="31.5" customHeight="1" x14ac:dyDescent="0.25">
      <c r="B212" s="25" t="s">
        <v>193</v>
      </c>
      <c r="C212" s="25"/>
      <c r="D212" s="24">
        <v>32400</v>
      </c>
      <c r="E212" s="24"/>
      <c r="F212" s="24"/>
      <c r="G212" s="24">
        <v>51934.2</v>
      </c>
      <c r="H212" s="24"/>
      <c r="I212" s="24"/>
      <c r="J212" s="24"/>
      <c r="K212" s="24" t="s">
        <v>114</v>
      </c>
      <c r="L212" s="24"/>
      <c r="M212" s="24"/>
      <c r="N212" s="24"/>
      <c r="O212" s="24"/>
      <c r="P212" s="24"/>
      <c r="Q212" s="26" t="s">
        <v>114</v>
      </c>
      <c r="R212" s="26"/>
      <c r="S212" s="26"/>
      <c r="T212" s="26"/>
      <c r="U212" s="26"/>
      <c r="V212" s="26"/>
      <c r="W212" s="24" t="s">
        <v>114</v>
      </c>
      <c r="X212" s="24"/>
      <c r="Y212" s="24"/>
      <c r="Z212" s="24"/>
      <c r="AA212" s="24"/>
      <c r="AB212" s="24" t="s">
        <v>114</v>
      </c>
      <c r="AC212" s="24"/>
      <c r="AD212" s="24"/>
      <c r="AE212" s="24"/>
      <c r="AF212" s="24"/>
      <c r="AG212" s="24"/>
      <c r="AH212" s="24"/>
      <c r="AI212" s="24" t="s">
        <v>114</v>
      </c>
      <c r="AJ212" s="24"/>
      <c r="AK212" s="24"/>
      <c r="AL212" s="24"/>
      <c r="AM212" s="24">
        <v>84334.2</v>
      </c>
      <c r="AN212" s="24"/>
      <c r="AO212" s="24"/>
      <c r="AP212" s="24"/>
      <c r="AQ212" s="24"/>
    </row>
    <row r="213" spans="2:43" ht="31.5" customHeight="1" x14ac:dyDescent="0.25">
      <c r="B213" s="25" t="s">
        <v>194</v>
      </c>
      <c r="C213" s="25"/>
      <c r="D213" s="24">
        <v>0</v>
      </c>
      <c r="E213" s="24"/>
      <c r="F213" s="24"/>
      <c r="G213" s="24">
        <v>0</v>
      </c>
      <c r="H213" s="24"/>
      <c r="I213" s="24"/>
      <c r="J213" s="24"/>
      <c r="K213" s="24" t="s">
        <v>114</v>
      </c>
      <c r="L213" s="24"/>
      <c r="M213" s="24"/>
      <c r="N213" s="24"/>
      <c r="O213" s="24"/>
      <c r="P213" s="24"/>
      <c r="Q213" s="26" t="s">
        <v>114</v>
      </c>
      <c r="R213" s="26"/>
      <c r="S213" s="26"/>
      <c r="T213" s="26"/>
      <c r="U213" s="26"/>
      <c r="V213" s="26"/>
      <c r="W213" s="24" t="s">
        <v>114</v>
      </c>
      <c r="X213" s="24"/>
      <c r="Y213" s="24"/>
      <c r="Z213" s="24"/>
      <c r="AA213" s="24"/>
      <c r="AB213" s="24" t="s">
        <v>114</v>
      </c>
      <c r="AC213" s="24"/>
      <c r="AD213" s="24"/>
      <c r="AE213" s="24"/>
      <c r="AF213" s="24"/>
      <c r="AG213" s="24"/>
      <c r="AH213" s="24"/>
      <c r="AI213" s="24" t="s">
        <v>114</v>
      </c>
      <c r="AJ213" s="24"/>
      <c r="AK213" s="24"/>
      <c r="AL213" s="24"/>
      <c r="AM213" s="24">
        <v>0</v>
      </c>
      <c r="AN213" s="24"/>
      <c r="AO213" s="24"/>
      <c r="AP213" s="24"/>
      <c r="AQ213" s="24"/>
    </row>
    <row r="214" spans="2:43" ht="47.25" customHeight="1" x14ac:dyDescent="0.25">
      <c r="B214" s="25" t="s">
        <v>195</v>
      </c>
      <c r="C214" s="25"/>
      <c r="D214" s="24">
        <v>0</v>
      </c>
      <c r="E214" s="24"/>
      <c r="F214" s="24"/>
      <c r="G214" s="24">
        <v>0</v>
      </c>
      <c r="H214" s="24"/>
      <c r="I214" s="24"/>
      <c r="J214" s="24"/>
      <c r="K214" s="24" t="s">
        <v>114</v>
      </c>
      <c r="L214" s="24"/>
      <c r="M214" s="24"/>
      <c r="N214" s="24"/>
      <c r="O214" s="24"/>
      <c r="P214" s="24"/>
      <c r="Q214" s="26" t="s">
        <v>114</v>
      </c>
      <c r="R214" s="26"/>
      <c r="S214" s="26"/>
      <c r="T214" s="26"/>
      <c r="U214" s="26"/>
      <c r="V214" s="26"/>
      <c r="W214" s="24" t="s">
        <v>114</v>
      </c>
      <c r="X214" s="24"/>
      <c r="Y214" s="24"/>
      <c r="Z214" s="24"/>
      <c r="AA214" s="24"/>
      <c r="AB214" s="24" t="s">
        <v>114</v>
      </c>
      <c r="AC214" s="24"/>
      <c r="AD214" s="24"/>
      <c r="AE214" s="24"/>
      <c r="AF214" s="24"/>
      <c r="AG214" s="24"/>
      <c r="AH214" s="24"/>
      <c r="AI214" s="24" t="s">
        <v>114</v>
      </c>
      <c r="AJ214" s="24"/>
      <c r="AK214" s="24"/>
      <c r="AL214" s="24"/>
      <c r="AM214" s="24">
        <v>0</v>
      </c>
      <c r="AN214" s="24"/>
      <c r="AO214" s="24"/>
      <c r="AP214" s="24"/>
      <c r="AQ214" s="24"/>
    </row>
    <row r="215" spans="2:43" ht="31.5" customHeight="1" x14ac:dyDescent="0.25">
      <c r="B215" s="25" t="s">
        <v>196</v>
      </c>
      <c r="C215" s="25"/>
      <c r="D215" s="24">
        <v>0</v>
      </c>
      <c r="E215" s="24"/>
      <c r="F215" s="24"/>
      <c r="G215" s="24">
        <v>0</v>
      </c>
      <c r="H215" s="24"/>
      <c r="I215" s="24"/>
      <c r="J215" s="24"/>
      <c r="K215" s="24" t="s">
        <v>114</v>
      </c>
      <c r="L215" s="24"/>
      <c r="M215" s="24"/>
      <c r="N215" s="24"/>
      <c r="O215" s="24"/>
      <c r="P215" s="24"/>
      <c r="Q215" s="26" t="s">
        <v>114</v>
      </c>
      <c r="R215" s="26"/>
      <c r="S215" s="26"/>
      <c r="T215" s="26"/>
      <c r="U215" s="26"/>
      <c r="V215" s="26"/>
      <c r="W215" s="24" t="s">
        <v>114</v>
      </c>
      <c r="X215" s="24"/>
      <c r="Y215" s="24"/>
      <c r="Z215" s="24"/>
      <c r="AA215" s="24"/>
      <c r="AB215" s="24" t="s">
        <v>114</v>
      </c>
      <c r="AC215" s="24"/>
      <c r="AD215" s="24"/>
      <c r="AE215" s="24"/>
      <c r="AF215" s="24"/>
      <c r="AG215" s="24"/>
      <c r="AH215" s="24"/>
      <c r="AI215" s="24" t="s">
        <v>114</v>
      </c>
      <c r="AJ215" s="24"/>
      <c r="AK215" s="24"/>
      <c r="AL215" s="24"/>
      <c r="AM215" s="24">
        <v>0</v>
      </c>
      <c r="AN215" s="24"/>
      <c r="AO215" s="24"/>
      <c r="AP215" s="24"/>
      <c r="AQ215" s="24"/>
    </row>
    <row r="216" spans="2:43" ht="63" customHeight="1" x14ac:dyDescent="0.25">
      <c r="B216" s="25" t="s">
        <v>197</v>
      </c>
      <c r="C216" s="25"/>
      <c r="D216" s="24">
        <v>0</v>
      </c>
      <c r="E216" s="24"/>
      <c r="F216" s="24"/>
      <c r="G216" s="24">
        <v>0</v>
      </c>
      <c r="H216" s="24"/>
      <c r="I216" s="24"/>
      <c r="J216" s="24"/>
      <c r="K216" s="24" t="s">
        <v>114</v>
      </c>
      <c r="L216" s="24"/>
      <c r="M216" s="24"/>
      <c r="N216" s="24"/>
      <c r="O216" s="24"/>
      <c r="P216" s="24"/>
      <c r="Q216" s="26" t="s">
        <v>114</v>
      </c>
      <c r="R216" s="26"/>
      <c r="S216" s="26"/>
      <c r="T216" s="26"/>
      <c r="U216" s="26"/>
      <c r="V216" s="26"/>
      <c r="W216" s="24" t="s">
        <v>114</v>
      </c>
      <c r="X216" s="24"/>
      <c r="Y216" s="24"/>
      <c r="Z216" s="24"/>
      <c r="AA216" s="24"/>
      <c r="AB216" s="24" t="s">
        <v>114</v>
      </c>
      <c r="AC216" s="24"/>
      <c r="AD216" s="24"/>
      <c r="AE216" s="24"/>
      <c r="AF216" s="24"/>
      <c r="AG216" s="24"/>
      <c r="AH216" s="24"/>
      <c r="AI216" s="24" t="s">
        <v>114</v>
      </c>
      <c r="AJ216" s="24"/>
      <c r="AK216" s="24"/>
      <c r="AL216" s="24"/>
      <c r="AM216" s="24">
        <v>0</v>
      </c>
      <c r="AN216" s="24"/>
      <c r="AO216" s="24"/>
      <c r="AP216" s="24"/>
      <c r="AQ216" s="24"/>
    </row>
    <row r="217" spans="2:43" ht="78.75" customHeight="1" x14ac:dyDescent="0.25">
      <c r="B217" s="25" t="s">
        <v>198</v>
      </c>
      <c r="C217" s="25"/>
      <c r="D217" s="24">
        <v>0</v>
      </c>
      <c r="E217" s="24"/>
      <c r="F217" s="24"/>
      <c r="G217" s="24">
        <v>0</v>
      </c>
      <c r="H217" s="24"/>
      <c r="I217" s="24"/>
      <c r="J217" s="24"/>
      <c r="K217" s="24" t="s">
        <v>114</v>
      </c>
      <c r="L217" s="24"/>
      <c r="M217" s="24"/>
      <c r="N217" s="24"/>
      <c r="O217" s="24"/>
      <c r="P217" s="24"/>
      <c r="Q217" s="26" t="s">
        <v>114</v>
      </c>
      <c r="R217" s="26"/>
      <c r="S217" s="26"/>
      <c r="T217" s="26"/>
      <c r="U217" s="26"/>
      <c r="V217" s="26"/>
      <c r="W217" s="24" t="s">
        <v>114</v>
      </c>
      <c r="X217" s="24"/>
      <c r="Y217" s="24"/>
      <c r="Z217" s="24"/>
      <c r="AA217" s="24"/>
      <c r="AB217" s="24" t="s">
        <v>114</v>
      </c>
      <c r="AC217" s="24"/>
      <c r="AD217" s="24"/>
      <c r="AE217" s="24"/>
      <c r="AF217" s="24"/>
      <c r="AG217" s="24"/>
      <c r="AH217" s="24"/>
      <c r="AI217" s="24" t="s">
        <v>114</v>
      </c>
      <c r="AJ217" s="24"/>
      <c r="AK217" s="24"/>
      <c r="AL217" s="24"/>
      <c r="AM217" s="24">
        <v>0</v>
      </c>
      <c r="AN217" s="24"/>
      <c r="AO217" s="24"/>
      <c r="AP217" s="24"/>
      <c r="AQ217" s="24"/>
    </row>
    <row r="218" spans="2:43" ht="31.5" customHeight="1" x14ac:dyDescent="0.25">
      <c r="B218" s="25" t="s">
        <v>199</v>
      </c>
      <c r="C218" s="25"/>
      <c r="D218" s="24">
        <v>0</v>
      </c>
      <c r="E218" s="24"/>
      <c r="F218" s="24"/>
      <c r="G218" s="24">
        <v>0</v>
      </c>
      <c r="H218" s="24"/>
      <c r="I218" s="24"/>
      <c r="J218" s="24"/>
      <c r="K218" s="24" t="s">
        <v>114</v>
      </c>
      <c r="L218" s="24"/>
      <c r="M218" s="24"/>
      <c r="N218" s="24"/>
      <c r="O218" s="24"/>
      <c r="P218" s="24"/>
      <c r="Q218" s="26" t="s">
        <v>114</v>
      </c>
      <c r="R218" s="26"/>
      <c r="S218" s="26"/>
      <c r="T218" s="26"/>
      <c r="U218" s="26"/>
      <c r="V218" s="26"/>
      <c r="W218" s="24" t="s">
        <v>114</v>
      </c>
      <c r="X218" s="24"/>
      <c r="Y218" s="24"/>
      <c r="Z218" s="24"/>
      <c r="AA218" s="24"/>
      <c r="AB218" s="24" t="s">
        <v>114</v>
      </c>
      <c r="AC218" s="24"/>
      <c r="AD218" s="24"/>
      <c r="AE218" s="24"/>
      <c r="AF218" s="24"/>
      <c r="AG218" s="24"/>
      <c r="AH218" s="24"/>
      <c r="AI218" s="24" t="s">
        <v>114</v>
      </c>
      <c r="AJ218" s="24"/>
      <c r="AK218" s="24"/>
      <c r="AL218" s="24"/>
      <c r="AM218" s="24">
        <v>0</v>
      </c>
      <c r="AN218" s="24"/>
      <c r="AO218" s="24"/>
      <c r="AP218" s="24"/>
      <c r="AQ218" s="24"/>
    </row>
    <row r="219" spans="2:43" ht="15.75" customHeight="1" x14ac:dyDescent="0.25">
      <c r="B219" s="25" t="s">
        <v>200</v>
      </c>
      <c r="C219" s="25"/>
      <c r="D219" s="24">
        <v>10000</v>
      </c>
      <c r="E219" s="24"/>
      <c r="F219" s="24"/>
      <c r="G219" s="24">
        <v>10000</v>
      </c>
      <c r="H219" s="24"/>
      <c r="I219" s="24"/>
      <c r="J219" s="24"/>
      <c r="K219" s="24" t="s">
        <v>114</v>
      </c>
      <c r="L219" s="24"/>
      <c r="M219" s="24"/>
      <c r="N219" s="24"/>
      <c r="O219" s="24"/>
      <c r="P219" s="24"/>
      <c r="Q219" s="26" t="s">
        <v>114</v>
      </c>
      <c r="R219" s="26"/>
      <c r="S219" s="26"/>
      <c r="T219" s="26"/>
      <c r="U219" s="26"/>
      <c r="V219" s="26"/>
      <c r="W219" s="24" t="s">
        <v>114</v>
      </c>
      <c r="X219" s="24"/>
      <c r="Y219" s="24"/>
      <c r="Z219" s="24"/>
      <c r="AA219" s="24"/>
      <c r="AB219" s="24" t="s">
        <v>114</v>
      </c>
      <c r="AC219" s="24"/>
      <c r="AD219" s="24"/>
      <c r="AE219" s="24"/>
      <c r="AF219" s="24"/>
      <c r="AG219" s="24"/>
      <c r="AH219" s="24"/>
      <c r="AI219" s="24" t="s">
        <v>114</v>
      </c>
      <c r="AJ219" s="24"/>
      <c r="AK219" s="24"/>
      <c r="AL219" s="24"/>
      <c r="AM219" s="24">
        <v>20000</v>
      </c>
      <c r="AN219" s="24"/>
      <c r="AO219" s="24"/>
      <c r="AP219" s="24"/>
      <c r="AQ219" s="24"/>
    </row>
    <row r="220" spans="2:43" ht="15.75" customHeight="1" x14ac:dyDescent="0.25">
      <c r="B220" s="25" t="s">
        <v>201</v>
      </c>
      <c r="C220" s="25"/>
      <c r="D220" s="24">
        <v>0</v>
      </c>
      <c r="E220" s="24"/>
      <c r="F220" s="24"/>
      <c r="G220" s="24">
        <v>0</v>
      </c>
      <c r="H220" s="24"/>
      <c r="I220" s="24"/>
      <c r="J220" s="24"/>
      <c r="K220" s="24" t="s">
        <v>114</v>
      </c>
      <c r="L220" s="24"/>
      <c r="M220" s="24"/>
      <c r="N220" s="24"/>
      <c r="O220" s="24"/>
      <c r="P220" s="24"/>
      <c r="Q220" s="26" t="s">
        <v>114</v>
      </c>
      <c r="R220" s="26"/>
      <c r="S220" s="26"/>
      <c r="T220" s="26"/>
      <c r="U220" s="26"/>
      <c r="V220" s="26"/>
      <c r="W220" s="24" t="s">
        <v>114</v>
      </c>
      <c r="X220" s="24"/>
      <c r="Y220" s="24"/>
      <c r="Z220" s="24"/>
      <c r="AA220" s="24"/>
      <c r="AB220" s="24" t="s">
        <v>114</v>
      </c>
      <c r="AC220" s="24"/>
      <c r="AD220" s="24"/>
      <c r="AE220" s="24"/>
      <c r="AF220" s="24"/>
      <c r="AG220" s="24"/>
      <c r="AH220" s="24"/>
      <c r="AI220" s="24" t="s">
        <v>114</v>
      </c>
      <c r="AJ220" s="24"/>
      <c r="AK220" s="24"/>
      <c r="AL220" s="24"/>
      <c r="AM220" s="24">
        <v>0</v>
      </c>
      <c r="AN220" s="24"/>
      <c r="AO220" s="24"/>
      <c r="AP220" s="24"/>
      <c r="AQ220" s="24"/>
    </row>
    <row r="221" spans="2:43" ht="63" customHeight="1" x14ac:dyDescent="0.25">
      <c r="B221" s="28" t="s">
        <v>213</v>
      </c>
      <c r="C221" s="28"/>
      <c r="D221" s="27">
        <v>3200753.3</v>
      </c>
      <c r="E221" s="27"/>
      <c r="F221" s="27"/>
      <c r="G221" s="27">
        <v>0</v>
      </c>
      <c r="H221" s="27"/>
      <c r="I221" s="27"/>
      <c r="J221" s="27"/>
      <c r="K221" s="27" t="s">
        <v>114</v>
      </c>
      <c r="L221" s="27"/>
      <c r="M221" s="27"/>
      <c r="N221" s="27"/>
      <c r="O221" s="27"/>
      <c r="P221" s="27"/>
      <c r="Q221" s="27" t="s">
        <v>114</v>
      </c>
      <c r="R221" s="27"/>
      <c r="S221" s="27"/>
      <c r="T221" s="27"/>
      <c r="U221" s="27"/>
      <c r="V221" s="27"/>
      <c r="W221" s="27" t="s">
        <v>114</v>
      </c>
      <c r="X221" s="27"/>
      <c r="Y221" s="27"/>
      <c r="Z221" s="27"/>
      <c r="AA221" s="27"/>
      <c r="AB221" s="27" t="s">
        <v>114</v>
      </c>
      <c r="AC221" s="27"/>
      <c r="AD221" s="27"/>
      <c r="AE221" s="27"/>
      <c r="AF221" s="27"/>
      <c r="AG221" s="27"/>
      <c r="AH221" s="27"/>
      <c r="AI221" s="27" t="s">
        <v>114</v>
      </c>
      <c r="AJ221" s="27"/>
      <c r="AK221" s="27"/>
      <c r="AL221" s="27"/>
      <c r="AM221" s="27">
        <v>3200753.3</v>
      </c>
      <c r="AN221" s="27"/>
      <c r="AO221" s="27"/>
      <c r="AP221" s="27"/>
      <c r="AQ221" s="27"/>
    </row>
    <row r="222" spans="2:43" ht="31.5" customHeight="1" x14ac:dyDescent="0.25">
      <c r="B222" s="25" t="s">
        <v>193</v>
      </c>
      <c r="C222" s="25"/>
      <c r="D222" s="24">
        <v>0</v>
      </c>
      <c r="E222" s="24"/>
      <c r="F222" s="24"/>
      <c r="G222" s="24">
        <v>0</v>
      </c>
      <c r="H222" s="24"/>
      <c r="I222" s="24"/>
      <c r="J222" s="24"/>
      <c r="K222" s="24" t="s">
        <v>114</v>
      </c>
      <c r="L222" s="24"/>
      <c r="M222" s="24"/>
      <c r="N222" s="24"/>
      <c r="O222" s="24"/>
      <c r="P222" s="24"/>
      <c r="Q222" s="26" t="s">
        <v>114</v>
      </c>
      <c r="R222" s="26"/>
      <c r="S222" s="26"/>
      <c r="T222" s="26"/>
      <c r="U222" s="26"/>
      <c r="V222" s="26"/>
      <c r="W222" s="24" t="s">
        <v>114</v>
      </c>
      <c r="X222" s="24"/>
      <c r="Y222" s="24"/>
      <c r="Z222" s="24"/>
      <c r="AA222" s="24"/>
      <c r="AB222" s="24" t="s">
        <v>114</v>
      </c>
      <c r="AC222" s="24"/>
      <c r="AD222" s="24"/>
      <c r="AE222" s="24"/>
      <c r="AF222" s="24"/>
      <c r="AG222" s="24"/>
      <c r="AH222" s="24"/>
      <c r="AI222" s="24" t="s">
        <v>114</v>
      </c>
      <c r="AJ222" s="24"/>
      <c r="AK222" s="24"/>
      <c r="AL222" s="24"/>
      <c r="AM222" s="24">
        <v>0</v>
      </c>
      <c r="AN222" s="24"/>
      <c r="AO222" s="24"/>
      <c r="AP222" s="24"/>
      <c r="AQ222" s="24"/>
    </row>
    <row r="223" spans="2:43" ht="31.5" customHeight="1" x14ac:dyDescent="0.25">
      <c r="B223" s="25" t="s">
        <v>194</v>
      </c>
      <c r="C223" s="25"/>
      <c r="D223" s="24">
        <v>0</v>
      </c>
      <c r="E223" s="24"/>
      <c r="F223" s="24"/>
      <c r="G223" s="24">
        <v>0</v>
      </c>
      <c r="H223" s="24"/>
      <c r="I223" s="24"/>
      <c r="J223" s="24"/>
      <c r="K223" s="24" t="s">
        <v>114</v>
      </c>
      <c r="L223" s="24"/>
      <c r="M223" s="24"/>
      <c r="N223" s="24"/>
      <c r="O223" s="24"/>
      <c r="P223" s="24"/>
      <c r="Q223" s="26" t="s">
        <v>114</v>
      </c>
      <c r="R223" s="26"/>
      <c r="S223" s="26"/>
      <c r="T223" s="26"/>
      <c r="U223" s="26"/>
      <c r="V223" s="26"/>
      <c r="W223" s="24" t="s">
        <v>114</v>
      </c>
      <c r="X223" s="24"/>
      <c r="Y223" s="24"/>
      <c r="Z223" s="24"/>
      <c r="AA223" s="24"/>
      <c r="AB223" s="24" t="s">
        <v>114</v>
      </c>
      <c r="AC223" s="24"/>
      <c r="AD223" s="24"/>
      <c r="AE223" s="24"/>
      <c r="AF223" s="24"/>
      <c r="AG223" s="24"/>
      <c r="AH223" s="24"/>
      <c r="AI223" s="24" t="s">
        <v>114</v>
      </c>
      <c r="AJ223" s="24"/>
      <c r="AK223" s="24"/>
      <c r="AL223" s="24"/>
      <c r="AM223" s="24">
        <v>0</v>
      </c>
      <c r="AN223" s="24"/>
      <c r="AO223" s="24"/>
      <c r="AP223" s="24"/>
      <c r="AQ223" s="24"/>
    </row>
    <row r="224" spans="2:43" ht="47.25" customHeight="1" x14ac:dyDescent="0.25">
      <c r="B224" s="25" t="s">
        <v>195</v>
      </c>
      <c r="C224" s="25"/>
      <c r="D224" s="24">
        <v>0</v>
      </c>
      <c r="E224" s="24"/>
      <c r="F224" s="24"/>
      <c r="G224" s="24">
        <v>0</v>
      </c>
      <c r="H224" s="24"/>
      <c r="I224" s="24"/>
      <c r="J224" s="24"/>
      <c r="K224" s="24" t="s">
        <v>114</v>
      </c>
      <c r="L224" s="24"/>
      <c r="M224" s="24"/>
      <c r="N224" s="24"/>
      <c r="O224" s="24"/>
      <c r="P224" s="24"/>
      <c r="Q224" s="26" t="s">
        <v>114</v>
      </c>
      <c r="R224" s="26"/>
      <c r="S224" s="26"/>
      <c r="T224" s="26"/>
      <c r="U224" s="26"/>
      <c r="V224" s="26"/>
      <c r="W224" s="24" t="s">
        <v>114</v>
      </c>
      <c r="X224" s="24"/>
      <c r="Y224" s="24"/>
      <c r="Z224" s="24"/>
      <c r="AA224" s="24"/>
      <c r="AB224" s="24" t="s">
        <v>114</v>
      </c>
      <c r="AC224" s="24"/>
      <c r="AD224" s="24"/>
      <c r="AE224" s="24"/>
      <c r="AF224" s="24"/>
      <c r="AG224" s="24"/>
      <c r="AH224" s="24"/>
      <c r="AI224" s="24" t="s">
        <v>114</v>
      </c>
      <c r="AJ224" s="24"/>
      <c r="AK224" s="24"/>
      <c r="AL224" s="24"/>
      <c r="AM224" s="24">
        <v>0</v>
      </c>
      <c r="AN224" s="24"/>
      <c r="AO224" s="24"/>
      <c r="AP224" s="24"/>
      <c r="AQ224" s="24"/>
    </row>
    <row r="225" spans="2:43" ht="31.5" customHeight="1" x14ac:dyDescent="0.25">
      <c r="B225" s="25" t="s">
        <v>196</v>
      </c>
      <c r="C225" s="25"/>
      <c r="D225" s="24">
        <v>0</v>
      </c>
      <c r="E225" s="24"/>
      <c r="F225" s="24"/>
      <c r="G225" s="24">
        <v>0</v>
      </c>
      <c r="H225" s="24"/>
      <c r="I225" s="24"/>
      <c r="J225" s="24"/>
      <c r="K225" s="24" t="s">
        <v>114</v>
      </c>
      <c r="L225" s="24"/>
      <c r="M225" s="24"/>
      <c r="N225" s="24"/>
      <c r="O225" s="24"/>
      <c r="P225" s="24"/>
      <c r="Q225" s="26" t="s">
        <v>114</v>
      </c>
      <c r="R225" s="26"/>
      <c r="S225" s="26"/>
      <c r="T225" s="26"/>
      <c r="U225" s="26"/>
      <c r="V225" s="26"/>
      <c r="W225" s="24" t="s">
        <v>114</v>
      </c>
      <c r="X225" s="24"/>
      <c r="Y225" s="24"/>
      <c r="Z225" s="24"/>
      <c r="AA225" s="24"/>
      <c r="AB225" s="24" t="s">
        <v>114</v>
      </c>
      <c r="AC225" s="24"/>
      <c r="AD225" s="24"/>
      <c r="AE225" s="24"/>
      <c r="AF225" s="24"/>
      <c r="AG225" s="24"/>
      <c r="AH225" s="24"/>
      <c r="AI225" s="24" t="s">
        <v>114</v>
      </c>
      <c r="AJ225" s="24"/>
      <c r="AK225" s="24"/>
      <c r="AL225" s="24"/>
      <c r="AM225" s="24">
        <v>0</v>
      </c>
      <c r="AN225" s="24"/>
      <c r="AO225" s="24"/>
      <c r="AP225" s="24"/>
      <c r="AQ225" s="24"/>
    </row>
    <row r="226" spans="2:43" ht="63" customHeight="1" x14ac:dyDescent="0.25">
      <c r="B226" s="25" t="s">
        <v>197</v>
      </c>
      <c r="C226" s="25"/>
      <c r="D226" s="24">
        <v>0</v>
      </c>
      <c r="E226" s="24"/>
      <c r="F226" s="24"/>
      <c r="G226" s="24">
        <v>0</v>
      </c>
      <c r="H226" s="24"/>
      <c r="I226" s="24"/>
      <c r="J226" s="24"/>
      <c r="K226" s="24" t="s">
        <v>114</v>
      </c>
      <c r="L226" s="24"/>
      <c r="M226" s="24"/>
      <c r="N226" s="24"/>
      <c r="O226" s="24"/>
      <c r="P226" s="24"/>
      <c r="Q226" s="26" t="s">
        <v>114</v>
      </c>
      <c r="R226" s="26"/>
      <c r="S226" s="26"/>
      <c r="T226" s="26"/>
      <c r="U226" s="26"/>
      <c r="V226" s="26"/>
      <c r="W226" s="24" t="s">
        <v>114</v>
      </c>
      <c r="X226" s="24"/>
      <c r="Y226" s="24"/>
      <c r="Z226" s="24"/>
      <c r="AA226" s="24"/>
      <c r="AB226" s="24" t="s">
        <v>114</v>
      </c>
      <c r="AC226" s="24"/>
      <c r="AD226" s="24"/>
      <c r="AE226" s="24"/>
      <c r="AF226" s="24"/>
      <c r="AG226" s="24"/>
      <c r="AH226" s="24"/>
      <c r="AI226" s="24" t="s">
        <v>114</v>
      </c>
      <c r="AJ226" s="24"/>
      <c r="AK226" s="24"/>
      <c r="AL226" s="24"/>
      <c r="AM226" s="24">
        <v>0</v>
      </c>
      <c r="AN226" s="24"/>
      <c r="AO226" s="24"/>
      <c r="AP226" s="24"/>
      <c r="AQ226" s="24"/>
    </row>
    <row r="227" spans="2:43" ht="78.75" customHeight="1" x14ac:dyDescent="0.25">
      <c r="B227" s="25" t="s">
        <v>198</v>
      </c>
      <c r="C227" s="25"/>
      <c r="D227" s="24">
        <v>0</v>
      </c>
      <c r="E227" s="24"/>
      <c r="F227" s="24"/>
      <c r="G227" s="24">
        <v>0</v>
      </c>
      <c r="H227" s="24"/>
      <c r="I227" s="24"/>
      <c r="J227" s="24"/>
      <c r="K227" s="24" t="s">
        <v>114</v>
      </c>
      <c r="L227" s="24"/>
      <c r="M227" s="24"/>
      <c r="N227" s="24"/>
      <c r="O227" s="24"/>
      <c r="P227" s="24"/>
      <c r="Q227" s="26" t="s">
        <v>114</v>
      </c>
      <c r="R227" s="26"/>
      <c r="S227" s="26"/>
      <c r="T227" s="26"/>
      <c r="U227" s="26"/>
      <c r="V227" s="26"/>
      <c r="W227" s="24" t="s">
        <v>114</v>
      </c>
      <c r="X227" s="24"/>
      <c r="Y227" s="24"/>
      <c r="Z227" s="24"/>
      <c r="AA227" s="24"/>
      <c r="AB227" s="24" t="s">
        <v>114</v>
      </c>
      <c r="AC227" s="24"/>
      <c r="AD227" s="24"/>
      <c r="AE227" s="24"/>
      <c r="AF227" s="24"/>
      <c r="AG227" s="24"/>
      <c r="AH227" s="24"/>
      <c r="AI227" s="24" t="s">
        <v>114</v>
      </c>
      <c r="AJ227" s="24"/>
      <c r="AK227" s="24"/>
      <c r="AL227" s="24"/>
      <c r="AM227" s="24">
        <v>0</v>
      </c>
      <c r="AN227" s="24"/>
      <c r="AO227" s="24"/>
      <c r="AP227" s="24"/>
      <c r="AQ227" s="24"/>
    </row>
    <row r="228" spans="2:43" ht="31.5" customHeight="1" x14ac:dyDescent="0.25">
      <c r="B228" s="25" t="s">
        <v>199</v>
      </c>
      <c r="C228" s="25"/>
      <c r="D228" s="24">
        <v>0</v>
      </c>
      <c r="E228" s="24"/>
      <c r="F228" s="24"/>
      <c r="G228" s="24">
        <v>0</v>
      </c>
      <c r="H228" s="24"/>
      <c r="I228" s="24"/>
      <c r="J228" s="24"/>
      <c r="K228" s="24" t="s">
        <v>114</v>
      </c>
      <c r="L228" s="24"/>
      <c r="M228" s="24"/>
      <c r="N228" s="24"/>
      <c r="O228" s="24"/>
      <c r="P228" s="24"/>
      <c r="Q228" s="26" t="s">
        <v>114</v>
      </c>
      <c r="R228" s="26"/>
      <c r="S228" s="26"/>
      <c r="T228" s="26"/>
      <c r="U228" s="26"/>
      <c r="V228" s="26"/>
      <c r="W228" s="24" t="s">
        <v>114</v>
      </c>
      <c r="X228" s="24"/>
      <c r="Y228" s="24"/>
      <c r="Z228" s="24"/>
      <c r="AA228" s="24"/>
      <c r="AB228" s="24" t="s">
        <v>114</v>
      </c>
      <c r="AC228" s="24"/>
      <c r="AD228" s="24"/>
      <c r="AE228" s="24"/>
      <c r="AF228" s="24"/>
      <c r="AG228" s="24"/>
      <c r="AH228" s="24"/>
      <c r="AI228" s="24" t="s">
        <v>114</v>
      </c>
      <c r="AJ228" s="24"/>
      <c r="AK228" s="24"/>
      <c r="AL228" s="24"/>
      <c r="AM228" s="24">
        <v>0</v>
      </c>
      <c r="AN228" s="24"/>
      <c r="AO228" s="24"/>
      <c r="AP228" s="24"/>
      <c r="AQ228" s="24"/>
    </row>
    <row r="229" spans="2:43" ht="15.75" customHeight="1" x14ac:dyDescent="0.25">
      <c r="B229" s="25" t="s">
        <v>200</v>
      </c>
      <c r="C229" s="25"/>
      <c r="D229" s="24">
        <v>3200753.3</v>
      </c>
      <c r="E229" s="24"/>
      <c r="F229" s="24"/>
      <c r="G229" s="24">
        <v>0</v>
      </c>
      <c r="H229" s="24"/>
      <c r="I229" s="24"/>
      <c r="J229" s="24"/>
      <c r="K229" s="24" t="s">
        <v>114</v>
      </c>
      <c r="L229" s="24"/>
      <c r="M229" s="24"/>
      <c r="N229" s="24"/>
      <c r="O229" s="24"/>
      <c r="P229" s="24"/>
      <c r="Q229" s="26" t="s">
        <v>114</v>
      </c>
      <c r="R229" s="26"/>
      <c r="S229" s="26"/>
      <c r="T229" s="26"/>
      <c r="U229" s="26"/>
      <c r="V229" s="26"/>
      <c r="W229" s="24" t="s">
        <v>114</v>
      </c>
      <c r="X229" s="24"/>
      <c r="Y229" s="24"/>
      <c r="Z229" s="24"/>
      <c r="AA229" s="24"/>
      <c r="AB229" s="24" t="s">
        <v>114</v>
      </c>
      <c r="AC229" s="24"/>
      <c r="AD229" s="24"/>
      <c r="AE229" s="24"/>
      <c r="AF229" s="24"/>
      <c r="AG229" s="24"/>
      <c r="AH229" s="24"/>
      <c r="AI229" s="24" t="s">
        <v>114</v>
      </c>
      <c r="AJ229" s="24"/>
      <c r="AK229" s="24"/>
      <c r="AL229" s="24"/>
      <c r="AM229" s="24">
        <v>3200753.3</v>
      </c>
      <c r="AN229" s="24"/>
      <c r="AO229" s="24"/>
      <c r="AP229" s="24"/>
      <c r="AQ229" s="24"/>
    </row>
    <row r="230" spans="2:43" ht="15.75" customHeight="1" x14ac:dyDescent="0.25">
      <c r="B230" s="25" t="s">
        <v>201</v>
      </c>
      <c r="C230" s="25"/>
      <c r="D230" s="24">
        <v>0</v>
      </c>
      <c r="E230" s="24"/>
      <c r="F230" s="24"/>
      <c r="G230" s="24">
        <v>0</v>
      </c>
      <c r="H230" s="24"/>
      <c r="I230" s="24"/>
      <c r="J230" s="24"/>
      <c r="K230" s="24" t="s">
        <v>114</v>
      </c>
      <c r="L230" s="24"/>
      <c r="M230" s="24"/>
      <c r="N230" s="24"/>
      <c r="O230" s="24"/>
      <c r="P230" s="24"/>
      <c r="Q230" s="26" t="s">
        <v>114</v>
      </c>
      <c r="R230" s="26"/>
      <c r="S230" s="26"/>
      <c r="T230" s="26"/>
      <c r="U230" s="26"/>
      <c r="V230" s="26"/>
      <c r="W230" s="24" t="s">
        <v>114</v>
      </c>
      <c r="X230" s="24"/>
      <c r="Y230" s="24"/>
      <c r="Z230" s="24"/>
      <c r="AA230" s="24"/>
      <c r="AB230" s="24" t="s">
        <v>114</v>
      </c>
      <c r="AC230" s="24"/>
      <c r="AD230" s="24"/>
      <c r="AE230" s="24"/>
      <c r="AF230" s="24"/>
      <c r="AG230" s="24"/>
      <c r="AH230" s="24"/>
      <c r="AI230" s="24" t="s">
        <v>114</v>
      </c>
      <c r="AJ230" s="24"/>
      <c r="AK230" s="24"/>
      <c r="AL230" s="24"/>
      <c r="AM230" s="24">
        <v>0</v>
      </c>
      <c r="AN230" s="24"/>
      <c r="AO230" s="24"/>
      <c r="AP230" s="24"/>
      <c r="AQ230" s="24"/>
    </row>
    <row r="231" spans="2:43" ht="78.75" customHeight="1" x14ac:dyDescent="0.25">
      <c r="B231" s="23" t="s">
        <v>214</v>
      </c>
      <c r="C231" s="23"/>
      <c r="D231" s="26">
        <v>53995.79</v>
      </c>
      <c r="E231" s="26"/>
      <c r="F231" s="26"/>
      <c r="G231" s="26">
        <v>0</v>
      </c>
      <c r="H231" s="26"/>
      <c r="I231" s="26"/>
      <c r="J231" s="26"/>
      <c r="K231" s="26" t="s">
        <v>114</v>
      </c>
      <c r="L231" s="26"/>
      <c r="M231" s="26"/>
      <c r="N231" s="26"/>
      <c r="O231" s="26"/>
      <c r="P231" s="26"/>
      <c r="Q231" s="26" t="s">
        <v>114</v>
      </c>
      <c r="R231" s="26"/>
      <c r="S231" s="26"/>
      <c r="T231" s="26"/>
      <c r="U231" s="26"/>
      <c r="V231" s="26"/>
      <c r="W231" s="26" t="s">
        <v>114</v>
      </c>
      <c r="X231" s="26"/>
      <c r="Y231" s="26"/>
      <c r="Z231" s="26"/>
      <c r="AA231" s="26"/>
      <c r="AB231" s="26" t="s">
        <v>114</v>
      </c>
      <c r="AC231" s="26"/>
      <c r="AD231" s="26"/>
      <c r="AE231" s="26"/>
      <c r="AF231" s="26"/>
      <c r="AG231" s="26"/>
      <c r="AH231" s="26"/>
      <c r="AI231" s="26" t="s">
        <v>114</v>
      </c>
      <c r="AJ231" s="26"/>
      <c r="AK231" s="26"/>
      <c r="AL231" s="26"/>
      <c r="AM231" s="26">
        <v>53995.79</v>
      </c>
      <c r="AN231" s="26"/>
      <c r="AO231" s="26"/>
      <c r="AP231" s="26"/>
      <c r="AQ231" s="26"/>
    </row>
    <row r="232" spans="2:43" ht="31.5" customHeight="1" x14ac:dyDescent="0.25">
      <c r="B232" s="25" t="s">
        <v>193</v>
      </c>
      <c r="C232" s="25"/>
      <c r="D232" s="24">
        <v>53995.79</v>
      </c>
      <c r="E232" s="24"/>
      <c r="F232" s="24"/>
      <c r="G232" s="24">
        <v>0</v>
      </c>
      <c r="H232" s="24"/>
      <c r="I232" s="24"/>
      <c r="J232" s="24"/>
      <c r="K232" s="24" t="s">
        <v>114</v>
      </c>
      <c r="L232" s="24"/>
      <c r="M232" s="24"/>
      <c r="N232" s="24"/>
      <c r="O232" s="24"/>
      <c r="P232" s="24"/>
      <c r="Q232" s="26" t="s">
        <v>114</v>
      </c>
      <c r="R232" s="26"/>
      <c r="S232" s="26"/>
      <c r="T232" s="26"/>
      <c r="U232" s="26"/>
      <c r="V232" s="26"/>
      <c r="W232" s="24" t="s">
        <v>114</v>
      </c>
      <c r="X232" s="24"/>
      <c r="Y232" s="24"/>
      <c r="Z232" s="24"/>
      <c r="AA232" s="24"/>
      <c r="AB232" s="24" t="s">
        <v>114</v>
      </c>
      <c r="AC232" s="24"/>
      <c r="AD232" s="24"/>
      <c r="AE232" s="24"/>
      <c r="AF232" s="24"/>
      <c r="AG232" s="24"/>
      <c r="AH232" s="24"/>
      <c r="AI232" s="24" t="s">
        <v>114</v>
      </c>
      <c r="AJ232" s="24"/>
      <c r="AK232" s="24"/>
      <c r="AL232" s="24"/>
      <c r="AM232" s="24">
        <v>53995.79</v>
      </c>
      <c r="AN232" s="24"/>
      <c r="AO232" s="24"/>
      <c r="AP232" s="24"/>
      <c r="AQ232" s="24"/>
    </row>
    <row r="233" spans="2:43" ht="31.5" customHeight="1" x14ac:dyDescent="0.25">
      <c r="B233" s="25" t="s">
        <v>194</v>
      </c>
      <c r="C233" s="25"/>
      <c r="D233" s="24">
        <v>53995.79</v>
      </c>
      <c r="E233" s="24"/>
      <c r="F233" s="24"/>
      <c r="G233" s="24">
        <v>0</v>
      </c>
      <c r="H233" s="24"/>
      <c r="I233" s="24"/>
      <c r="J233" s="24"/>
      <c r="K233" s="24" t="s">
        <v>114</v>
      </c>
      <c r="L233" s="24"/>
      <c r="M233" s="24"/>
      <c r="N233" s="24"/>
      <c r="O233" s="24"/>
      <c r="P233" s="24"/>
      <c r="Q233" s="26" t="s">
        <v>114</v>
      </c>
      <c r="R233" s="26"/>
      <c r="S233" s="26"/>
      <c r="T233" s="26"/>
      <c r="U233" s="26"/>
      <c r="V233" s="26"/>
      <c r="W233" s="24" t="s">
        <v>114</v>
      </c>
      <c r="X233" s="24"/>
      <c r="Y233" s="24"/>
      <c r="Z233" s="24"/>
      <c r="AA233" s="24"/>
      <c r="AB233" s="24" t="s">
        <v>114</v>
      </c>
      <c r="AC233" s="24"/>
      <c r="AD233" s="24"/>
      <c r="AE233" s="24"/>
      <c r="AF233" s="24"/>
      <c r="AG233" s="24"/>
      <c r="AH233" s="24"/>
      <c r="AI233" s="24" t="s">
        <v>114</v>
      </c>
      <c r="AJ233" s="24"/>
      <c r="AK233" s="24"/>
      <c r="AL233" s="24"/>
      <c r="AM233" s="24">
        <v>53995.79</v>
      </c>
      <c r="AN233" s="24"/>
      <c r="AO233" s="24"/>
      <c r="AP233" s="24"/>
      <c r="AQ233" s="24"/>
    </row>
    <row r="234" spans="2:43" ht="47.25" customHeight="1" x14ac:dyDescent="0.25">
      <c r="B234" s="25" t="s">
        <v>195</v>
      </c>
      <c r="C234" s="25"/>
      <c r="D234" s="24">
        <v>0</v>
      </c>
      <c r="E234" s="24"/>
      <c r="F234" s="24"/>
      <c r="G234" s="24">
        <v>0</v>
      </c>
      <c r="H234" s="24"/>
      <c r="I234" s="24"/>
      <c r="J234" s="24"/>
      <c r="K234" s="24" t="s">
        <v>114</v>
      </c>
      <c r="L234" s="24"/>
      <c r="M234" s="24"/>
      <c r="N234" s="24"/>
      <c r="O234" s="24"/>
      <c r="P234" s="24"/>
      <c r="Q234" s="26" t="s">
        <v>114</v>
      </c>
      <c r="R234" s="26"/>
      <c r="S234" s="26"/>
      <c r="T234" s="26"/>
      <c r="U234" s="26"/>
      <c r="V234" s="26"/>
      <c r="W234" s="24" t="s">
        <v>114</v>
      </c>
      <c r="X234" s="24"/>
      <c r="Y234" s="24"/>
      <c r="Z234" s="24"/>
      <c r="AA234" s="24"/>
      <c r="AB234" s="24" t="s">
        <v>114</v>
      </c>
      <c r="AC234" s="24"/>
      <c r="AD234" s="24"/>
      <c r="AE234" s="24"/>
      <c r="AF234" s="24"/>
      <c r="AG234" s="24"/>
      <c r="AH234" s="24"/>
      <c r="AI234" s="24" t="s">
        <v>114</v>
      </c>
      <c r="AJ234" s="24"/>
      <c r="AK234" s="24"/>
      <c r="AL234" s="24"/>
      <c r="AM234" s="24">
        <v>0</v>
      </c>
      <c r="AN234" s="24"/>
      <c r="AO234" s="24"/>
      <c r="AP234" s="24"/>
      <c r="AQ234" s="24"/>
    </row>
    <row r="235" spans="2:43" ht="31.5" customHeight="1" x14ac:dyDescent="0.25">
      <c r="B235" s="25" t="s">
        <v>196</v>
      </c>
      <c r="C235" s="25"/>
      <c r="D235" s="24">
        <v>0</v>
      </c>
      <c r="E235" s="24"/>
      <c r="F235" s="24"/>
      <c r="G235" s="24">
        <v>0</v>
      </c>
      <c r="H235" s="24"/>
      <c r="I235" s="24"/>
      <c r="J235" s="24"/>
      <c r="K235" s="24" t="s">
        <v>114</v>
      </c>
      <c r="L235" s="24"/>
      <c r="M235" s="24"/>
      <c r="N235" s="24"/>
      <c r="O235" s="24"/>
      <c r="P235" s="24"/>
      <c r="Q235" s="26" t="s">
        <v>114</v>
      </c>
      <c r="R235" s="26"/>
      <c r="S235" s="26"/>
      <c r="T235" s="26"/>
      <c r="U235" s="26"/>
      <c r="V235" s="26"/>
      <c r="W235" s="24" t="s">
        <v>114</v>
      </c>
      <c r="X235" s="24"/>
      <c r="Y235" s="24"/>
      <c r="Z235" s="24"/>
      <c r="AA235" s="24"/>
      <c r="AB235" s="24" t="s">
        <v>114</v>
      </c>
      <c r="AC235" s="24"/>
      <c r="AD235" s="24"/>
      <c r="AE235" s="24"/>
      <c r="AF235" s="24"/>
      <c r="AG235" s="24"/>
      <c r="AH235" s="24"/>
      <c r="AI235" s="24" t="s">
        <v>114</v>
      </c>
      <c r="AJ235" s="24"/>
      <c r="AK235" s="24"/>
      <c r="AL235" s="24"/>
      <c r="AM235" s="24">
        <v>0</v>
      </c>
      <c r="AN235" s="24"/>
      <c r="AO235" s="24"/>
      <c r="AP235" s="24"/>
      <c r="AQ235" s="24"/>
    </row>
    <row r="236" spans="2:43" ht="63" customHeight="1" x14ac:dyDescent="0.25">
      <c r="B236" s="25" t="s">
        <v>197</v>
      </c>
      <c r="C236" s="25"/>
      <c r="D236" s="24">
        <v>0</v>
      </c>
      <c r="E236" s="24"/>
      <c r="F236" s="24"/>
      <c r="G236" s="24">
        <v>0</v>
      </c>
      <c r="H236" s="24"/>
      <c r="I236" s="24"/>
      <c r="J236" s="24"/>
      <c r="K236" s="24" t="s">
        <v>114</v>
      </c>
      <c r="L236" s="24"/>
      <c r="M236" s="24"/>
      <c r="N236" s="24"/>
      <c r="O236" s="24"/>
      <c r="P236" s="24"/>
      <c r="Q236" s="26" t="s">
        <v>114</v>
      </c>
      <c r="R236" s="26"/>
      <c r="S236" s="26"/>
      <c r="T236" s="26"/>
      <c r="U236" s="26"/>
      <c r="V236" s="26"/>
      <c r="W236" s="24" t="s">
        <v>114</v>
      </c>
      <c r="X236" s="24"/>
      <c r="Y236" s="24"/>
      <c r="Z236" s="24"/>
      <c r="AA236" s="24"/>
      <c r="AB236" s="24" t="s">
        <v>114</v>
      </c>
      <c r="AC236" s="24"/>
      <c r="AD236" s="24"/>
      <c r="AE236" s="24"/>
      <c r="AF236" s="24"/>
      <c r="AG236" s="24"/>
      <c r="AH236" s="24"/>
      <c r="AI236" s="24" t="s">
        <v>114</v>
      </c>
      <c r="AJ236" s="24"/>
      <c r="AK236" s="24"/>
      <c r="AL236" s="24"/>
      <c r="AM236" s="24">
        <v>0</v>
      </c>
      <c r="AN236" s="24"/>
      <c r="AO236" s="24"/>
      <c r="AP236" s="24"/>
      <c r="AQ236" s="24"/>
    </row>
    <row r="237" spans="2:43" ht="78.75" customHeight="1" x14ac:dyDescent="0.25">
      <c r="B237" s="25" t="s">
        <v>198</v>
      </c>
      <c r="C237" s="25"/>
      <c r="D237" s="24">
        <v>0</v>
      </c>
      <c r="E237" s="24"/>
      <c r="F237" s="24"/>
      <c r="G237" s="24">
        <v>0</v>
      </c>
      <c r="H237" s="24"/>
      <c r="I237" s="24"/>
      <c r="J237" s="24"/>
      <c r="K237" s="24" t="s">
        <v>114</v>
      </c>
      <c r="L237" s="24"/>
      <c r="M237" s="24"/>
      <c r="N237" s="24"/>
      <c r="O237" s="24"/>
      <c r="P237" s="24"/>
      <c r="Q237" s="26" t="s">
        <v>114</v>
      </c>
      <c r="R237" s="26"/>
      <c r="S237" s="26"/>
      <c r="T237" s="26"/>
      <c r="U237" s="26"/>
      <c r="V237" s="26"/>
      <c r="W237" s="24" t="s">
        <v>114</v>
      </c>
      <c r="X237" s="24"/>
      <c r="Y237" s="24"/>
      <c r="Z237" s="24"/>
      <c r="AA237" s="24"/>
      <c r="AB237" s="24" t="s">
        <v>114</v>
      </c>
      <c r="AC237" s="24"/>
      <c r="AD237" s="24"/>
      <c r="AE237" s="24"/>
      <c r="AF237" s="24"/>
      <c r="AG237" s="24"/>
      <c r="AH237" s="24"/>
      <c r="AI237" s="24" t="s">
        <v>114</v>
      </c>
      <c r="AJ237" s="24"/>
      <c r="AK237" s="24"/>
      <c r="AL237" s="24"/>
      <c r="AM237" s="24">
        <v>0</v>
      </c>
      <c r="AN237" s="24"/>
      <c r="AO237" s="24"/>
      <c r="AP237" s="24"/>
      <c r="AQ237" s="24"/>
    </row>
    <row r="238" spans="2:43" ht="31.5" customHeight="1" x14ac:dyDescent="0.25">
      <c r="B238" s="25" t="s">
        <v>199</v>
      </c>
      <c r="C238" s="25"/>
      <c r="D238" s="24">
        <v>0</v>
      </c>
      <c r="E238" s="24"/>
      <c r="F238" s="24"/>
      <c r="G238" s="24">
        <v>0</v>
      </c>
      <c r="H238" s="24"/>
      <c r="I238" s="24"/>
      <c r="J238" s="24"/>
      <c r="K238" s="24" t="s">
        <v>114</v>
      </c>
      <c r="L238" s="24"/>
      <c r="M238" s="24"/>
      <c r="N238" s="24"/>
      <c r="O238" s="24"/>
      <c r="P238" s="24"/>
      <c r="Q238" s="26" t="s">
        <v>114</v>
      </c>
      <c r="R238" s="26"/>
      <c r="S238" s="26"/>
      <c r="T238" s="26"/>
      <c r="U238" s="26"/>
      <c r="V238" s="26"/>
      <c r="W238" s="24" t="s">
        <v>114</v>
      </c>
      <c r="X238" s="24"/>
      <c r="Y238" s="24"/>
      <c r="Z238" s="24"/>
      <c r="AA238" s="24"/>
      <c r="AB238" s="24" t="s">
        <v>114</v>
      </c>
      <c r="AC238" s="24"/>
      <c r="AD238" s="24"/>
      <c r="AE238" s="24"/>
      <c r="AF238" s="24"/>
      <c r="AG238" s="24"/>
      <c r="AH238" s="24"/>
      <c r="AI238" s="24" t="s">
        <v>114</v>
      </c>
      <c r="AJ238" s="24"/>
      <c r="AK238" s="24"/>
      <c r="AL238" s="24"/>
      <c r="AM238" s="24">
        <v>0</v>
      </c>
      <c r="AN238" s="24"/>
      <c r="AO238" s="24"/>
      <c r="AP238" s="24"/>
      <c r="AQ238" s="24"/>
    </row>
    <row r="239" spans="2:43" ht="15.75" customHeight="1" x14ac:dyDescent="0.25">
      <c r="B239" s="25" t="s">
        <v>200</v>
      </c>
      <c r="C239" s="25"/>
      <c r="D239" s="24">
        <v>0</v>
      </c>
      <c r="E239" s="24"/>
      <c r="F239" s="24"/>
      <c r="G239" s="24">
        <v>0</v>
      </c>
      <c r="H239" s="24"/>
      <c r="I239" s="24"/>
      <c r="J239" s="24"/>
      <c r="K239" s="24" t="s">
        <v>114</v>
      </c>
      <c r="L239" s="24"/>
      <c r="M239" s="24"/>
      <c r="N239" s="24"/>
      <c r="O239" s="24"/>
      <c r="P239" s="24"/>
      <c r="Q239" s="26" t="s">
        <v>114</v>
      </c>
      <c r="R239" s="26"/>
      <c r="S239" s="26"/>
      <c r="T239" s="26"/>
      <c r="U239" s="26"/>
      <c r="V239" s="26"/>
      <c r="W239" s="24" t="s">
        <v>114</v>
      </c>
      <c r="X239" s="24"/>
      <c r="Y239" s="24"/>
      <c r="Z239" s="24"/>
      <c r="AA239" s="24"/>
      <c r="AB239" s="24" t="s">
        <v>114</v>
      </c>
      <c r="AC239" s="24"/>
      <c r="AD239" s="24"/>
      <c r="AE239" s="24"/>
      <c r="AF239" s="24"/>
      <c r="AG239" s="24"/>
      <c r="AH239" s="24"/>
      <c r="AI239" s="24" t="s">
        <v>114</v>
      </c>
      <c r="AJ239" s="24"/>
      <c r="AK239" s="24"/>
      <c r="AL239" s="24"/>
      <c r="AM239" s="24">
        <v>0</v>
      </c>
      <c r="AN239" s="24"/>
      <c r="AO239" s="24"/>
      <c r="AP239" s="24"/>
      <c r="AQ239" s="24"/>
    </row>
    <row r="240" spans="2:43" ht="15.75" customHeight="1" x14ac:dyDescent="0.25">
      <c r="B240" s="25" t="s">
        <v>201</v>
      </c>
      <c r="C240" s="25"/>
      <c r="D240" s="24">
        <v>0</v>
      </c>
      <c r="E240" s="24"/>
      <c r="F240" s="24"/>
      <c r="G240" s="24">
        <v>0</v>
      </c>
      <c r="H240" s="24"/>
      <c r="I240" s="24"/>
      <c r="J240" s="24"/>
      <c r="K240" s="24" t="s">
        <v>114</v>
      </c>
      <c r="L240" s="24"/>
      <c r="M240" s="24"/>
      <c r="N240" s="24"/>
      <c r="O240" s="24"/>
      <c r="P240" s="24"/>
      <c r="Q240" s="26" t="s">
        <v>114</v>
      </c>
      <c r="R240" s="26"/>
      <c r="S240" s="26"/>
      <c r="T240" s="26"/>
      <c r="U240" s="26"/>
      <c r="V240" s="26"/>
      <c r="W240" s="24" t="s">
        <v>114</v>
      </c>
      <c r="X240" s="24"/>
      <c r="Y240" s="24"/>
      <c r="Z240" s="24"/>
      <c r="AA240" s="24"/>
      <c r="AB240" s="24" t="s">
        <v>114</v>
      </c>
      <c r="AC240" s="24"/>
      <c r="AD240" s="24"/>
      <c r="AE240" s="24"/>
      <c r="AF240" s="24"/>
      <c r="AG240" s="24"/>
      <c r="AH240" s="24"/>
      <c r="AI240" s="24" t="s">
        <v>114</v>
      </c>
      <c r="AJ240" s="24"/>
      <c r="AK240" s="24"/>
      <c r="AL240" s="24"/>
      <c r="AM240" s="24">
        <v>0</v>
      </c>
      <c r="AN240" s="24"/>
      <c r="AO240" s="24"/>
      <c r="AP240" s="24"/>
      <c r="AQ240" s="24"/>
    </row>
    <row r="241" spans="2:43" ht="78.75" customHeight="1" x14ac:dyDescent="0.25">
      <c r="B241" s="28" t="s">
        <v>215</v>
      </c>
      <c r="C241" s="28"/>
      <c r="D241" s="27">
        <v>209101.12</v>
      </c>
      <c r="E241" s="27"/>
      <c r="F241" s="27"/>
      <c r="G241" s="27">
        <v>246023.31</v>
      </c>
      <c r="H241" s="27"/>
      <c r="I241" s="27"/>
      <c r="J241" s="27"/>
      <c r="K241" s="27">
        <v>257343.09</v>
      </c>
      <c r="L241" s="27"/>
      <c r="M241" s="27"/>
      <c r="N241" s="27"/>
      <c r="O241" s="27"/>
      <c r="P241" s="27"/>
      <c r="Q241" s="32">
        <f>Q242-Q245+Q248</f>
        <v>236750.7</v>
      </c>
      <c r="R241" s="32"/>
      <c r="S241" s="32"/>
      <c r="T241" s="32"/>
      <c r="U241" s="32"/>
      <c r="V241" s="32"/>
      <c r="W241" s="32">
        <f>W242</f>
        <v>233903.01</v>
      </c>
      <c r="X241" s="32"/>
      <c r="Y241" s="32"/>
      <c r="Z241" s="32"/>
      <c r="AA241" s="32"/>
      <c r="AB241" s="32">
        <f>AB242</f>
        <v>218534.85</v>
      </c>
      <c r="AC241" s="32"/>
      <c r="AD241" s="32"/>
      <c r="AE241" s="32"/>
      <c r="AF241" s="32"/>
      <c r="AG241" s="32"/>
      <c r="AH241" s="32"/>
      <c r="AI241" s="32">
        <f>AI242</f>
        <v>218534.85</v>
      </c>
      <c r="AJ241" s="32"/>
      <c r="AK241" s="32"/>
      <c r="AL241" s="32"/>
      <c r="AM241" s="32">
        <f>SUM(D241:AL241)</f>
        <v>1620190.9300000002</v>
      </c>
      <c r="AN241" s="32"/>
      <c r="AO241" s="32"/>
      <c r="AP241" s="32"/>
      <c r="AQ241" s="32"/>
    </row>
    <row r="242" spans="2:43" ht="31.5" customHeight="1" x14ac:dyDescent="0.25">
      <c r="B242" s="25" t="s">
        <v>193</v>
      </c>
      <c r="C242" s="25"/>
      <c r="D242" s="24">
        <v>208936.09</v>
      </c>
      <c r="E242" s="24"/>
      <c r="F242" s="24"/>
      <c r="G242" s="24">
        <v>245809.75</v>
      </c>
      <c r="H242" s="24"/>
      <c r="I242" s="24"/>
      <c r="J242" s="24"/>
      <c r="K242" s="24">
        <v>257128.92</v>
      </c>
      <c r="L242" s="24"/>
      <c r="M242" s="24"/>
      <c r="N242" s="24"/>
      <c r="O242" s="24"/>
      <c r="P242" s="24"/>
      <c r="Q242" s="26">
        <v>236478.3</v>
      </c>
      <c r="R242" s="26"/>
      <c r="S242" s="26"/>
      <c r="T242" s="26"/>
      <c r="U242" s="26"/>
      <c r="V242" s="26"/>
      <c r="W242" s="24">
        <v>233903.01</v>
      </c>
      <c r="X242" s="24"/>
      <c r="Y242" s="24"/>
      <c r="Z242" s="24"/>
      <c r="AA242" s="24"/>
      <c r="AB242" s="24">
        <v>218534.85</v>
      </c>
      <c r="AC242" s="24"/>
      <c r="AD242" s="24"/>
      <c r="AE242" s="24"/>
      <c r="AF242" s="24"/>
      <c r="AG242" s="24"/>
      <c r="AH242" s="24"/>
      <c r="AI242" s="31">
        <v>218534.85</v>
      </c>
      <c r="AJ242" s="31"/>
      <c r="AK242" s="31"/>
      <c r="AL242" s="31"/>
      <c r="AM242" s="24">
        <f>SUM(D242:AL242)</f>
        <v>1619325.7700000003</v>
      </c>
      <c r="AN242" s="24"/>
      <c r="AO242" s="24"/>
      <c r="AP242" s="24"/>
      <c r="AQ242" s="24"/>
    </row>
    <row r="243" spans="2:43" ht="31.5" customHeight="1" x14ac:dyDescent="0.25">
      <c r="B243" s="25" t="s">
        <v>194</v>
      </c>
      <c r="C243" s="25"/>
      <c r="D243" s="24">
        <v>16415.099999999999</v>
      </c>
      <c r="E243" s="24"/>
      <c r="F243" s="24"/>
      <c r="G243" s="24">
        <v>15302.4</v>
      </c>
      <c r="H243" s="24"/>
      <c r="I243" s="24"/>
      <c r="J243" s="24"/>
      <c r="K243" s="24">
        <v>15641.5</v>
      </c>
      <c r="L243" s="24"/>
      <c r="M243" s="24"/>
      <c r="N243" s="24"/>
      <c r="O243" s="24"/>
      <c r="P243" s="24"/>
      <c r="Q243" s="26">
        <v>15368.2</v>
      </c>
      <c r="R243" s="26"/>
      <c r="S243" s="26"/>
      <c r="T243" s="26"/>
      <c r="U243" s="26"/>
      <c r="V243" s="26"/>
      <c r="W243" s="24">
        <v>15368.2</v>
      </c>
      <c r="X243" s="24"/>
      <c r="Y243" s="24"/>
      <c r="Z243" s="24"/>
      <c r="AA243" s="24"/>
      <c r="AB243" s="24">
        <v>0</v>
      </c>
      <c r="AC243" s="24"/>
      <c r="AD243" s="24"/>
      <c r="AE243" s="24"/>
      <c r="AF243" s="24"/>
      <c r="AG243" s="24"/>
      <c r="AH243" s="24"/>
      <c r="AI243" s="24">
        <v>0</v>
      </c>
      <c r="AJ243" s="24"/>
      <c r="AK243" s="24"/>
      <c r="AL243" s="24"/>
      <c r="AM243" s="24">
        <v>78095.399999999994</v>
      </c>
      <c r="AN243" s="24"/>
      <c r="AO243" s="24"/>
      <c r="AP243" s="24"/>
      <c r="AQ243" s="24"/>
    </row>
    <row r="244" spans="2:43" ht="47.25" customHeight="1" x14ac:dyDescent="0.25">
      <c r="B244" s="25" t="s">
        <v>195</v>
      </c>
      <c r="C244" s="25"/>
      <c r="D244" s="24">
        <v>0</v>
      </c>
      <c r="E244" s="24"/>
      <c r="F244" s="24"/>
      <c r="G244" s="24">
        <v>0</v>
      </c>
      <c r="H244" s="24"/>
      <c r="I244" s="24"/>
      <c r="J244" s="24"/>
      <c r="K244" s="24">
        <v>0</v>
      </c>
      <c r="L244" s="24"/>
      <c r="M244" s="24"/>
      <c r="N244" s="24"/>
      <c r="O244" s="24"/>
      <c r="P244" s="24"/>
      <c r="Q244" s="26">
        <v>0</v>
      </c>
      <c r="R244" s="26"/>
      <c r="S244" s="26"/>
      <c r="T244" s="26"/>
      <c r="U244" s="26"/>
      <c r="V244" s="26"/>
      <c r="W244" s="24">
        <v>0</v>
      </c>
      <c r="X244" s="24"/>
      <c r="Y244" s="24"/>
      <c r="Z244" s="24"/>
      <c r="AA244" s="24"/>
      <c r="AB244" s="24">
        <v>0</v>
      </c>
      <c r="AC244" s="24"/>
      <c r="AD244" s="24"/>
      <c r="AE244" s="24"/>
      <c r="AF244" s="24"/>
      <c r="AG244" s="24"/>
      <c r="AH244" s="24"/>
      <c r="AI244" s="24">
        <v>0</v>
      </c>
      <c r="AJ244" s="24"/>
      <c r="AK244" s="24"/>
      <c r="AL244" s="24"/>
      <c r="AM244" s="24">
        <v>0</v>
      </c>
      <c r="AN244" s="24"/>
      <c r="AO244" s="24"/>
      <c r="AP244" s="24"/>
      <c r="AQ244" s="24"/>
    </row>
    <row r="245" spans="2:43" ht="31.5" customHeight="1" x14ac:dyDescent="0.25">
      <c r="B245" s="25" t="s">
        <v>196</v>
      </c>
      <c r="C245" s="25"/>
      <c r="D245" s="24">
        <v>1412.2</v>
      </c>
      <c r="E245" s="24"/>
      <c r="F245" s="24"/>
      <c r="G245" s="24">
        <v>1879.7</v>
      </c>
      <c r="H245" s="24"/>
      <c r="I245" s="24"/>
      <c r="J245" s="24"/>
      <c r="K245" s="24">
        <v>1855.7</v>
      </c>
      <c r="L245" s="24"/>
      <c r="M245" s="24"/>
      <c r="N245" s="24"/>
      <c r="O245" s="24"/>
      <c r="P245" s="24"/>
      <c r="Q245" s="30">
        <v>2575.3000000000002</v>
      </c>
      <c r="R245" s="30"/>
      <c r="S245" s="30"/>
      <c r="T245" s="30"/>
      <c r="U245" s="30"/>
      <c r="V245" s="30"/>
      <c r="W245" s="29">
        <v>0</v>
      </c>
      <c r="X245" s="29"/>
      <c r="Y245" s="29"/>
      <c r="Z245" s="29"/>
      <c r="AA245" s="29"/>
      <c r="AB245" s="29">
        <v>0</v>
      </c>
      <c r="AC245" s="29"/>
      <c r="AD245" s="29"/>
      <c r="AE245" s="29"/>
      <c r="AF245" s="29"/>
      <c r="AG245" s="29"/>
      <c r="AH245" s="29"/>
      <c r="AI245" s="29">
        <v>0</v>
      </c>
      <c r="AJ245" s="29"/>
      <c r="AK245" s="29"/>
      <c r="AL245" s="29"/>
      <c r="AM245" s="29">
        <f>SUM(D245:AL245)</f>
        <v>7722.9000000000005</v>
      </c>
      <c r="AN245" s="29"/>
      <c r="AO245" s="29"/>
      <c r="AP245" s="29"/>
      <c r="AQ245" s="29"/>
    </row>
    <row r="246" spans="2:43" ht="63" customHeight="1" x14ac:dyDescent="0.25">
      <c r="B246" s="25" t="s">
        <v>197</v>
      </c>
      <c r="C246" s="25"/>
      <c r="D246" s="24">
        <v>0</v>
      </c>
      <c r="E246" s="24"/>
      <c r="F246" s="24"/>
      <c r="G246" s="24">
        <v>0</v>
      </c>
      <c r="H246" s="24"/>
      <c r="I246" s="24"/>
      <c r="J246" s="24"/>
      <c r="K246" s="24">
        <v>0</v>
      </c>
      <c r="L246" s="24"/>
      <c r="M246" s="24"/>
      <c r="N246" s="24"/>
      <c r="O246" s="24"/>
      <c r="P246" s="24"/>
      <c r="Q246" s="30">
        <v>0</v>
      </c>
      <c r="R246" s="30"/>
      <c r="S246" s="30"/>
      <c r="T246" s="30"/>
      <c r="U246" s="30"/>
      <c r="V246" s="30"/>
      <c r="W246" s="29">
        <v>0</v>
      </c>
      <c r="X246" s="29"/>
      <c r="Y246" s="29"/>
      <c r="Z246" s="29"/>
      <c r="AA246" s="29"/>
      <c r="AB246" s="29">
        <v>0</v>
      </c>
      <c r="AC246" s="29"/>
      <c r="AD246" s="29"/>
      <c r="AE246" s="29"/>
      <c r="AF246" s="29"/>
      <c r="AG246" s="29"/>
      <c r="AH246" s="29"/>
      <c r="AI246" s="29">
        <v>0</v>
      </c>
      <c r="AJ246" s="29"/>
      <c r="AK246" s="29"/>
      <c r="AL246" s="29"/>
      <c r="AM246" s="29">
        <v>0</v>
      </c>
      <c r="AN246" s="29"/>
      <c r="AO246" s="29"/>
      <c r="AP246" s="29"/>
      <c r="AQ246" s="29"/>
    </row>
    <row r="247" spans="2:43" ht="78.75" customHeight="1" x14ac:dyDescent="0.25">
      <c r="B247" s="25" t="s">
        <v>198</v>
      </c>
      <c r="C247" s="25"/>
      <c r="D247" s="24">
        <v>0</v>
      </c>
      <c r="E247" s="24"/>
      <c r="F247" s="24"/>
      <c r="G247" s="24">
        <v>0</v>
      </c>
      <c r="H247" s="24"/>
      <c r="I247" s="24"/>
      <c r="J247" s="24"/>
      <c r="K247" s="24">
        <v>0</v>
      </c>
      <c r="L247" s="24"/>
      <c r="M247" s="24"/>
      <c r="N247" s="24"/>
      <c r="O247" s="24"/>
      <c r="P247" s="24"/>
      <c r="Q247" s="30">
        <v>0</v>
      </c>
      <c r="R247" s="30"/>
      <c r="S247" s="30"/>
      <c r="T247" s="30"/>
      <c r="U247" s="30"/>
      <c r="V247" s="30"/>
      <c r="W247" s="29">
        <v>0</v>
      </c>
      <c r="X247" s="29"/>
      <c r="Y247" s="29"/>
      <c r="Z247" s="29"/>
      <c r="AA247" s="29"/>
      <c r="AB247" s="29">
        <v>0</v>
      </c>
      <c r="AC247" s="29"/>
      <c r="AD247" s="29"/>
      <c r="AE247" s="29"/>
      <c r="AF247" s="29"/>
      <c r="AG247" s="29"/>
      <c r="AH247" s="29"/>
      <c r="AI247" s="29">
        <v>0</v>
      </c>
      <c r="AJ247" s="29"/>
      <c r="AK247" s="29"/>
      <c r="AL247" s="29"/>
      <c r="AM247" s="29">
        <v>0</v>
      </c>
      <c r="AN247" s="29"/>
      <c r="AO247" s="29"/>
      <c r="AP247" s="29"/>
      <c r="AQ247" s="29"/>
    </row>
    <row r="248" spans="2:43" ht="31.5" customHeight="1" x14ac:dyDescent="0.25">
      <c r="B248" s="25" t="s">
        <v>199</v>
      </c>
      <c r="C248" s="25"/>
      <c r="D248" s="24">
        <v>1577.23</v>
      </c>
      <c r="E248" s="24"/>
      <c r="F248" s="24"/>
      <c r="G248" s="24">
        <v>2093.2600000000002</v>
      </c>
      <c r="H248" s="24"/>
      <c r="I248" s="24"/>
      <c r="J248" s="24"/>
      <c r="K248" s="24">
        <v>2069.87</v>
      </c>
      <c r="L248" s="24"/>
      <c r="M248" s="24"/>
      <c r="N248" s="24"/>
      <c r="O248" s="24"/>
      <c r="P248" s="24"/>
      <c r="Q248" s="30">
        <v>2847.7</v>
      </c>
      <c r="R248" s="30"/>
      <c r="S248" s="30"/>
      <c r="T248" s="30"/>
      <c r="U248" s="30"/>
      <c r="V248" s="30"/>
      <c r="W248" s="29">
        <v>0</v>
      </c>
      <c r="X248" s="29"/>
      <c r="Y248" s="29"/>
      <c r="Z248" s="29"/>
      <c r="AA248" s="29"/>
      <c r="AB248" s="29">
        <v>0</v>
      </c>
      <c r="AC248" s="29"/>
      <c r="AD248" s="29"/>
      <c r="AE248" s="29"/>
      <c r="AF248" s="29"/>
      <c r="AG248" s="29"/>
      <c r="AH248" s="29"/>
      <c r="AI248" s="29">
        <v>0</v>
      </c>
      <c r="AJ248" s="29"/>
      <c r="AK248" s="29"/>
      <c r="AL248" s="29"/>
      <c r="AM248" s="29">
        <f>SUM(D248:AL248)</f>
        <v>8588.0600000000013</v>
      </c>
      <c r="AN248" s="29"/>
      <c r="AO248" s="29"/>
      <c r="AP248" s="29"/>
      <c r="AQ248" s="29"/>
    </row>
    <row r="249" spans="2:43" ht="15.75" customHeight="1" x14ac:dyDescent="0.25">
      <c r="B249" s="25" t="s">
        <v>200</v>
      </c>
      <c r="C249" s="25"/>
      <c r="D249" s="24">
        <v>0</v>
      </c>
      <c r="E249" s="24"/>
      <c r="F249" s="24"/>
      <c r="G249" s="24">
        <v>0</v>
      </c>
      <c r="H249" s="24"/>
      <c r="I249" s="24"/>
      <c r="J249" s="24"/>
      <c r="K249" s="24">
        <v>0</v>
      </c>
      <c r="L249" s="24"/>
      <c r="M249" s="24"/>
      <c r="N249" s="24"/>
      <c r="O249" s="24"/>
      <c r="P249" s="24"/>
      <c r="Q249" s="26">
        <v>0</v>
      </c>
      <c r="R249" s="26"/>
      <c r="S249" s="26"/>
      <c r="T249" s="26"/>
      <c r="U249" s="26"/>
      <c r="V249" s="26"/>
      <c r="W249" s="24">
        <v>0</v>
      </c>
      <c r="X249" s="24"/>
      <c r="Y249" s="24"/>
      <c r="Z249" s="24"/>
      <c r="AA249" s="24"/>
      <c r="AB249" s="24">
        <v>0</v>
      </c>
      <c r="AC249" s="24"/>
      <c r="AD249" s="24"/>
      <c r="AE249" s="24"/>
      <c r="AF249" s="24"/>
      <c r="AG249" s="24"/>
      <c r="AH249" s="24"/>
      <c r="AI249" s="24">
        <v>0</v>
      </c>
      <c r="AJ249" s="24"/>
      <c r="AK249" s="24"/>
      <c r="AL249" s="24"/>
      <c r="AM249" s="24">
        <v>0</v>
      </c>
      <c r="AN249" s="24"/>
      <c r="AO249" s="24"/>
      <c r="AP249" s="24"/>
      <c r="AQ249" s="24"/>
    </row>
    <row r="250" spans="2:43" ht="15.75" customHeight="1" x14ac:dyDescent="0.25">
      <c r="B250" s="25" t="s">
        <v>201</v>
      </c>
      <c r="C250" s="25"/>
      <c r="D250" s="24">
        <v>0</v>
      </c>
      <c r="E250" s="24"/>
      <c r="F250" s="24"/>
      <c r="G250" s="24">
        <v>0</v>
      </c>
      <c r="H250" s="24"/>
      <c r="I250" s="24"/>
      <c r="J250" s="24"/>
      <c r="K250" s="24">
        <v>0</v>
      </c>
      <c r="L250" s="24"/>
      <c r="M250" s="24"/>
      <c r="N250" s="24"/>
      <c r="O250" s="24"/>
      <c r="P250" s="24"/>
      <c r="Q250" s="26">
        <v>0</v>
      </c>
      <c r="R250" s="26"/>
      <c r="S250" s="26"/>
      <c r="T250" s="26"/>
      <c r="U250" s="26"/>
      <c r="V250" s="26"/>
      <c r="W250" s="24">
        <v>0</v>
      </c>
      <c r="X250" s="24"/>
      <c r="Y250" s="24"/>
      <c r="Z250" s="24"/>
      <c r="AA250" s="24"/>
      <c r="AB250" s="24">
        <v>0</v>
      </c>
      <c r="AC250" s="24"/>
      <c r="AD250" s="24"/>
      <c r="AE250" s="24"/>
      <c r="AF250" s="24"/>
      <c r="AG250" s="24"/>
      <c r="AH250" s="24"/>
      <c r="AI250" s="24">
        <v>0</v>
      </c>
      <c r="AJ250" s="24"/>
      <c r="AK250" s="24"/>
      <c r="AL250" s="24"/>
      <c r="AM250" s="24">
        <v>0</v>
      </c>
      <c r="AN250" s="24"/>
      <c r="AO250" s="24"/>
      <c r="AP250" s="24"/>
      <c r="AQ250" s="24"/>
    </row>
    <row r="251" spans="2:43" ht="110.25" customHeight="1" x14ac:dyDescent="0.25">
      <c r="B251" s="28" t="s">
        <v>216</v>
      </c>
      <c r="C251" s="28"/>
      <c r="D251" s="27">
        <v>122119.11</v>
      </c>
      <c r="E251" s="27"/>
      <c r="F251" s="27"/>
      <c r="G251" s="27">
        <v>167134.62</v>
      </c>
      <c r="H251" s="27"/>
      <c r="I251" s="27"/>
      <c r="J251" s="27"/>
      <c r="K251" s="27">
        <v>275841.45</v>
      </c>
      <c r="L251" s="27"/>
      <c r="M251" s="27"/>
      <c r="N251" s="27"/>
      <c r="O251" s="27"/>
      <c r="P251" s="27"/>
      <c r="Q251" s="27">
        <f>Q252</f>
        <v>229369.1</v>
      </c>
      <c r="R251" s="27"/>
      <c r="S251" s="27"/>
      <c r="T251" s="27"/>
      <c r="U251" s="27"/>
      <c r="V251" s="27"/>
      <c r="W251" s="27">
        <f>W252</f>
        <v>218569.1</v>
      </c>
      <c r="X251" s="27"/>
      <c r="Y251" s="27"/>
      <c r="Z251" s="27"/>
      <c r="AA251" s="27"/>
      <c r="AB251" s="27">
        <f>AB252</f>
        <v>218569.1</v>
      </c>
      <c r="AC251" s="27"/>
      <c r="AD251" s="27"/>
      <c r="AE251" s="27"/>
      <c r="AF251" s="27"/>
      <c r="AG251" s="27"/>
      <c r="AH251" s="27"/>
      <c r="AI251" s="27">
        <f>AI252</f>
        <v>218569.1</v>
      </c>
      <c r="AJ251" s="27"/>
      <c r="AK251" s="27"/>
      <c r="AL251" s="27"/>
      <c r="AM251" s="27">
        <f>AM252</f>
        <v>1450171.58</v>
      </c>
      <c r="AN251" s="27"/>
      <c r="AO251" s="27"/>
      <c r="AP251" s="27"/>
      <c r="AQ251" s="27"/>
    </row>
    <row r="252" spans="2:43" ht="31.5" customHeight="1" x14ac:dyDescent="0.25">
      <c r="B252" s="25" t="s">
        <v>193</v>
      </c>
      <c r="C252" s="25"/>
      <c r="D252" s="24">
        <v>122119.11</v>
      </c>
      <c r="E252" s="24"/>
      <c r="F252" s="24"/>
      <c r="G252" s="24">
        <v>167134.62</v>
      </c>
      <c r="H252" s="24"/>
      <c r="I252" s="24"/>
      <c r="J252" s="24"/>
      <c r="K252" s="24">
        <v>275841.45</v>
      </c>
      <c r="L252" s="24"/>
      <c r="M252" s="24"/>
      <c r="N252" s="24"/>
      <c r="O252" s="24"/>
      <c r="P252" s="24"/>
      <c r="Q252" s="26">
        <v>229369.1</v>
      </c>
      <c r="R252" s="26"/>
      <c r="S252" s="26"/>
      <c r="T252" s="26"/>
      <c r="U252" s="26"/>
      <c r="V252" s="26"/>
      <c r="W252" s="24">
        <v>218569.1</v>
      </c>
      <c r="X252" s="24"/>
      <c r="Y252" s="24"/>
      <c r="Z252" s="24"/>
      <c r="AA252" s="24"/>
      <c r="AB252" s="24">
        <v>218569.1</v>
      </c>
      <c r="AC252" s="24"/>
      <c r="AD252" s="24"/>
      <c r="AE252" s="24"/>
      <c r="AF252" s="24"/>
      <c r="AG252" s="24"/>
      <c r="AH252" s="24"/>
      <c r="AI252" s="24">
        <v>218569.1</v>
      </c>
      <c r="AJ252" s="24"/>
      <c r="AK252" s="24"/>
      <c r="AL252" s="24"/>
      <c r="AM252" s="24">
        <f>SUM(D252:AL252)</f>
        <v>1450171.58</v>
      </c>
      <c r="AN252" s="24"/>
      <c r="AO252" s="24"/>
      <c r="AP252" s="24"/>
      <c r="AQ252" s="24"/>
    </row>
    <row r="253" spans="2:43" ht="31.5" customHeight="1" x14ac:dyDescent="0.25">
      <c r="B253" s="25" t="s">
        <v>194</v>
      </c>
      <c r="C253" s="25"/>
      <c r="D253" s="24">
        <v>0</v>
      </c>
      <c r="E253" s="24"/>
      <c r="F253" s="24"/>
      <c r="G253" s="24">
        <v>0</v>
      </c>
      <c r="H253" s="24"/>
      <c r="I253" s="24"/>
      <c r="J253" s="24"/>
      <c r="K253" s="24">
        <v>0</v>
      </c>
      <c r="L253" s="24"/>
      <c r="M253" s="24"/>
      <c r="N253" s="24"/>
      <c r="O253" s="24"/>
      <c r="P253" s="24"/>
      <c r="Q253" s="26">
        <v>0</v>
      </c>
      <c r="R253" s="26"/>
      <c r="S253" s="26"/>
      <c r="T253" s="26"/>
      <c r="U253" s="26"/>
      <c r="V253" s="26"/>
      <c r="W253" s="24">
        <v>0</v>
      </c>
      <c r="X253" s="24"/>
      <c r="Y253" s="24"/>
      <c r="Z253" s="24"/>
      <c r="AA253" s="24"/>
      <c r="AB253" s="24">
        <v>0</v>
      </c>
      <c r="AC253" s="24"/>
      <c r="AD253" s="24"/>
      <c r="AE253" s="24"/>
      <c r="AF253" s="24"/>
      <c r="AG253" s="24"/>
      <c r="AH253" s="24"/>
      <c r="AI253" s="24">
        <v>0</v>
      </c>
      <c r="AJ253" s="24"/>
      <c r="AK253" s="24"/>
      <c r="AL253" s="24"/>
      <c r="AM253" s="24">
        <v>0</v>
      </c>
      <c r="AN253" s="24"/>
      <c r="AO253" s="24"/>
      <c r="AP253" s="24"/>
      <c r="AQ253" s="24"/>
    </row>
    <row r="254" spans="2:43" ht="47.25" customHeight="1" x14ac:dyDescent="0.25">
      <c r="B254" s="25" t="s">
        <v>195</v>
      </c>
      <c r="C254" s="25"/>
      <c r="D254" s="24">
        <v>0</v>
      </c>
      <c r="E254" s="24"/>
      <c r="F254" s="24"/>
      <c r="G254" s="24">
        <v>0</v>
      </c>
      <c r="H254" s="24"/>
      <c r="I254" s="24"/>
      <c r="J254" s="24"/>
      <c r="K254" s="24">
        <v>0</v>
      </c>
      <c r="L254" s="24"/>
      <c r="M254" s="24"/>
      <c r="N254" s="24"/>
      <c r="O254" s="24"/>
      <c r="P254" s="24"/>
      <c r="Q254" s="26">
        <v>0</v>
      </c>
      <c r="R254" s="26"/>
      <c r="S254" s="26"/>
      <c r="T254" s="26"/>
      <c r="U254" s="26"/>
      <c r="V254" s="26"/>
      <c r="W254" s="24">
        <v>0</v>
      </c>
      <c r="X254" s="24"/>
      <c r="Y254" s="24"/>
      <c r="Z254" s="24"/>
      <c r="AA254" s="24"/>
      <c r="AB254" s="24">
        <v>0</v>
      </c>
      <c r="AC254" s="24"/>
      <c r="AD254" s="24"/>
      <c r="AE254" s="24"/>
      <c r="AF254" s="24"/>
      <c r="AG254" s="24"/>
      <c r="AH254" s="24"/>
      <c r="AI254" s="24">
        <v>0</v>
      </c>
      <c r="AJ254" s="24"/>
      <c r="AK254" s="24"/>
      <c r="AL254" s="24"/>
      <c r="AM254" s="24">
        <v>0</v>
      </c>
      <c r="AN254" s="24"/>
      <c r="AO254" s="24"/>
      <c r="AP254" s="24"/>
      <c r="AQ254" s="24"/>
    </row>
    <row r="255" spans="2:43" ht="31.5" customHeight="1" x14ac:dyDescent="0.25">
      <c r="B255" s="25" t="s">
        <v>196</v>
      </c>
      <c r="C255" s="25"/>
      <c r="D255" s="24">
        <v>0</v>
      </c>
      <c r="E255" s="24"/>
      <c r="F255" s="24"/>
      <c r="G255" s="24">
        <v>0</v>
      </c>
      <c r="H255" s="24"/>
      <c r="I255" s="24"/>
      <c r="J255" s="24"/>
      <c r="K255" s="24">
        <v>0</v>
      </c>
      <c r="L255" s="24"/>
      <c r="M255" s="24"/>
      <c r="N255" s="24"/>
      <c r="O255" s="24"/>
      <c r="P255" s="24"/>
      <c r="Q255" s="26">
        <v>0</v>
      </c>
      <c r="R255" s="26"/>
      <c r="S255" s="26"/>
      <c r="T255" s="26"/>
      <c r="U255" s="26"/>
      <c r="V255" s="26"/>
      <c r="W255" s="24">
        <v>0</v>
      </c>
      <c r="X255" s="24"/>
      <c r="Y255" s="24"/>
      <c r="Z255" s="24"/>
      <c r="AA255" s="24"/>
      <c r="AB255" s="24">
        <v>0</v>
      </c>
      <c r="AC255" s="24"/>
      <c r="AD255" s="24"/>
      <c r="AE255" s="24"/>
      <c r="AF255" s="24"/>
      <c r="AG255" s="24"/>
      <c r="AH255" s="24"/>
      <c r="AI255" s="24">
        <v>0</v>
      </c>
      <c r="AJ255" s="24"/>
      <c r="AK255" s="24"/>
      <c r="AL255" s="24"/>
      <c r="AM255" s="24">
        <v>0</v>
      </c>
      <c r="AN255" s="24"/>
      <c r="AO255" s="24"/>
      <c r="AP255" s="24"/>
      <c r="AQ255" s="24"/>
    </row>
    <row r="256" spans="2:43" ht="63" customHeight="1" x14ac:dyDescent="0.25">
      <c r="B256" s="25" t="s">
        <v>197</v>
      </c>
      <c r="C256" s="25"/>
      <c r="D256" s="24">
        <v>0</v>
      </c>
      <c r="E256" s="24"/>
      <c r="F256" s="24"/>
      <c r="G256" s="24">
        <v>0</v>
      </c>
      <c r="H256" s="24"/>
      <c r="I256" s="24"/>
      <c r="J256" s="24"/>
      <c r="K256" s="24">
        <v>0</v>
      </c>
      <c r="L256" s="24"/>
      <c r="M256" s="24"/>
      <c r="N256" s="24"/>
      <c r="O256" s="24"/>
      <c r="P256" s="24"/>
      <c r="Q256" s="26">
        <v>0</v>
      </c>
      <c r="R256" s="26"/>
      <c r="S256" s="26"/>
      <c r="T256" s="26"/>
      <c r="U256" s="26"/>
      <c r="V256" s="26"/>
      <c r="W256" s="24">
        <v>0</v>
      </c>
      <c r="X256" s="24"/>
      <c r="Y256" s="24"/>
      <c r="Z256" s="24"/>
      <c r="AA256" s="24"/>
      <c r="AB256" s="24">
        <v>0</v>
      </c>
      <c r="AC256" s="24"/>
      <c r="AD256" s="24"/>
      <c r="AE256" s="24"/>
      <c r="AF256" s="24"/>
      <c r="AG256" s="24"/>
      <c r="AH256" s="24"/>
      <c r="AI256" s="24">
        <v>0</v>
      </c>
      <c r="AJ256" s="24"/>
      <c r="AK256" s="24"/>
      <c r="AL256" s="24"/>
      <c r="AM256" s="24">
        <v>0</v>
      </c>
      <c r="AN256" s="24"/>
      <c r="AO256" s="24"/>
      <c r="AP256" s="24"/>
      <c r="AQ256" s="24"/>
    </row>
    <row r="257" spans="2:43" ht="78.75" customHeight="1" x14ac:dyDescent="0.25">
      <c r="B257" s="25" t="s">
        <v>198</v>
      </c>
      <c r="C257" s="25"/>
      <c r="D257" s="24">
        <v>0</v>
      </c>
      <c r="E257" s="24"/>
      <c r="F257" s="24"/>
      <c r="G257" s="24">
        <v>0</v>
      </c>
      <c r="H257" s="24"/>
      <c r="I257" s="24"/>
      <c r="J257" s="24"/>
      <c r="K257" s="24">
        <v>0</v>
      </c>
      <c r="L257" s="24"/>
      <c r="M257" s="24"/>
      <c r="N257" s="24"/>
      <c r="O257" s="24"/>
      <c r="P257" s="24"/>
      <c r="Q257" s="26">
        <v>0</v>
      </c>
      <c r="R257" s="26"/>
      <c r="S257" s="26"/>
      <c r="T257" s="26"/>
      <c r="U257" s="26"/>
      <c r="V257" s="26"/>
      <c r="W257" s="24">
        <v>0</v>
      </c>
      <c r="X257" s="24"/>
      <c r="Y257" s="24"/>
      <c r="Z257" s="24"/>
      <c r="AA257" s="24"/>
      <c r="AB257" s="24">
        <v>0</v>
      </c>
      <c r="AC257" s="24"/>
      <c r="AD257" s="24"/>
      <c r="AE257" s="24"/>
      <c r="AF257" s="24"/>
      <c r="AG257" s="24"/>
      <c r="AH257" s="24"/>
      <c r="AI257" s="24">
        <v>0</v>
      </c>
      <c r="AJ257" s="24"/>
      <c r="AK257" s="24"/>
      <c r="AL257" s="24"/>
      <c r="AM257" s="24">
        <v>0</v>
      </c>
      <c r="AN257" s="24"/>
      <c r="AO257" s="24"/>
      <c r="AP257" s="24"/>
      <c r="AQ257" s="24"/>
    </row>
    <row r="258" spans="2:43" ht="31.5" customHeight="1" x14ac:dyDescent="0.25">
      <c r="B258" s="25" t="s">
        <v>199</v>
      </c>
      <c r="C258" s="25"/>
      <c r="D258" s="24">
        <v>0</v>
      </c>
      <c r="E258" s="24"/>
      <c r="F258" s="24"/>
      <c r="G258" s="24">
        <v>0</v>
      </c>
      <c r="H258" s="24"/>
      <c r="I258" s="24"/>
      <c r="J258" s="24"/>
      <c r="K258" s="24">
        <v>0</v>
      </c>
      <c r="L258" s="24"/>
      <c r="M258" s="24"/>
      <c r="N258" s="24"/>
      <c r="O258" s="24"/>
      <c r="P258" s="24"/>
      <c r="Q258" s="26">
        <v>0</v>
      </c>
      <c r="R258" s="26"/>
      <c r="S258" s="26"/>
      <c r="T258" s="26"/>
      <c r="U258" s="26"/>
      <c r="V258" s="26"/>
      <c r="W258" s="24">
        <v>0</v>
      </c>
      <c r="X258" s="24"/>
      <c r="Y258" s="24"/>
      <c r="Z258" s="24"/>
      <c r="AA258" s="24"/>
      <c r="AB258" s="24">
        <v>0</v>
      </c>
      <c r="AC258" s="24"/>
      <c r="AD258" s="24"/>
      <c r="AE258" s="24"/>
      <c r="AF258" s="24"/>
      <c r="AG258" s="24"/>
      <c r="AH258" s="24"/>
      <c r="AI258" s="24">
        <v>0</v>
      </c>
      <c r="AJ258" s="24"/>
      <c r="AK258" s="24"/>
      <c r="AL258" s="24"/>
      <c r="AM258" s="24">
        <v>0</v>
      </c>
      <c r="AN258" s="24"/>
      <c r="AO258" s="24"/>
      <c r="AP258" s="24"/>
      <c r="AQ258" s="24"/>
    </row>
    <row r="259" spans="2:43" ht="15.75" customHeight="1" x14ac:dyDescent="0.25">
      <c r="B259" s="25" t="s">
        <v>200</v>
      </c>
      <c r="C259" s="25"/>
      <c r="D259" s="24">
        <v>0</v>
      </c>
      <c r="E259" s="24"/>
      <c r="F259" s="24"/>
      <c r="G259" s="24">
        <v>0</v>
      </c>
      <c r="H259" s="24"/>
      <c r="I259" s="24"/>
      <c r="J259" s="24"/>
      <c r="K259" s="24">
        <v>0</v>
      </c>
      <c r="L259" s="24"/>
      <c r="M259" s="24"/>
      <c r="N259" s="24"/>
      <c r="O259" s="24"/>
      <c r="P259" s="24"/>
      <c r="Q259" s="26">
        <v>0</v>
      </c>
      <c r="R259" s="26"/>
      <c r="S259" s="26"/>
      <c r="T259" s="26"/>
      <c r="U259" s="26"/>
      <c r="V259" s="26"/>
      <c r="W259" s="24">
        <v>0</v>
      </c>
      <c r="X259" s="24"/>
      <c r="Y259" s="24"/>
      <c r="Z259" s="24"/>
      <c r="AA259" s="24"/>
      <c r="AB259" s="24">
        <v>0</v>
      </c>
      <c r="AC259" s="24"/>
      <c r="AD259" s="24"/>
      <c r="AE259" s="24"/>
      <c r="AF259" s="24"/>
      <c r="AG259" s="24"/>
      <c r="AH259" s="24"/>
      <c r="AI259" s="24">
        <v>0</v>
      </c>
      <c r="AJ259" s="24"/>
      <c r="AK259" s="24"/>
      <c r="AL259" s="24"/>
      <c r="AM259" s="24">
        <v>0</v>
      </c>
      <c r="AN259" s="24"/>
      <c r="AO259" s="24"/>
      <c r="AP259" s="24"/>
      <c r="AQ259" s="24"/>
    </row>
    <row r="260" spans="2:43" ht="15.75" customHeight="1" x14ac:dyDescent="0.25">
      <c r="B260" s="25" t="s">
        <v>201</v>
      </c>
      <c r="C260" s="25"/>
      <c r="D260" s="24">
        <v>0</v>
      </c>
      <c r="E260" s="24"/>
      <c r="F260" s="24"/>
      <c r="G260" s="24">
        <v>0</v>
      </c>
      <c r="H260" s="24"/>
      <c r="I260" s="24"/>
      <c r="J260" s="24"/>
      <c r="K260" s="24">
        <v>0</v>
      </c>
      <c r="L260" s="24"/>
      <c r="M260" s="24"/>
      <c r="N260" s="24"/>
      <c r="O260" s="24"/>
      <c r="P260" s="24"/>
      <c r="Q260" s="26">
        <v>0</v>
      </c>
      <c r="R260" s="26"/>
      <c r="S260" s="26"/>
      <c r="T260" s="26"/>
      <c r="U260" s="26"/>
      <c r="V260" s="26"/>
      <c r="W260" s="24">
        <v>0</v>
      </c>
      <c r="X260" s="24"/>
      <c r="Y260" s="24"/>
      <c r="Z260" s="24"/>
      <c r="AA260" s="24"/>
      <c r="AB260" s="24">
        <v>0</v>
      </c>
      <c r="AC260" s="24"/>
      <c r="AD260" s="24"/>
      <c r="AE260" s="24"/>
      <c r="AF260" s="24"/>
      <c r="AG260" s="24"/>
      <c r="AH260" s="24"/>
      <c r="AI260" s="24">
        <v>0</v>
      </c>
      <c r="AJ260" s="24"/>
      <c r="AK260" s="24"/>
      <c r="AL260" s="24"/>
      <c r="AM260" s="24">
        <v>0</v>
      </c>
      <c r="AN260" s="24"/>
      <c r="AO260" s="24"/>
      <c r="AP260" s="24"/>
      <c r="AQ260" s="24"/>
    </row>
    <row r="261" spans="2:43" ht="47.25" customHeight="1" x14ac:dyDescent="0.25">
      <c r="B261" s="28" t="s">
        <v>217</v>
      </c>
      <c r="C261" s="28"/>
      <c r="D261" s="27">
        <v>1822804.56</v>
      </c>
      <c r="E261" s="27"/>
      <c r="F261" s="27"/>
      <c r="G261" s="27">
        <v>2119562.54</v>
      </c>
      <c r="H261" s="27"/>
      <c r="I261" s="27"/>
      <c r="J261" s="27"/>
      <c r="K261" s="27">
        <v>2305150.37</v>
      </c>
      <c r="L261" s="27"/>
      <c r="M261" s="27"/>
      <c r="N261" s="27"/>
      <c r="O261" s="27"/>
      <c r="P261" s="27"/>
      <c r="Q261" s="27">
        <f>Q262</f>
        <v>2182926.15</v>
      </c>
      <c r="R261" s="27"/>
      <c r="S261" s="27"/>
      <c r="T261" s="27"/>
      <c r="U261" s="27"/>
      <c r="V261" s="27"/>
      <c r="W261" s="27">
        <f>W262</f>
        <v>2449605.4500000002</v>
      </c>
      <c r="X261" s="27"/>
      <c r="Y261" s="27"/>
      <c r="Z261" s="27"/>
      <c r="AA261" s="27"/>
      <c r="AB261" s="27">
        <f>AB262</f>
        <v>1395509.35</v>
      </c>
      <c r="AC261" s="27"/>
      <c r="AD261" s="27"/>
      <c r="AE261" s="27"/>
      <c r="AF261" s="27"/>
      <c r="AG261" s="27"/>
      <c r="AH261" s="27"/>
      <c r="AI261" s="27">
        <f>AI262</f>
        <v>1395509.35</v>
      </c>
      <c r="AJ261" s="27"/>
      <c r="AK261" s="27"/>
      <c r="AL261" s="27"/>
      <c r="AM261" s="27">
        <f>AM262</f>
        <v>13671067.77</v>
      </c>
      <c r="AN261" s="27"/>
      <c r="AO261" s="27"/>
      <c r="AP261" s="27"/>
      <c r="AQ261" s="27"/>
    </row>
    <row r="262" spans="2:43" ht="31.5" customHeight="1" x14ac:dyDescent="0.25">
      <c r="B262" s="25" t="s">
        <v>193</v>
      </c>
      <c r="C262" s="25"/>
      <c r="D262" s="24">
        <v>1822804.56</v>
      </c>
      <c r="E262" s="24"/>
      <c r="F262" s="24"/>
      <c r="G262" s="24">
        <v>2119562.54</v>
      </c>
      <c r="H262" s="24"/>
      <c r="I262" s="24"/>
      <c r="J262" s="24"/>
      <c r="K262" s="24">
        <v>2305150.37</v>
      </c>
      <c r="L262" s="24"/>
      <c r="M262" s="24"/>
      <c r="N262" s="24"/>
      <c r="O262" s="24"/>
      <c r="P262" s="24"/>
      <c r="Q262" s="26">
        <v>2182926.15</v>
      </c>
      <c r="R262" s="26"/>
      <c r="S262" s="26"/>
      <c r="T262" s="26"/>
      <c r="U262" s="26"/>
      <c r="V262" s="26"/>
      <c r="W262" s="24">
        <v>2449605.4500000002</v>
      </c>
      <c r="X262" s="24"/>
      <c r="Y262" s="24"/>
      <c r="Z262" s="24"/>
      <c r="AA262" s="24"/>
      <c r="AB262" s="24">
        <v>1395509.35</v>
      </c>
      <c r="AC262" s="24"/>
      <c r="AD262" s="24"/>
      <c r="AE262" s="24"/>
      <c r="AF262" s="24"/>
      <c r="AG262" s="24"/>
      <c r="AH262" s="24"/>
      <c r="AI262" s="24">
        <v>1395509.35</v>
      </c>
      <c r="AJ262" s="24"/>
      <c r="AK262" s="24"/>
      <c r="AL262" s="24"/>
      <c r="AM262" s="24">
        <f>SUM(D262:AL262)</f>
        <v>13671067.77</v>
      </c>
      <c r="AN262" s="24"/>
      <c r="AO262" s="24"/>
      <c r="AP262" s="24"/>
      <c r="AQ262" s="24"/>
    </row>
    <row r="263" spans="2:43" ht="31.5" customHeight="1" x14ac:dyDescent="0.25">
      <c r="B263" s="25" t="s">
        <v>194</v>
      </c>
      <c r="C263" s="25"/>
      <c r="D263" s="24">
        <v>416195.88</v>
      </c>
      <c r="E263" s="24"/>
      <c r="F263" s="24"/>
      <c r="G263" s="24">
        <v>822387.19999999995</v>
      </c>
      <c r="H263" s="24"/>
      <c r="I263" s="24"/>
      <c r="J263" s="24"/>
      <c r="K263" s="24">
        <v>764008.4</v>
      </c>
      <c r="L263" s="24"/>
      <c r="M263" s="24"/>
      <c r="N263" s="24"/>
      <c r="O263" s="24"/>
      <c r="P263" s="24"/>
      <c r="Q263" s="26">
        <v>788116.8</v>
      </c>
      <c r="R263" s="26"/>
      <c r="S263" s="26"/>
      <c r="T263" s="26"/>
      <c r="U263" s="26"/>
      <c r="V263" s="26"/>
      <c r="W263" s="24">
        <v>1054096.1000000001</v>
      </c>
      <c r="X263" s="24"/>
      <c r="Y263" s="24"/>
      <c r="Z263" s="24"/>
      <c r="AA263" s="24"/>
      <c r="AB263" s="24">
        <v>0</v>
      </c>
      <c r="AC263" s="24"/>
      <c r="AD263" s="24"/>
      <c r="AE263" s="24"/>
      <c r="AF263" s="24"/>
      <c r="AG263" s="24"/>
      <c r="AH263" s="24"/>
      <c r="AI263" s="24">
        <v>0</v>
      </c>
      <c r="AJ263" s="24"/>
      <c r="AK263" s="24"/>
      <c r="AL263" s="24"/>
      <c r="AM263" s="24">
        <v>3844804.38</v>
      </c>
      <c r="AN263" s="24"/>
      <c r="AO263" s="24"/>
      <c r="AP263" s="24"/>
      <c r="AQ263" s="24"/>
    </row>
    <row r="264" spans="2:43" ht="47.25" customHeight="1" x14ac:dyDescent="0.25">
      <c r="B264" s="25" t="s">
        <v>195</v>
      </c>
      <c r="C264" s="25"/>
      <c r="D264" s="24">
        <v>0</v>
      </c>
      <c r="E264" s="24"/>
      <c r="F264" s="24"/>
      <c r="G264" s="24">
        <v>0</v>
      </c>
      <c r="H264" s="24"/>
      <c r="I264" s="24"/>
      <c r="J264" s="24"/>
      <c r="K264" s="24">
        <v>0</v>
      </c>
      <c r="L264" s="24"/>
      <c r="M264" s="24"/>
      <c r="N264" s="24"/>
      <c r="O264" s="24"/>
      <c r="P264" s="24"/>
      <c r="Q264" s="26">
        <v>0</v>
      </c>
      <c r="R264" s="26"/>
      <c r="S264" s="26"/>
      <c r="T264" s="26"/>
      <c r="U264" s="26"/>
      <c r="V264" s="26"/>
      <c r="W264" s="24">
        <v>0</v>
      </c>
      <c r="X264" s="24"/>
      <c r="Y264" s="24"/>
      <c r="Z264" s="24"/>
      <c r="AA264" s="24"/>
      <c r="AB264" s="24">
        <v>0</v>
      </c>
      <c r="AC264" s="24"/>
      <c r="AD264" s="24"/>
      <c r="AE264" s="24"/>
      <c r="AF264" s="24"/>
      <c r="AG264" s="24"/>
      <c r="AH264" s="24"/>
      <c r="AI264" s="24">
        <v>0</v>
      </c>
      <c r="AJ264" s="24"/>
      <c r="AK264" s="24"/>
      <c r="AL264" s="24"/>
      <c r="AM264" s="24">
        <v>0</v>
      </c>
      <c r="AN264" s="24"/>
      <c r="AO264" s="24"/>
      <c r="AP264" s="24"/>
      <c r="AQ264" s="24"/>
    </row>
    <row r="265" spans="2:43" ht="31.5" customHeight="1" x14ac:dyDescent="0.25">
      <c r="B265" s="25" t="s">
        <v>196</v>
      </c>
      <c r="C265" s="25"/>
      <c r="D265" s="24">
        <v>0</v>
      </c>
      <c r="E265" s="24"/>
      <c r="F265" s="24"/>
      <c r="G265" s="24">
        <v>0</v>
      </c>
      <c r="H265" s="24"/>
      <c r="I265" s="24"/>
      <c r="J265" s="24"/>
      <c r="K265" s="24">
        <v>0</v>
      </c>
      <c r="L265" s="24"/>
      <c r="M265" s="24"/>
      <c r="N265" s="24"/>
      <c r="O265" s="24"/>
      <c r="P265" s="24"/>
      <c r="Q265" s="26">
        <v>0</v>
      </c>
      <c r="R265" s="26"/>
      <c r="S265" s="26"/>
      <c r="T265" s="26"/>
      <c r="U265" s="26"/>
      <c r="V265" s="26"/>
      <c r="W265" s="24">
        <v>0</v>
      </c>
      <c r="X265" s="24"/>
      <c r="Y265" s="24"/>
      <c r="Z265" s="24"/>
      <c r="AA265" s="24"/>
      <c r="AB265" s="24">
        <v>0</v>
      </c>
      <c r="AC265" s="24"/>
      <c r="AD265" s="24"/>
      <c r="AE265" s="24"/>
      <c r="AF265" s="24"/>
      <c r="AG265" s="24"/>
      <c r="AH265" s="24"/>
      <c r="AI265" s="24">
        <v>0</v>
      </c>
      <c r="AJ265" s="24"/>
      <c r="AK265" s="24"/>
      <c r="AL265" s="24"/>
      <c r="AM265" s="24">
        <v>0</v>
      </c>
      <c r="AN265" s="24"/>
      <c r="AO265" s="24"/>
      <c r="AP265" s="24"/>
      <c r="AQ265" s="24"/>
    </row>
    <row r="266" spans="2:43" ht="63" customHeight="1" x14ac:dyDescent="0.25">
      <c r="B266" s="25" t="s">
        <v>197</v>
      </c>
      <c r="C266" s="25"/>
      <c r="D266" s="24">
        <v>0</v>
      </c>
      <c r="E266" s="24"/>
      <c r="F266" s="24"/>
      <c r="G266" s="24">
        <v>0</v>
      </c>
      <c r="H266" s="24"/>
      <c r="I266" s="24"/>
      <c r="J266" s="24"/>
      <c r="K266" s="24">
        <v>0</v>
      </c>
      <c r="L266" s="24"/>
      <c r="M266" s="24"/>
      <c r="N266" s="24"/>
      <c r="O266" s="24"/>
      <c r="P266" s="24"/>
      <c r="Q266" s="26">
        <v>0</v>
      </c>
      <c r="R266" s="26"/>
      <c r="S266" s="26"/>
      <c r="T266" s="26"/>
      <c r="U266" s="26"/>
      <c r="V266" s="26"/>
      <c r="W266" s="24">
        <v>0</v>
      </c>
      <c r="X266" s="24"/>
      <c r="Y266" s="24"/>
      <c r="Z266" s="24"/>
      <c r="AA266" s="24"/>
      <c r="AB266" s="24">
        <v>0</v>
      </c>
      <c r="AC266" s="24"/>
      <c r="AD266" s="24"/>
      <c r="AE266" s="24"/>
      <c r="AF266" s="24"/>
      <c r="AG266" s="24"/>
      <c r="AH266" s="24"/>
      <c r="AI266" s="24">
        <v>0</v>
      </c>
      <c r="AJ266" s="24"/>
      <c r="AK266" s="24"/>
      <c r="AL266" s="24"/>
      <c r="AM266" s="24">
        <v>0</v>
      </c>
      <c r="AN266" s="24"/>
      <c r="AO266" s="24"/>
      <c r="AP266" s="24"/>
      <c r="AQ266" s="24"/>
    </row>
    <row r="267" spans="2:43" ht="78.75" customHeight="1" x14ac:dyDescent="0.25">
      <c r="B267" s="25" t="s">
        <v>198</v>
      </c>
      <c r="C267" s="25"/>
      <c r="D267" s="24">
        <v>0</v>
      </c>
      <c r="E267" s="24"/>
      <c r="F267" s="24"/>
      <c r="G267" s="24">
        <v>0</v>
      </c>
      <c r="H267" s="24"/>
      <c r="I267" s="24"/>
      <c r="J267" s="24"/>
      <c r="K267" s="24">
        <v>0</v>
      </c>
      <c r="L267" s="24"/>
      <c r="M267" s="24"/>
      <c r="N267" s="24"/>
      <c r="O267" s="24"/>
      <c r="P267" s="24"/>
      <c r="Q267" s="26">
        <v>0</v>
      </c>
      <c r="R267" s="26"/>
      <c r="S267" s="26"/>
      <c r="T267" s="26"/>
      <c r="U267" s="26"/>
      <c r="V267" s="26"/>
      <c r="W267" s="24">
        <v>0</v>
      </c>
      <c r="X267" s="24"/>
      <c r="Y267" s="24"/>
      <c r="Z267" s="24"/>
      <c r="AA267" s="24"/>
      <c r="AB267" s="24">
        <v>0</v>
      </c>
      <c r="AC267" s="24"/>
      <c r="AD267" s="24"/>
      <c r="AE267" s="24"/>
      <c r="AF267" s="24"/>
      <c r="AG267" s="24"/>
      <c r="AH267" s="24"/>
      <c r="AI267" s="24">
        <v>0</v>
      </c>
      <c r="AJ267" s="24"/>
      <c r="AK267" s="24"/>
      <c r="AL267" s="24"/>
      <c r="AM267" s="24">
        <v>0</v>
      </c>
      <c r="AN267" s="24"/>
      <c r="AO267" s="24"/>
      <c r="AP267" s="24"/>
      <c r="AQ267" s="24"/>
    </row>
    <row r="268" spans="2:43" ht="31.5" customHeight="1" x14ac:dyDescent="0.25">
      <c r="B268" s="25" t="s">
        <v>199</v>
      </c>
      <c r="C268" s="25"/>
      <c r="D268" s="24">
        <v>0</v>
      </c>
      <c r="E268" s="24"/>
      <c r="F268" s="24"/>
      <c r="G268" s="24">
        <v>0</v>
      </c>
      <c r="H268" s="24"/>
      <c r="I268" s="24"/>
      <c r="J268" s="24"/>
      <c r="K268" s="24">
        <v>0</v>
      </c>
      <c r="L268" s="24"/>
      <c r="M268" s="24"/>
      <c r="N268" s="24"/>
      <c r="O268" s="24"/>
      <c r="P268" s="24"/>
      <c r="Q268" s="26">
        <v>0</v>
      </c>
      <c r="R268" s="26"/>
      <c r="S268" s="26"/>
      <c r="T268" s="26"/>
      <c r="U268" s="26"/>
      <c r="V268" s="26"/>
      <c r="W268" s="24">
        <v>0</v>
      </c>
      <c r="X268" s="24"/>
      <c r="Y268" s="24"/>
      <c r="Z268" s="24"/>
      <c r="AA268" s="24"/>
      <c r="AB268" s="24">
        <v>0</v>
      </c>
      <c r="AC268" s="24"/>
      <c r="AD268" s="24"/>
      <c r="AE268" s="24"/>
      <c r="AF268" s="24"/>
      <c r="AG268" s="24"/>
      <c r="AH268" s="24"/>
      <c r="AI268" s="24">
        <v>0</v>
      </c>
      <c r="AJ268" s="24"/>
      <c r="AK268" s="24"/>
      <c r="AL268" s="24"/>
      <c r="AM268" s="24">
        <v>0</v>
      </c>
      <c r="AN268" s="24"/>
      <c r="AO268" s="24"/>
      <c r="AP268" s="24"/>
      <c r="AQ268" s="24"/>
    </row>
    <row r="269" spans="2:43" ht="15.75" customHeight="1" x14ac:dyDescent="0.25">
      <c r="B269" s="25" t="s">
        <v>200</v>
      </c>
      <c r="C269" s="25"/>
      <c r="D269" s="24">
        <v>0</v>
      </c>
      <c r="E269" s="24"/>
      <c r="F269" s="24"/>
      <c r="G269" s="24">
        <v>0</v>
      </c>
      <c r="H269" s="24"/>
      <c r="I269" s="24"/>
      <c r="J269" s="24"/>
      <c r="K269" s="24">
        <v>0</v>
      </c>
      <c r="L269" s="24"/>
      <c r="M269" s="24"/>
      <c r="N269" s="24"/>
      <c r="O269" s="24"/>
      <c r="P269" s="24"/>
      <c r="Q269" s="26">
        <v>0</v>
      </c>
      <c r="R269" s="26"/>
      <c r="S269" s="26"/>
      <c r="T269" s="26"/>
      <c r="U269" s="26"/>
      <c r="V269" s="26"/>
      <c r="W269" s="24">
        <v>0</v>
      </c>
      <c r="X269" s="24"/>
      <c r="Y269" s="24"/>
      <c r="Z269" s="24"/>
      <c r="AA269" s="24"/>
      <c r="AB269" s="24">
        <v>0</v>
      </c>
      <c r="AC269" s="24"/>
      <c r="AD269" s="24"/>
      <c r="AE269" s="24"/>
      <c r="AF269" s="24"/>
      <c r="AG269" s="24"/>
      <c r="AH269" s="24"/>
      <c r="AI269" s="24">
        <v>0</v>
      </c>
      <c r="AJ269" s="24"/>
      <c r="AK269" s="24"/>
      <c r="AL269" s="24"/>
      <c r="AM269" s="24">
        <v>0</v>
      </c>
      <c r="AN269" s="24"/>
      <c r="AO269" s="24"/>
      <c r="AP269" s="24"/>
      <c r="AQ269" s="24"/>
    </row>
    <row r="270" spans="2:43" ht="15.75" customHeight="1" x14ac:dyDescent="0.25">
      <c r="B270" s="25" t="s">
        <v>201</v>
      </c>
      <c r="C270" s="25"/>
      <c r="D270" s="24">
        <v>0</v>
      </c>
      <c r="E270" s="24"/>
      <c r="F270" s="24"/>
      <c r="G270" s="24">
        <v>0</v>
      </c>
      <c r="H270" s="24"/>
      <c r="I270" s="24"/>
      <c r="J270" s="24"/>
      <c r="K270" s="24">
        <v>0</v>
      </c>
      <c r="L270" s="24"/>
      <c r="M270" s="24"/>
      <c r="N270" s="24"/>
      <c r="O270" s="24"/>
      <c r="P270" s="24"/>
      <c r="Q270" s="26">
        <v>0</v>
      </c>
      <c r="R270" s="26"/>
      <c r="S270" s="26"/>
      <c r="T270" s="26"/>
      <c r="U270" s="26"/>
      <c r="V270" s="26"/>
      <c r="W270" s="24">
        <v>0</v>
      </c>
      <c r="X270" s="24"/>
      <c r="Y270" s="24"/>
      <c r="Z270" s="24"/>
      <c r="AA270" s="24"/>
      <c r="AB270" s="24">
        <v>0</v>
      </c>
      <c r="AC270" s="24"/>
      <c r="AD270" s="24"/>
      <c r="AE270" s="24"/>
      <c r="AF270" s="24"/>
      <c r="AG270" s="24"/>
      <c r="AH270" s="24"/>
      <c r="AI270" s="24">
        <v>0</v>
      </c>
      <c r="AJ270" s="24"/>
      <c r="AK270" s="24"/>
      <c r="AL270" s="24"/>
      <c r="AM270" s="24">
        <v>0</v>
      </c>
      <c r="AN270" s="24"/>
      <c r="AO270" s="24"/>
      <c r="AP270" s="24"/>
      <c r="AQ270" s="24"/>
    </row>
    <row r="271" spans="2:43" ht="47.25" customHeight="1" x14ac:dyDescent="0.25">
      <c r="B271" s="28" t="s">
        <v>218</v>
      </c>
      <c r="C271" s="28"/>
      <c r="D271" s="27">
        <v>39290.699999999997</v>
      </c>
      <c r="E271" s="27"/>
      <c r="F271" s="27"/>
      <c r="G271" s="27">
        <v>41561.599999999999</v>
      </c>
      <c r="H271" s="27"/>
      <c r="I271" s="27"/>
      <c r="J271" s="27"/>
      <c r="K271" s="27">
        <v>42089.8</v>
      </c>
      <c r="L271" s="27"/>
      <c r="M271" s="27"/>
      <c r="N271" s="27"/>
      <c r="O271" s="27"/>
      <c r="P271" s="27"/>
      <c r="Q271" s="27">
        <f>Q272</f>
        <v>39049.660000000003</v>
      </c>
      <c r="R271" s="27"/>
      <c r="S271" s="27"/>
      <c r="T271" s="27"/>
      <c r="U271" s="27"/>
      <c r="V271" s="27"/>
      <c r="W271" s="27">
        <f>W272</f>
        <v>39084.9</v>
      </c>
      <c r="X271" s="27"/>
      <c r="Y271" s="27"/>
      <c r="Z271" s="27"/>
      <c r="AA271" s="27"/>
      <c r="AB271" s="27">
        <f>AB272</f>
        <v>39084.9</v>
      </c>
      <c r="AC271" s="27"/>
      <c r="AD271" s="27"/>
      <c r="AE271" s="27"/>
      <c r="AF271" s="27"/>
      <c r="AG271" s="27"/>
      <c r="AH271" s="27"/>
      <c r="AI271" s="27">
        <f>AI272</f>
        <v>39084.9</v>
      </c>
      <c r="AJ271" s="27"/>
      <c r="AK271" s="27"/>
      <c r="AL271" s="27"/>
      <c r="AM271" s="27">
        <f>AM272</f>
        <v>279246.46000000002</v>
      </c>
      <c r="AN271" s="27"/>
      <c r="AO271" s="27"/>
      <c r="AP271" s="27"/>
      <c r="AQ271" s="27"/>
    </row>
    <row r="272" spans="2:43" ht="31.5" customHeight="1" x14ac:dyDescent="0.25">
      <c r="B272" s="25" t="s">
        <v>193</v>
      </c>
      <c r="C272" s="25"/>
      <c r="D272" s="24">
        <v>39290.699999999997</v>
      </c>
      <c r="E272" s="24"/>
      <c r="F272" s="24"/>
      <c r="G272" s="24">
        <v>41561.599999999999</v>
      </c>
      <c r="H272" s="24"/>
      <c r="I272" s="24"/>
      <c r="J272" s="24"/>
      <c r="K272" s="24">
        <v>42089.8</v>
      </c>
      <c r="L272" s="24"/>
      <c r="M272" s="24"/>
      <c r="N272" s="24"/>
      <c r="O272" s="24"/>
      <c r="P272" s="24"/>
      <c r="Q272" s="26">
        <v>39049.660000000003</v>
      </c>
      <c r="R272" s="26"/>
      <c r="S272" s="26"/>
      <c r="T272" s="26"/>
      <c r="U272" s="26"/>
      <c r="V272" s="26"/>
      <c r="W272" s="24">
        <v>39084.9</v>
      </c>
      <c r="X272" s="24"/>
      <c r="Y272" s="24"/>
      <c r="Z272" s="24"/>
      <c r="AA272" s="24"/>
      <c r="AB272" s="24">
        <v>39084.9</v>
      </c>
      <c r="AC272" s="24"/>
      <c r="AD272" s="24"/>
      <c r="AE272" s="24"/>
      <c r="AF272" s="24"/>
      <c r="AG272" s="24"/>
      <c r="AH272" s="24"/>
      <c r="AI272" s="29">
        <v>39084.9</v>
      </c>
      <c r="AJ272" s="29"/>
      <c r="AK272" s="29"/>
      <c r="AL272" s="29"/>
      <c r="AM272" s="24">
        <f>SUM(D272:AL272)</f>
        <v>279246.46000000002</v>
      </c>
      <c r="AN272" s="24"/>
      <c r="AO272" s="24"/>
      <c r="AP272" s="24"/>
      <c r="AQ272" s="24"/>
    </row>
    <row r="273" spans="2:43" ht="31.5" customHeight="1" x14ac:dyDescent="0.25">
      <c r="B273" s="25" t="s">
        <v>194</v>
      </c>
      <c r="C273" s="25"/>
      <c r="D273" s="24">
        <v>0</v>
      </c>
      <c r="E273" s="24"/>
      <c r="F273" s="24"/>
      <c r="G273" s="24">
        <v>0</v>
      </c>
      <c r="H273" s="24"/>
      <c r="I273" s="24"/>
      <c r="J273" s="24"/>
      <c r="K273" s="24">
        <v>0</v>
      </c>
      <c r="L273" s="24"/>
      <c r="M273" s="24"/>
      <c r="N273" s="24"/>
      <c r="O273" s="24"/>
      <c r="P273" s="24"/>
      <c r="Q273" s="26">
        <v>0</v>
      </c>
      <c r="R273" s="26"/>
      <c r="S273" s="26"/>
      <c r="T273" s="26"/>
      <c r="U273" s="26"/>
      <c r="V273" s="26"/>
      <c r="W273" s="24">
        <v>0</v>
      </c>
      <c r="X273" s="24"/>
      <c r="Y273" s="24"/>
      <c r="Z273" s="24"/>
      <c r="AA273" s="24"/>
      <c r="AB273" s="24">
        <v>0</v>
      </c>
      <c r="AC273" s="24"/>
      <c r="AD273" s="24"/>
      <c r="AE273" s="24"/>
      <c r="AF273" s="24"/>
      <c r="AG273" s="24"/>
      <c r="AH273" s="24"/>
      <c r="AI273" s="24">
        <v>0</v>
      </c>
      <c r="AJ273" s="24"/>
      <c r="AK273" s="24"/>
      <c r="AL273" s="24"/>
      <c r="AM273" s="24">
        <v>0</v>
      </c>
      <c r="AN273" s="24"/>
      <c r="AO273" s="24"/>
      <c r="AP273" s="24"/>
      <c r="AQ273" s="24"/>
    </row>
    <row r="274" spans="2:43" ht="47.25" customHeight="1" x14ac:dyDescent="0.25">
      <c r="B274" s="25" t="s">
        <v>195</v>
      </c>
      <c r="C274" s="25"/>
      <c r="D274" s="24">
        <v>0</v>
      </c>
      <c r="E274" s="24"/>
      <c r="F274" s="24"/>
      <c r="G274" s="24">
        <v>0</v>
      </c>
      <c r="H274" s="24"/>
      <c r="I274" s="24"/>
      <c r="J274" s="24"/>
      <c r="K274" s="24">
        <v>0</v>
      </c>
      <c r="L274" s="24"/>
      <c r="M274" s="24"/>
      <c r="N274" s="24"/>
      <c r="O274" s="24"/>
      <c r="P274" s="24"/>
      <c r="Q274" s="26">
        <v>0</v>
      </c>
      <c r="R274" s="26"/>
      <c r="S274" s="26"/>
      <c r="T274" s="26"/>
      <c r="U274" s="26"/>
      <c r="V274" s="26"/>
      <c r="W274" s="24">
        <v>0</v>
      </c>
      <c r="X274" s="24"/>
      <c r="Y274" s="24"/>
      <c r="Z274" s="24"/>
      <c r="AA274" s="24"/>
      <c r="AB274" s="24">
        <v>0</v>
      </c>
      <c r="AC274" s="24"/>
      <c r="AD274" s="24"/>
      <c r="AE274" s="24"/>
      <c r="AF274" s="24"/>
      <c r="AG274" s="24"/>
      <c r="AH274" s="24"/>
      <c r="AI274" s="24">
        <v>0</v>
      </c>
      <c r="AJ274" s="24"/>
      <c r="AK274" s="24"/>
      <c r="AL274" s="24"/>
      <c r="AM274" s="24">
        <v>0</v>
      </c>
      <c r="AN274" s="24"/>
      <c r="AO274" s="24"/>
      <c r="AP274" s="24"/>
      <c r="AQ274" s="24"/>
    </row>
    <row r="275" spans="2:43" ht="31.5" customHeight="1" x14ac:dyDescent="0.25">
      <c r="B275" s="25" t="s">
        <v>196</v>
      </c>
      <c r="C275" s="25"/>
      <c r="D275" s="24">
        <v>0</v>
      </c>
      <c r="E275" s="24"/>
      <c r="F275" s="24"/>
      <c r="G275" s="24">
        <v>0</v>
      </c>
      <c r="H275" s="24"/>
      <c r="I275" s="24"/>
      <c r="J275" s="24"/>
      <c r="K275" s="24">
        <v>0</v>
      </c>
      <c r="L275" s="24"/>
      <c r="M275" s="24"/>
      <c r="N275" s="24"/>
      <c r="O275" s="24"/>
      <c r="P275" s="24"/>
      <c r="Q275" s="26">
        <v>0</v>
      </c>
      <c r="R275" s="26"/>
      <c r="S275" s="26"/>
      <c r="T275" s="26"/>
      <c r="U275" s="26"/>
      <c r="V275" s="26"/>
      <c r="W275" s="24">
        <v>0</v>
      </c>
      <c r="X275" s="24"/>
      <c r="Y275" s="24"/>
      <c r="Z275" s="24"/>
      <c r="AA275" s="24"/>
      <c r="AB275" s="24">
        <v>0</v>
      </c>
      <c r="AC275" s="24"/>
      <c r="AD275" s="24"/>
      <c r="AE275" s="24"/>
      <c r="AF275" s="24"/>
      <c r="AG275" s="24"/>
      <c r="AH275" s="24"/>
      <c r="AI275" s="24">
        <v>0</v>
      </c>
      <c r="AJ275" s="24"/>
      <c r="AK275" s="24"/>
      <c r="AL275" s="24"/>
      <c r="AM275" s="24">
        <v>0</v>
      </c>
      <c r="AN275" s="24"/>
      <c r="AO275" s="24"/>
      <c r="AP275" s="24"/>
      <c r="AQ275" s="24"/>
    </row>
    <row r="276" spans="2:43" ht="63" customHeight="1" x14ac:dyDescent="0.25">
      <c r="B276" s="25" t="s">
        <v>197</v>
      </c>
      <c r="C276" s="25"/>
      <c r="D276" s="24">
        <v>0</v>
      </c>
      <c r="E276" s="24"/>
      <c r="F276" s="24"/>
      <c r="G276" s="24">
        <v>0</v>
      </c>
      <c r="H276" s="24"/>
      <c r="I276" s="24"/>
      <c r="J276" s="24"/>
      <c r="K276" s="24">
        <v>0</v>
      </c>
      <c r="L276" s="24"/>
      <c r="M276" s="24"/>
      <c r="N276" s="24"/>
      <c r="O276" s="24"/>
      <c r="P276" s="24"/>
      <c r="Q276" s="26">
        <v>0</v>
      </c>
      <c r="R276" s="26"/>
      <c r="S276" s="26"/>
      <c r="T276" s="26"/>
      <c r="U276" s="26"/>
      <c r="V276" s="26"/>
      <c r="W276" s="24">
        <v>0</v>
      </c>
      <c r="X276" s="24"/>
      <c r="Y276" s="24"/>
      <c r="Z276" s="24"/>
      <c r="AA276" s="24"/>
      <c r="AB276" s="24">
        <v>0</v>
      </c>
      <c r="AC276" s="24"/>
      <c r="AD276" s="24"/>
      <c r="AE276" s="24"/>
      <c r="AF276" s="24"/>
      <c r="AG276" s="24"/>
      <c r="AH276" s="24"/>
      <c r="AI276" s="24">
        <v>0</v>
      </c>
      <c r="AJ276" s="24"/>
      <c r="AK276" s="24"/>
      <c r="AL276" s="24"/>
      <c r="AM276" s="24">
        <v>0</v>
      </c>
      <c r="AN276" s="24"/>
      <c r="AO276" s="24"/>
      <c r="AP276" s="24"/>
      <c r="AQ276" s="24"/>
    </row>
    <row r="277" spans="2:43" ht="78.75" customHeight="1" x14ac:dyDescent="0.25">
      <c r="B277" s="25" t="s">
        <v>198</v>
      </c>
      <c r="C277" s="25"/>
      <c r="D277" s="24">
        <v>0</v>
      </c>
      <c r="E277" s="24"/>
      <c r="F277" s="24"/>
      <c r="G277" s="24">
        <v>0</v>
      </c>
      <c r="H277" s="24"/>
      <c r="I277" s="24"/>
      <c r="J277" s="24"/>
      <c r="K277" s="24">
        <v>0</v>
      </c>
      <c r="L277" s="24"/>
      <c r="M277" s="24"/>
      <c r="N277" s="24"/>
      <c r="O277" s="24"/>
      <c r="P277" s="24"/>
      <c r="Q277" s="26">
        <v>0</v>
      </c>
      <c r="R277" s="26"/>
      <c r="S277" s="26"/>
      <c r="T277" s="26"/>
      <c r="U277" s="26"/>
      <c r="V277" s="26"/>
      <c r="W277" s="24">
        <v>0</v>
      </c>
      <c r="X277" s="24"/>
      <c r="Y277" s="24"/>
      <c r="Z277" s="24"/>
      <c r="AA277" s="24"/>
      <c r="AB277" s="24">
        <v>0</v>
      </c>
      <c r="AC277" s="24"/>
      <c r="AD277" s="24"/>
      <c r="AE277" s="24"/>
      <c r="AF277" s="24"/>
      <c r="AG277" s="24"/>
      <c r="AH277" s="24"/>
      <c r="AI277" s="24">
        <v>0</v>
      </c>
      <c r="AJ277" s="24"/>
      <c r="AK277" s="24"/>
      <c r="AL277" s="24"/>
      <c r="AM277" s="24">
        <v>0</v>
      </c>
      <c r="AN277" s="24"/>
      <c r="AO277" s="24"/>
      <c r="AP277" s="24"/>
      <c r="AQ277" s="24"/>
    </row>
    <row r="278" spans="2:43" ht="31.5" customHeight="1" x14ac:dyDescent="0.25">
      <c r="B278" s="25" t="s">
        <v>199</v>
      </c>
      <c r="C278" s="25"/>
      <c r="D278" s="24">
        <v>0</v>
      </c>
      <c r="E278" s="24"/>
      <c r="F278" s="24"/>
      <c r="G278" s="24">
        <v>0</v>
      </c>
      <c r="H278" s="24"/>
      <c r="I278" s="24"/>
      <c r="J278" s="24"/>
      <c r="K278" s="24">
        <v>0</v>
      </c>
      <c r="L278" s="24"/>
      <c r="M278" s="24"/>
      <c r="N278" s="24"/>
      <c r="O278" s="24"/>
      <c r="P278" s="24"/>
      <c r="Q278" s="26">
        <v>0</v>
      </c>
      <c r="R278" s="26"/>
      <c r="S278" s="26"/>
      <c r="T278" s="26"/>
      <c r="U278" s="26"/>
      <c r="V278" s="26"/>
      <c r="W278" s="24">
        <v>0</v>
      </c>
      <c r="X278" s="24"/>
      <c r="Y278" s="24"/>
      <c r="Z278" s="24"/>
      <c r="AA278" s="24"/>
      <c r="AB278" s="24">
        <v>0</v>
      </c>
      <c r="AC278" s="24"/>
      <c r="AD278" s="24"/>
      <c r="AE278" s="24"/>
      <c r="AF278" s="24"/>
      <c r="AG278" s="24"/>
      <c r="AH278" s="24"/>
      <c r="AI278" s="24">
        <v>0</v>
      </c>
      <c r="AJ278" s="24"/>
      <c r="AK278" s="24"/>
      <c r="AL278" s="24"/>
      <c r="AM278" s="24">
        <v>0</v>
      </c>
      <c r="AN278" s="24"/>
      <c r="AO278" s="24"/>
      <c r="AP278" s="24"/>
      <c r="AQ278" s="24"/>
    </row>
    <row r="279" spans="2:43" ht="15.75" customHeight="1" x14ac:dyDescent="0.25">
      <c r="B279" s="25" t="s">
        <v>200</v>
      </c>
      <c r="C279" s="25"/>
      <c r="D279" s="24">
        <v>0</v>
      </c>
      <c r="E279" s="24"/>
      <c r="F279" s="24"/>
      <c r="G279" s="24">
        <v>0</v>
      </c>
      <c r="H279" s="24"/>
      <c r="I279" s="24"/>
      <c r="J279" s="24"/>
      <c r="K279" s="24">
        <v>0</v>
      </c>
      <c r="L279" s="24"/>
      <c r="M279" s="24"/>
      <c r="N279" s="24"/>
      <c r="O279" s="24"/>
      <c r="P279" s="24"/>
      <c r="Q279" s="26">
        <v>0</v>
      </c>
      <c r="R279" s="26"/>
      <c r="S279" s="26"/>
      <c r="T279" s="26"/>
      <c r="U279" s="26"/>
      <c r="V279" s="26"/>
      <c r="W279" s="24">
        <v>0</v>
      </c>
      <c r="X279" s="24"/>
      <c r="Y279" s="24"/>
      <c r="Z279" s="24"/>
      <c r="AA279" s="24"/>
      <c r="AB279" s="24">
        <v>0</v>
      </c>
      <c r="AC279" s="24"/>
      <c r="AD279" s="24"/>
      <c r="AE279" s="24"/>
      <c r="AF279" s="24"/>
      <c r="AG279" s="24"/>
      <c r="AH279" s="24"/>
      <c r="AI279" s="24">
        <v>0</v>
      </c>
      <c r="AJ279" s="24"/>
      <c r="AK279" s="24"/>
      <c r="AL279" s="24"/>
      <c r="AM279" s="24">
        <v>0</v>
      </c>
      <c r="AN279" s="24"/>
      <c r="AO279" s="24"/>
      <c r="AP279" s="24"/>
      <c r="AQ279" s="24"/>
    </row>
    <row r="280" spans="2:43" ht="15.75" customHeight="1" x14ac:dyDescent="0.25">
      <c r="B280" s="25" t="s">
        <v>201</v>
      </c>
      <c r="C280" s="25"/>
      <c r="D280" s="24">
        <v>0</v>
      </c>
      <c r="E280" s="24"/>
      <c r="F280" s="24"/>
      <c r="G280" s="24">
        <v>0</v>
      </c>
      <c r="H280" s="24"/>
      <c r="I280" s="24"/>
      <c r="J280" s="24"/>
      <c r="K280" s="24">
        <v>0</v>
      </c>
      <c r="L280" s="24"/>
      <c r="M280" s="24"/>
      <c r="N280" s="24"/>
      <c r="O280" s="24"/>
      <c r="P280" s="24"/>
      <c r="Q280" s="26">
        <v>0</v>
      </c>
      <c r="R280" s="26"/>
      <c r="S280" s="26"/>
      <c r="T280" s="26"/>
      <c r="U280" s="26"/>
      <c r="V280" s="26"/>
      <c r="W280" s="24">
        <v>0</v>
      </c>
      <c r="X280" s="24"/>
      <c r="Y280" s="24"/>
      <c r="Z280" s="24"/>
      <c r="AA280" s="24"/>
      <c r="AB280" s="24">
        <v>0</v>
      </c>
      <c r="AC280" s="24"/>
      <c r="AD280" s="24"/>
      <c r="AE280" s="24"/>
      <c r="AF280" s="24"/>
      <c r="AG280" s="24"/>
      <c r="AH280" s="24"/>
      <c r="AI280" s="24">
        <v>0</v>
      </c>
      <c r="AJ280" s="24"/>
      <c r="AK280" s="24"/>
      <c r="AL280" s="24"/>
      <c r="AM280" s="24">
        <v>0</v>
      </c>
      <c r="AN280" s="24"/>
      <c r="AO280" s="24"/>
      <c r="AP280" s="24"/>
      <c r="AQ280" s="24"/>
    </row>
    <row r="281" spans="2:43" ht="63" customHeight="1" x14ac:dyDescent="0.25">
      <c r="B281" s="28" t="s">
        <v>219</v>
      </c>
      <c r="C281" s="28"/>
      <c r="D281" s="27">
        <v>202005.88</v>
      </c>
      <c r="E281" s="27"/>
      <c r="F281" s="27"/>
      <c r="G281" s="27">
        <v>304852.33</v>
      </c>
      <c r="H281" s="27"/>
      <c r="I281" s="27"/>
      <c r="J281" s="27"/>
      <c r="K281" s="27">
        <v>277723.40999999997</v>
      </c>
      <c r="L281" s="27"/>
      <c r="M281" s="27"/>
      <c r="N281" s="27"/>
      <c r="O281" s="27"/>
      <c r="P281" s="27"/>
      <c r="Q281" s="27">
        <f>Q282</f>
        <v>254578.6</v>
      </c>
      <c r="R281" s="27"/>
      <c r="S281" s="27"/>
      <c r="T281" s="27"/>
      <c r="U281" s="27"/>
      <c r="V281" s="27"/>
      <c r="W281" s="27">
        <f>W282</f>
        <v>242638.6</v>
      </c>
      <c r="X281" s="27"/>
      <c r="Y281" s="27"/>
      <c r="Z281" s="27"/>
      <c r="AA281" s="27"/>
      <c r="AB281" s="27">
        <f>AB282</f>
        <v>242638.6</v>
      </c>
      <c r="AC281" s="27"/>
      <c r="AD281" s="27"/>
      <c r="AE281" s="27"/>
      <c r="AF281" s="27"/>
      <c r="AG281" s="27"/>
      <c r="AH281" s="27"/>
      <c r="AI281" s="27">
        <f>AI282</f>
        <v>242638.6</v>
      </c>
      <c r="AJ281" s="27"/>
      <c r="AK281" s="27"/>
      <c r="AL281" s="27"/>
      <c r="AM281" s="27">
        <f>AM282</f>
        <v>1767076.0200000003</v>
      </c>
      <c r="AN281" s="27"/>
      <c r="AO281" s="27"/>
      <c r="AP281" s="27"/>
      <c r="AQ281" s="27"/>
    </row>
    <row r="282" spans="2:43" ht="31.5" customHeight="1" x14ac:dyDescent="0.25">
      <c r="B282" s="25" t="s">
        <v>193</v>
      </c>
      <c r="C282" s="25"/>
      <c r="D282" s="24">
        <v>202005.88</v>
      </c>
      <c r="E282" s="24"/>
      <c r="F282" s="24"/>
      <c r="G282" s="24">
        <v>304852.33</v>
      </c>
      <c r="H282" s="24"/>
      <c r="I282" s="24"/>
      <c r="J282" s="24"/>
      <c r="K282" s="24">
        <v>277723.40999999997</v>
      </c>
      <c r="L282" s="24"/>
      <c r="M282" s="24"/>
      <c r="N282" s="24"/>
      <c r="O282" s="24"/>
      <c r="P282" s="24"/>
      <c r="Q282" s="26">
        <v>254578.6</v>
      </c>
      <c r="R282" s="26"/>
      <c r="S282" s="26"/>
      <c r="T282" s="26"/>
      <c r="U282" s="26"/>
      <c r="V282" s="26"/>
      <c r="W282" s="24">
        <v>242638.6</v>
      </c>
      <c r="X282" s="24"/>
      <c r="Y282" s="24"/>
      <c r="Z282" s="24"/>
      <c r="AA282" s="24"/>
      <c r="AB282" s="24">
        <v>242638.6</v>
      </c>
      <c r="AC282" s="24"/>
      <c r="AD282" s="24"/>
      <c r="AE282" s="24"/>
      <c r="AF282" s="24"/>
      <c r="AG282" s="24"/>
      <c r="AH282" s="24"/>
      <c r="AI282" s="29">
        <v>242638.6</v>
      </c>
      <c r="AJ282" s="29"/>
      <c r="AK282" s="29"/>
      <c r="AL282" s="29"/>
      <c r="AM282" s="24">
        <f>SUM(D282:AL282)</f>
        <v>1767076.0200000003</v>
      </c>
      <c r="AN282" s="24"/>
      <c r="AO282" s="24"/>
      <c r="AP282" s="24"/>
      <c r="AQ282" s="24"/>
    </row>
    <row r="283" spans="2:43" ht="31.5" customHeight="1" x14ac:dyDescent="0.25">
      <c r="B283" s="25" t="s">
        <v>194</v>
      </c>
      <c r="C283" s="25"/>
      <c r="D283" s="24">
        <v>292.62</v>
      </c>
      <c r="E283" s="24"/>
      <c r="F283" s="24"/>
      <c r="G283" s="24">
        <v>0</v>
      </c>
      <c r="H283" s="24"/>
      <c r="I283" s="24"/>
      <c r="J283" s="24"/>
      <c r="K283" s="24">
        <v>0</v>
      </c>
      <c r="L283" s="24"/>
      <c r="M283" s="24"/>
      <c r="N283" s="24"/>
      <c r="O283" s="24"/>
      <c r="P283" s="24"/>
      <c r="Q283" s="26">
        <v>0</v>
      </c>
      <c r="R283" s="26"/>
      <c r="S283" s="26"/>
      <c r="T283" s="26"/>
      <c r="U283" s="26"/>
      <c r="V283" s="26"/>
      <c r="W283" s="24">
        <v>0</v>
      </c>
      <c r="X283" s="24"/>
      <c r="Y283" s="24"/>
      <c r="Z283" s="24"/>
      <c r="AA283" s="24"/>
      <c r="AB283" s="24">
        <v>0</v>
      </c>
      <c r="AC283" s="24"/>
      <c r="AD283" s="24"/>
      <c r="AE283" s="24"/>
      <c r="AF283" s="24"/>
      <c r="AG283" s="24"/>
      <c r="AH283" s="24"/>
      <c r="AI283" s="24">
        <v>0</v>
      </c>
      <c r="AJ283" s="24"/>
      <c r="AK283" s="24"/>
      <c r="AL283" s="24"/>
      <c r="AM283" s="24">
        <v>292.62</v>
      </c>
      <c r="AN283" s="24"/>
      <c r="AO283" s="24"/>
      <c r="AP283" s="24"/>
      <c r="AQ283" s="24"/>
    </row>
    <row r="284" spans="2:43" ht="47.25" customHeight="1" x14ac:dyDescent="0.25">
      <c r="B284" s="25" t="s">
        <v>195</v>
      </c>
      <c r="C284" s="25"/>
      <c r="D284" s="24">
        <v>0</v>
      </c>
      <c r="E284" s="24"/>
      <c r="F284" s="24"/>
      <c r="G284" s="24">
        <v>0</v>
      </c>
      <c r="H284" s="24"/>
      <c r="I284" s="24"/>
      <c r="J284" s="24"/>
      <c r="K284" s="24">
        <v>0</v>
      </c>
      <c r="L284" s="24"/>
      <c r="M284" s="24"/>
      <c r="N284" s="24"/>
      <c r="O284" s="24"/>
      <c r="P284" s="24"/>
      <c r="Q284" s="26">
        <v>0</v>
      </c>
      <c r="R284" s="26"/>
      <c r="S284" s="26"/>
      <c r="T284" s="26"/>
      <c r="U284" s="26"/>
      <c r="V284" s="26"/>
      <c r="W284" s="24">
        <v>0</v>
      </c>
      <c r="X284" s="24"/>
      <c r="Y284" s="24"/>
      <c r="Z284" s="24"/>
      <c r="AA284" s="24"/>
      <c r="AB284" s="24">
        <v>0</v>
      </c>
      <c r="AC284" s="24"/>
      <c r="AD284" s="24"/>
      <c r="AE284" s="24"/>
      <c r="AF284" s="24"/>
      <c r="AG284" s="24"/>
      <c r="AH284" s="24"/>
      <c r="AI284" s="24">
        <v>0</v>
      </c>
      <c r="AJ284" s="24"/>
      <c r="AK284" s="24"/>
      <c r="AL284" s="24"/>
      <c r="AM284" s="24">
        <v>0</v>
      </c>
      <c r="AN284" s="24"/>
      <c r="AO284" s="24"/>
      <c r="AP284" s="24"/>
      <c r="AQ284" s="24"/>
    </row>
    <row r="285" spans="2:43" ht="31.5" customHeight="1" x14ac:dyDescent="0.25">
      <c r="B285" s="25" t="s">
        <v>196</v>
      </c>
      <c r="C285" s="25"/>
      <c r="D285" s="24">
        <v>0</v>
      </c>
      <c r="E285" s="24"/>
      <c r="F285" s="24"/>
      <c r="G285" s="24">
        <v>0</v>
      </c>
      <c r="H285" s="24"/>
      <c r="I285" s="24"/>
      <c r="J285" s="24"/>
      <c r="K285" s="24">
        <v>0</v>
      </c>
      <c r="L285" s="24"/>
      <c r="M285" s="24"/>
      <c r="N285" s="24"/>
      <c r="O285" s="24"/>
      <c r="P285" s="24"/>
      <c r="Q285" s="26">
        <v>0</v>
      </c>
      <c r="R285" s="26"/>
      <c r="S285" s="26"/>
      <c r="T285" s="26"/>
      <c r="U285" s="26"/>
      <c r="V285" s="26"/>
      <c r="W285" s="24">
        <v>0</v>
      </c>
      <c r="X285" s="24"/>
      <c r="Y285" s="24"/>
      <c r="Z285" s="24"/>
      <c r="AA285" s="24"/>
      <c r="AB285" s="24">
        <v>0</v>
      </c>
      <c r="AC285" s="24"/>
      <c r="AD285" s="24"/>
      <c r="AE285" s="24"/>
      <c r="AF285" s="24"/>
      <c r="AG285" s="24"/>
      <c r="AH285" s="24"/>
      <c r="AI285" s="24">
        <v>0</v>
      </c>
      <c r="AJ285" s="24"/>
      <c r="AK285" s="24"/>
      <c r="AL285" s="24"/>
      <c r="AM285" s="24">
        <v>0</v>
      </c>
      <c r="AN285" s="24"/>
      <c r="AO285" s="24"/>
      <c r="AP285" s="24"/>
      <c r="AQ285" s="24"/>
    </row>
    <row r="286" spans="2:43" ht="63" customHeight="1" x14ac:dyDescent="0.25">
      <c r="B286" s="25" t="s">
        <v>197</v>
      </c>
      <c r="C286" s="25"/>
      <c r="D286" s="24">
        <v>0</v>
      </c>
      <c r="E286" s="24"/>
      <c r="F286" s="24"/>
      <c r="G286" s="24">
        <v>0</v>
      </c>
      <c r="H286" s="24"/>
      <c r="I286" s="24"/>
      <c r="J286" s="24"/>
      <c r="K286" s="24">
        <v>0</v>
      </c>
      <c r="L286" s="24"/>
      <c r="M286" s="24"/>
      <c r="N286" s="24"/>
      <c r="O286" s="24"/>
      <c r="P286" s="24"/>
      <c r="Q286" s="26">
        <v>0</v>
      </c>
      <c r="R286" s="26"/>
      <c r="S286" s="26"/>
      <c r="T286" s="26"/>
      <c r="U286" s="26"/>
      <c r="V286" s="26"/>
      <c r="W286" s="24">
        <v>0</v>
      </c>
      <c r="X286" s="24"/>
      <c r="Y286" s="24"/>
      <c r="Z286" s="24"/>
      <c r="AA286" s="24"/>
      <c r="AB286" s="24">
        <v>0</v>
      </c>
      <c r="AC286" s="24"/>
      <c r="AD286" s="24"/>
      <c r="AE286" s="24"/>
      <c r="AF286" s="24"/>
      <c r="AG286" s="24"/>
      <c r="AH286" s="24"/>
      <c r="AI286" s="24">
        <v>0</v>
      </c>
      <c r="AJ286" s="24"/>
      <c r="AK286" s="24"/>
      <c r="AL286" s="24"/>
      <c r="AM286" s="24">
        <v>0</v>
      </c>
      <c r="AN286" s="24"/>
      <c r="AO286" s="24"/>
      <c r="AP286" s="24"/>
      <c r="AQ286" s="24"/>
    </row>
    <row r="287" spans="2:43" ht="78.75" customHeight="1" x14ac:dyDescent="0.25">
      <c r="B287" s="25" t="s">
        <v>198</v>
      </c>
      <c r="C287" s="25"/>
      <c r="D287" s="24">
        <v>0</v>
      </c>
      <c r="E287" s="24"/>
      <c r="F287" s="24"/>
      <c r="G287" s="24">
        <v>0</v>
      </c>
      <c r="H287" s="24"/>
      <c r="I287" s="24"/>
      <c r="J287" s="24"/>
      <c r="K287" s="24">
        <v>0</v>
      </c>
      <c r="L287" s="24"/>
      <c r="M287" s="24"/>
      <c r="N287" s="24"/>
      <c r="O287" s="24"/>
      <c r="P287" s="24"/>
      <c r="Q287" s="26">
        <v>0</v>
      </c>
      <c r="R287" s="26"/>
      <c r="S287" s="26"/>
      <c r="T287" s="26"/>
      <c r="U287" s="26"/>
      <c r="V287" s="26"/>
      <c r="W287" s="24">
        <v>0</v>
      </c>
      <c r="X287" s="24"/>
      <c r="Y287" s="24"/>
      <c r="Z287" s="24"/>
      <c r="AA287" s="24"/>
      <c r="AB287" s="24">
        <v>0</v>
      </c>
      <c r="AC287" s="24"/>
      <c r="AD287" s="24"/>
      <c r="AE287" s="24"/>
      <c r="AF287" s="24"/>
      <c r="AG287" s="24"/>
      <c r="AH287" s="24"/>
      <c r="AI287" s="24">
        <v>0</v>
      </c>
      <c r="AJ287" s="24"/>
      <c r="AK287" s="24"/>
      <c r="AL287" s="24"/>
      <c r="AM287" s="24">
        <v>0</v>
      </c>
      <c r="AN287" s="24"/>
      <c r="AO287" s="24"/>
      <c r="AP287" s="24"/>
      <c r="AQ287" s="24"/>
    </row>
    <row r="288" spans="2:43" ht="31.5" customHeight="1" x14ac:dyDescent="0.25">
      <c r="B288" s="25" t="s">
        <v>199</v>
      </c>
      <c r="C288" s="25"/>
      <c r="D288" s="24">
        <v>0</v>
      </c>
      <c r="E288" s="24"/>
      <c r="F288" s="24"/>
      <c r="G288" s="24">
        <v>0</v>
      </c>
      <c r="H288" s="24"/>
      <c r="I288" s="24"/>
      <c r="J288" s="24"/>
      <c r="K288" s="24">
        <v>0</v>
      </c>
      <c r="L288" s="24"/>
      <c r="M288" s="24"/>
      <c r="N288" s="24"/>
      <c r="O288" s="24"/>
      <c r="P288" s="24"/>
      <c r="Q288" s="26">
        <v>0</v>
      </c>
      <c r="R288" s="26"/>
      <c r="S288" s="26"/>
      <c r="T288" s="26"/>
      <c r="U288" s="26"/>
      <c r="V288" s="26"/>
      <c r="W288" s="24">
        <v>0</v>
      </c>
      <c r="X288" s="24"/>
      <c r="Y288" s="24"/>
      <c r="Z288" s="24"/>
      <c r="AA288" s="24"/>
      <c r="AB288" s="24">
        <v>0</v>
      </c>
      <c r="AC288" s="24"/>
      <c r="AD288" s="24"/>
      <c r="AE288" s="24"/>
      <c r="AF288" s="24"/>
      <c r="AG288" s="24"/>
      <c r="AH288" s="24"/>
      <c r="AI288" s="24">
        <v>0</v>
      </c>
      <c r="AJ288" s="24"/>
      <c r="AK288" s="24"/>
      <c r="AL288" s="24"/>
      <c r="AM288" s="24">
        <v>0</v>
      </c>
      <c r="AN288" s="24"/>
      <c r="AO288" s="24"/>
      <c r="AP288" s="24"/>
      <c r="AQ288" s="24"/>
    </row>
    <row r="289" spans="2:43" ht="15.75" customHeight="1" x14ac:dyDescent="0.25">
      <c r="B289" s="25" t="s">
        <v>200</v>
      </c>
      <c r="C289" s="25"/>
      <c r="D289" s="24">
        <v>0</v>
      </c>
      <c r="E289" s="24"/>
      <c r="F289" s="24"/>
      <c r="G289" s="24">
        <v>0</v>
      </c>
      <c r="H289" s="24"/>
      <c r="I289" s="24"/>
      <c r="J289" s="24"/>
      <c r="K289" s="24">
        <v>0</v>
      </c>
      <c r="L289" s="24"/>
      <c r="M289" s="24"/>
      <c r="N289" s="24"/>
      <c r="O289" s="24"/>
      <c r="P289" s="24"/>
      <c r="Q289" s="26">
        <v>0</v>
      </c>
      <c r="R289" s="26"/>
      <c r="S289" s="26"/>
      <c r="T289" s="26"/>
      <c r="U289" s="26"/>
      <c r="V289" s="26"/>
      <c r="W289" s="24">
        <v>0</v>
      </c>
      <c r="X289" s="24"/>
      <c r="Y289" s="24"/>
      <c r="Z289" s="24"/>
      <c r="AA289" s="24"/>
      <c r="AB289" s="24">
        <v>0</v>
      </c>
      <c r="AC289" s="24"/>
      <c r="AD289" s="24"/>
      <c r="AE289" s="24"/>
      <c r="AF289" s="24"/>
      <c r="AG289" s="24"/>
      <c r="AH289" s="24"/>
      <c r="AI289" s="24">
        <v>0</v>
      </c>
      <c r="AJ289" s="24"/>
      <c r="AK289" s="24"/>
      <c r="AL289" s="24"/>
      <c r="AM289" s="24">
        <v>0</v>
      </c>
      <c r="AN289" s="24"/>
      <c r="AO289" s="24"/>
      <c r="AP289" s="24"/>
      <c r="AQ289" s="24"/>
    </row>
    <row r="290" spans="2:43" ht="15.75" customHeight="1" x14ac:dyDescent="0.25">
      <c r="B290" s="25" t="s">
        <v>201</v>
      </c>
      <c r="C290" s="25"/>
      <c r="D290" s="24">
        <v>0</v>
      </c>
      <c r="E290" s="24"/>
      <c r="F290" s="24"/>
      <c r="G290" s="24">
        <v>0</v>
      </c>
      <c r="H290" s="24"/>
      <c r="I290" s="24"/>
      <c r="J290" s="24"/>
      <c r="K290" s="24">
        <v>0</v>
      </c>
      <c r="L290" s="24"/>
      <c r="M290" s="24"/>
      <c r="N290" s="24"/>
      <c r="O290" s="24"/>
      <c r="P290" s="24"/>
      <c r="Q290" s="26">
        <v>0</v>
      </c>
      <c r="R290" s="26"/>
      <c r="S290" s="26"/>
      <c r="T290" s="26"/>
      <c r="U290" s="26"/>
      <c r="V290" s="26"/>
      <c r="W290" s="24">
        <v>0</v>
      </c>
      <c r="X290" s="24"/>
      <c r="Y290" s="24"/>
      <c r="Z290" s="24"/>
      <c r="AA290" s="24"/>
      <c r="AB290" s="24">
        <v>0</v>
      </c>
      <c r="AC290" s="24"/>
      <c r="AD290" s="24"/>
      <c r="AE290" s="24"/>
      <c r="AF290" s="24"/>
      <c r="AG290" s="24"/>
      <c r="AH290" s="24"/>
      <c r="AI290" s="24">
        <v>0</v>
      </c>
      <c r="AJ290" s="24"/>
      <c r="AK290" s="24"/>
      <c r="AL290" s="24"/>
      <c r="AM290" s="24">
        <v>0</v>
      </c>
      <c r="AN290" s="24"/>
      <c r="AO290" s="24"/>
      <c r="AP290" s="24"/>
      <c r="AQ290" s="24"/>
    </row>
    <row r="291" spans="2:43" ht="78.75" customHeight="1" x14ac:dyDescent="0.25">
      <c r="B291" s="28" t="s">
        <v>220</v>
      </c>
      <c r="C291" s="28"/>
      <c r="D291" s="27">
        <v>160453.57999999999</v>
      </c>
      <c r="E291" s="27"/>
      <c r="F291" s="27"/>
      <c r="G291" s="27">
        <v>169932.21</v>
      </c>
      <c r="H291" s="27"/>
      <c r="I291" s="27"/>
      <c r="J291" s="27"/>
      <c r="K291" s="27">
        <v>180344.8</v>
      </c>
      <c r="L291" s="27"/>
      <c r="M291" s="27"/>
      <c r="N291" s="27"/>
      <c r="O291" s="27"/>
      <c r="P291" s="27"/>
      <c r="Q291" s="27">
        <f>Q292</f>
        <v>161658</v>
      </c>
      <c r="R291" s="27"/>
      <c r="S291" s="27"/>
      <c r="T291" s="27"/>
      <c r="U291" s="27"/>
      <c r="V291" s="27"/>
      <c r="W291" s="27">
        <f>W292</f>
        <v>162429.9</v>
      </c>
      <c r="X291" s="27"/>
      <c r="Y291" s="27"/>
      <c r="Z291" s="27"/>
      <c r="AA291" s="27"/>
      <c r="AB291" s="27">
        <f>AB292</f>
        <v>154951.4</v>
      </c>
      <c r="AC291" s="27"/>
      <c r="AD291" s="27"/>
      <c r="AE291" s="27"/>
      <c r="AF291" s="27"/>
      <c r="AG291" s="27"/>
      <c r="AH291" s="27"/>
      <c r="AI291" s="27">
        <f>AI292</f>
        <v>154951.4</v>
      </c>
      <c r="AJ291" s="27"/>
      <c r="AK291" s="27"/>
      <c r="AL291" s="27"/>
      <c r="AM291" s="27">
        <f>AM292</f>
        <v>1144721.29</v>
      </c>
      <c r="AN291" s="27"/>
      <c r="AO291" s="27"/>
      <c r="AP291" s="27"/>
      <c r="AQ291" s="27"/>
    </row>
    <row r="292" spans="2:43" ht="31.5" customHeight="1" x14ac:dyDescent="0.25">
      <c r="B292" s="25" t="s">
        <v>193</v>
      </c>
      <c r="C292" s="25"/>
      <c r="D292" s="24">
        <v>160453.57999999999</v>
      </c>
      <c r="E292" s="24"/>
      <c r="F292" s="24"/>
      <c r="G292" s="24">
        <v>169932.21</v>
      </c>
      <c r="H292" s="24"/>
      <c r="I292" s="24"/>
      <c r="J292" s="24"/>
      <c r="K292" s="24">
        <v>180344.8</v>
      </c>
      <c r="L292" s="24"/>
      <c r="M292" s="24"/>
      <c r="N292" s="24"/>
      <c r="O292" s="24"/>
      <c r="P292" s="24"/>
      <c r="Q292" s="26">
        <v>161658</v>
      </c>
      <c r="R292" s="26"/>
      <c r="S292" s="26"/>
      <c r="T292" s="26"/>
      <c r="U292" s="26"/>
      <c r="V292" s="26"/>
      <c r="W292" s="24">
        <v>162429.9</v>
      </c>
      <c r="X292" s="24"/>
      <c r="Y292" s="24"/>
      <c r="Z292" s="24"/>
      <c r="AA292" s="24"/>
      <c r="AB292" s="24">
        <v>154951.4</v>
      </c>
      <c r="AC292" s="24"/>
      <c r="AD292" s="24"/>
      <c r="AE292" s="24"/>
      <c r="AF292" s="24"/>
      <c r="AG292" s="24"/>
      <c r="AH292" s="24"/>
      <c r="AI292" s="24">
        <v>154951.4</v>
      </c>
      <c r="AJ292" s="24"/>
      <c r="AK292" s="24"/>
      <c r="AL292" s="24"/>
      <c r="AM292" s="24">
        <f>SUM(D292:AL292)</f>
        <v>1144721.29</v>
      </c>
      <c r="AN292" s="24"/>
      <c r="AO292" s="24"/>
      <c r="AP292" s="24"/>
      <c r="AQ292" s="24"/>
    </row>
    <row r="293" spans="2:43" ht="31.5" customHeight="1" x14ac:dyDescent="0.25">
      <c r="B293" s="25" t="s">
        <v>194</v>
      </c>
      <c r="C293" s="25"/>
      <c r="D293" s="24">
        <v>11515.1</v>
      </c>
      <c r="E293" s="24"/>
      <c r="F293" s="24"/>
      <c r="G293" s="24">
        <v>11038.3</v>
      </c>
      <c r="H293" s="24"/>
      <c r="I293" s="24"/>
      <c r="J293" s="24"/>
      <c r="K293" s="24">
        <v>5975</v>
      </c>
      <c r="L293" s="24"/>
      <c r="M293" s="24"/>
      <c r="N293" s="24"/>
      <c r="O293" s="24"/>
      <c r="P293" s="24"/>
      <c r="Q293" s="26">
        <v>6706.6</v>
      </c>
      <c r="R293" s="26"/>
      <c r="S293" s="26"/>
      <c r="T293" s="26"/>
      <c r="U293" s="26"/>
      <c r="V293" s="26"/>
      <c r="W293" s="24">
        <v>7478.5</v>
      </c>
      <c r="X293" s="24"/>
      <c r="Y293" s="24"/>
      <c r="Z293" s="24"/>
      <c r="AA293" s="24"/>
      <c r="AB293" s="24">
        <v>0</v>
      </c>
      <c r="AC293" s="24"/>
      <c r="AD293" s="24"/>
      <c r="AE293" s="24"/>
      <c r="AF293" s="24"/>
      <c r="AG293" s="24"/>
      <c r="AH293" s="24"/>
      <c r="AI293" s="24">
        <v>0</v>
      </c>
      <c r="AJ293" s="24"/>
      <c r="AK293" s="24"/>
      <c r="AL293" s="24"/>
      <c r="AM293" s="24">
        <v>42713.5</v>
      </c>
      <c r="AN293" s="24"/>
      <c r="AO293" s="24"/>
      <c r="AP293" s="24"/>
      <c r="AQ293" s="24"/>
    </row>
    <row r="294" spans="2:43" ht="47.25" customHeight="1" x14ac:dyDescent="0.25">
      <c r="B294" s="25" t="s">
        <v>195</v>
      </c>
      <c r="C294" s="25"/>
      <c r="D294" s="24">
        <v>0</v>
      </c>
      <c r="E294" s="24"/>
      <c r="F294" s="24"/>
      <c r="G294" s="24">
        <v>0</v>
      </c>
      <c r="H294" s="24"/>
      <c r="I294" s="24"/>
      <c r="J294" s="24"/>
      <c r="K294" s="24">
        <v>0</v>
      </c>
      <c r="L294" s="24"/>
      <c r="M294" s="24"/>
      <c r="N294" s="24"/>
      <c r="O294" s="24"/>
      <c r="P294" s="24"/>
      <c r="Q294" s="26">
        <v>0</v>
      </c>
      <c r="R294" s="26"/>
      <c r="S294" s="26"/>
      <c r="T294" s="26"/>
      <c r="U294" s="26"/>
      <c r="V294" s="26"/>
      <c r="W294" s="24">
        <v>0</v>
      </c>
      <c r="X294" s="24"/>
      <c r="Y294" s="24"/>
      <c r="Z294" s="24"/>
      <c r="AA294" s="24"/>
      <c r="AB294" s="24">
        <v>0</v>
      </c>
      <c r="AC294" s="24"/>
      <c r="AD294" s="24"/>
      <c r="AE294" s="24"/>
      <c r="AF294" s="24"/>
      <c r="AG294" s="24"/>
      <c r="AH294" s="24"/>
      <c r="AI294" s="24">
        <v>0</v>
      </c>
      <c r="AJ294" s="24"/>
      <c r="AK294" s="24"/>
      <c r="AL294" s="24"/>
      <c r="AM294" s="24">
        <v>0</v>
      </c>
      <c r="AN294" s="24"/>
      <c r="AO294" s="24"/>
      <c r="AP294" s="24"/>
      <c r="AQ294" s="24"/>
    </row>
    <row r="295" spans="2:43" ht="31.5" customHeight="1" x14ac:dyDescent="0.25">
      <c r="B295" s="25" t="s">
        <v>196</v>
      </c>
      <c r="C295" s="25"/>
      <c r="D295" s="24">
        <v>0</v>
      </c>
      <c r="E295" s="24"/>
      <c r="F295" s="24"/>
      <c r="G295" s="24">
        <v>0</v>
      </c>
      <c r="H295" s="24"/>
      <c r="I295" s="24"/>
      <c r="J295" s="24"/>
      <c r="K295" s="24">
        <v>0</v>
      </c>
      <c r="L295" s="24"/>
      <c r="M295" s="24"/>
      <c r="N295" s="24"/>
      <c r="O295" s="24"/>
      <c r="P295" s="24"/>
      <c r="Q295" s="26">
        <v>0</v>
      </c>
      <c r="R295" s="26"/>
      <c r="S295" s="26"/>
      <c r="T295" s="26"/>
      <c r="U295" s="26"/>
      <c r="V295" s="26"/>
      <c r="W295" s="24">
        <v>0</v>
      </c>
      <c r="X295" s="24"/>
      <c r="Y295" s="24"/>
      <c r="Z295" s="24"/>
      <c r="AA295" s="24"/>
      <c r="AB295" s="24">
        <v>0</v>
      </c>
      <c r="AC295" s="24"/>
      <c r="AD295" s="24"/>
      <c r="AE295" s="24"/>
      <c r="AF295" s="24"/>
      <c r="AG295" s="24"/>
      <c r="AH295" s="24"/>
      <c r="AI295" s="24">
        <v>0</v>
      </c>
      <c r="AJ295" s="24"/>
      <c r="AK295" s="24"/>
      <c r="AL295" s="24"/>
      <c r="AM295" s="24">
        <v>0</v>
      </c>
      <c r="AN295" s="24"/>
      <c r="AO295" s="24"/>
      <c r="AP295" s="24"/>
      <c r="AQ295" s="24"/>
    </row>
    <row r="296" spans="2:43" ht="63" customHeight="1" x14ac:dyDescent="0.25">
      <c r="B296" s="25" t="s">
        <v>197</v>
      </c>
      <c r="C296" s="25"/>
      <c r="D296" s="24">
        <v>0</v>
      </c>
      <c r="E296" s="24"/>
      <c r="F296" s="24"/>
      <c r="G296" s="24">
        <v>0</v>
      </c>
      <c r="H296" s="24"/>
      <c r="I296" s="24"/>
      <c r="J296" s="24"/>
      <c r="K296" s="24">
        <v>0</v>
      </c>
      <c r="L296" s="24"/>
      <c r="M296" s="24"/>
      <c r="N296" s="24"/>
      <c r="O296" s="24"/>
      <c r="P296" s="24"/>
      <c r="Q296" s="26">
        <v>0</v>
      </c>
      <c r="R296" s="26"/>
      <c r="S296" s="26"/>
      <c r="T296" s="26"/>
      <c r="U296" s="26"/>
      <c r="V296" s="26"/>
      <c r="W296" s="24">
        <v>0</v>
      </c>
      <c r="X296" s="24"/>
      <c r="Y296" s="24"/>
      <c r="Z296" s="24"/>
      <c r="AA296" s="24"/>
      <c r="AB296" s="24">
        <v>0</v>
      </c>
      <c r="AC296" s="24"/>
      <c r="AD296" s="24"/>
      <c r="AE296" s="24"/>
      <c r="AF296" s="24"/>
      <c r="AG296" s="24"/>
      <c r="AH296" s="24"/>
      <c r="AI296" s="24">
        <v>0</v>
      </c>
      <c r="AJ296" s="24"/>
      <c r="AK296" s="24"/>
      <c r="AL296" s="24"/>
      <c r="AM296" s="24">
        <v>0</v>
      </c>
      <c r="AN296" s="24"/>
      <c r="AO296" s="24"/>
      <c r="AP296" s="24"/>
      <c r="AQ296" s="24"/>
    </row>
    <row r="297" spans="2:43" ht="78.75" customHeight="1" x14ac:dyDescent="0.25">
      <c r="B297" s="25" t="s">
        <v>198</v>
      </c>
      <c r="C297" s="25"/>
      <c r="D297" s="24">
        <v>0</v>
      </c>
      <c r="E297" s="24"/>
      <c r="F297" s="24"/>
      <c r="G297" s="24">
        <v>0</v>
      </c>
      <c r="H297" s="24"/>
      <c r="I297" s="24"/>
      <c r="J297" s="24"/>
      <c r="K297" s="24">
        <v>0</v>
      </c>
      <c r="L297" s="24"/>
      <c r="M297" s="24"/>
      <c r="N297" s="24"/>
      <c r="O297" s="24"/>
      <c r="P297" s="24"/>
      <c r="Q297" s="26">
        <v>0</v>
      </c>
      <c r="R297" s="26"/>
      <c r="S297" s="26"/>
      <c r="T297" s="26"/>
      <c r="U297" s="26"/>
      <c r="V297" s="26"/>
      <c r="W297" s="24">
        <v>0</v>
      </c>
      <c r="X297" s="24"/>
      <c r="Y297" s="24"/>
      <c r="Z297" s="24"/>
      <c r="AA297" s="24"/>
      <c r="AB297" s="24">
        <v>0</v>
      </c>
      <c r="AC297" s="24"/>
      <c r="AD297" s="24"/>
      <c r="AE297" s="24"/>
      <c r="AF297" s="24"/>
      <c r="AG297" s="24"/>
      <c r="AH297" s="24"/>
      <c r="AI297" s="24">
        <v>0</v>
      </c>
      <c r="AJ297" s="24"/>
      <c r="AK297" s="24"/>
      <c r="AL297" s="24"/>
      <c r="AM297" s="24">
        <v>0</v>
      </c>
      <c r="AN297" s="24"/>
      <c r="AO297" s="24"/>
      <c r="AP297" s="24"/>
      <c r="AQ297" s="24"/>
    </row>
    <row r="298" spans="2:43" ht="31.5" customHeight="1" x14ac:dyDescent="0.25">
      <c r="B298" s="25" t="s">
        <v>199</v>
      </c>
      <c r="C298" s="25"/>
      <c r="D298" s="24">
        <v>0</v>
      </c>
      <c r="E298" s="24"/>
      <c r="F298" s="24"/>
      <c r="G298" s="24">
        <v>0</v>
      </c>
      <c r="H298" s="24"/>
      <c r="I298" s="24"/>
      <c r="J298" s="24"/>
      <c r="K298" s="24">
        <v>0</v>
      </c>
      <c r="L298" s="24"/>
      <c r="M298" s="24"/>
      <c r="N298" s="24"/>
      <c r="O298" s="24"/>
      <c r="P298" s="24"/>
      <c r="Q298" s="26">
        <v>0</v>
      </c>
      <c r="R298" s="26"/>
      <c r="S298" s="26"/>
      <c r="T298" s="26"/>
      <c r="U298" s="26"/>
      <c r="V298" s="26"/>
      <c r="W298" s="24">
        <v>0</v>
      </c>
      <c r="X298" s="24"/>
      <c r="Y298" s="24"/>
      <c r="Z298" s="24"/>
      <c r="AA298" s="24"/>
      <c r="AB298" s="24">
        <v>0</v>
      </c>
      <c r="AC298" s="24"/>
      <c r="AD298" s="24"/>
      <c r="AE298" s="24"/>
      <c r="AF298" s="24"/>
      <c r="AG298" s="24"/>
      <c r="AH298" s="24"/>
      <c r="AI298" s="24">
        <v>0</v>
      </c>
      <c r="AJ298" s="24"/>
      <c r="AK298" s="24"/>
      <c r="AL298" s="24"/>
      <c r="AM298" s="24">
        <v>0</v>
      </c>
      <c r="AN298" s="24"/>
      <c r="AO298" s="24"/>
      <c r="AP298" s="24"/>
      <c r="AQ298" s="24"/>
    </row>
    <row r="299" spans="2:43" ht="15.75" customHeight="1" x14ac:dyDescent="0.25">
      <c r="B299" s="25" t="s">
        <v>200</v>
      </c>
      <c r="C299" s="25"/>
      <c r="D299" s="24">
        <v>0</v>
      </c>
      <c r="E299" s="24"/>
      <c r="F299" s="24"/>
      <c r="G299" s="24">
        <v>0</v>
      </c>
      <c r="H299" s="24"/>
      <c r="I299" s="24"/>
      <c r="J299" s="24"/>
      <c r="K299" s="24">
        <v>0</v>
      </c>
      <c r="L299" s="24"/>
      <c r="M299" s="24"/>
      <c r="N299" s="24"/>
      <c r="O299" s="24"/>
      <c r="P299" s="24"/>
      <c r="Q299" s="26">
        <v>0</v>
      </c>
      <c r="R299" s="26"/>
      <c r="S299" s="26"/>
      <c r="T299" s="26"/>
      <c r="U299" s="26"/>
      <c r="V299" s="26"/>
      <c r="W299" s="24">
        <v>0</v>
      </c>
      <c r="X299" s="24"/>
      <c r="Y299" s="24"/>
      <c r="Z299" s="24"/>
      <c r="AA299" s="24"/>
      <c r="AB299" s="24">
        <v>0</v>
      </c>
      <c r="AC299" s="24"/>
      <c r="AD299" s="24"/>
      <c r="AE299" s="24"/>
      <c r="AF299" s="24"/>
      <c r="AG299" s="24"/>
      <c r="AH299" s="24"/>
      <c r="AI299" s="24">
        <v>0</v>
      </c>
      <c r="AJ299" s="24"/>
      <c r="AK299" s="24"/>
      <c r="AL299" s="24"/>
      <c r="AM299" s="24">
        <v>0</v>
      </c>
      <c r="AN299" s="24"/>
      <c r="AO299" s="24"/>
      <c r="AP299" s="24"/>
      <c r="AQ299" s="24"/>
    </row>
    <row r="300" spans="2:43" ht="15.75" customHeight="1" x14ac:dyDescent="0.25">
      <c r="B300" s="25" t="s">
        <v>201</v>
      </c>
      <c r="C300" s="25"/>
      <c r="D300" s="24">
        <v>0</v>
      </c>
      <c r="E300" s="24"/>
      <c r="F300" s="24"/>
      <c r="G300" s="24">
        <v>0</v>
      </c>
      <c r="H300" s="24"/>
      <c r="I300" s="24"/>
      <c r="J300" s="24"/>
      <c r="K300" s="24">
        <v>0</v>
      </c>
      <c r="L300" s="24"/>
      <c r="M300" s="24"/>
      <c r="N300" s="24"/>
      <c r="O300" s="24"/>
      <c r="P300" s="24"/>
      <c r="Q300" s="26">
        <v>0</v>
      </c>
      <c r="R300" s="26"/>
      <c r="S300" s="26"/>
      <c r="T300" s="26"/>
      <c r="U300" s="26"/>
      <c r="V300" s="26"/>
      <c r="W300" s="24">
        <v>0</v>
      </c>
      <c r="X300" s="24"/>
      <c r="Y300" s="24"/>
      <c r="Z300" s="24"/>
      <c r="AA300" s="24"/>
      <c r="AB300" s="24">
        <v>0</v>
      </c>
      <c r="AC300" s="24"/>
      <c r="AD300" s="24"/>
      <c r="AE300" s="24"/>
      <c r="AF300" s="24"/>
      <c r="AG300" s="24"/>
      <c r="AH300" s="24"/>
      <c r="AI300" s="24">
        <v>0</v>
      </c>
      <c r="AJ300" s="24"/>
      <c r="AK300" s="24"/>
      <c r="AL300" s="24"/>
      <c r="AM300" s="24">
        <v>0</v>
      </c>
      <c r="AN300" s="24"/>
      <c r="AO300" s="24"/>
      <c r="AP300" s="24"/>
      <c r="AQ300" s="24"/>
    </row>
    <row r="301" spans="2:43" ht="15" customHeight="1" x14ac:dyDescent="0.25">
      <c r="B301" s="17"/>
      <c r="C301" s="17"/>
      <c r="D301" s="17"/>
      <c r="E301" s="17"/>
      <c r="F301" s="17"/>
      <c r="G301" s="17"/>
      <c r="H301" s="17"/>
      <c r="I301" s="17"/>
      <c r="J301" s="17"/>
    </row>
  </sheetData>
  <sheetProtection selectLockedCells="1" selectUnlockedCells="1"/>
  <mergeCells count="2351">
    <mergeCell ref="B1:AQ1"/>
    <mergeCell ref="B2:AQ2"/>
    <mergeCell ref="B3:AQ3"/>
    <mergeCell ref="B4:Q4"/>
    <mergeCell ref="R4:AD4"/>
    <mergeCell ref="AE4:AG4"/>
    <mergeCell ref="AH4:AP4"/>
    <mergeCell ref="AB171:AH171"/>
    <mergeCell ref="AB172:AH172"/>
    <mergeCell ref="AM177:AQ177"/>
    <mergeCell ref="AB178:AH178"/>
    <mergeCell ref="AB179:AH179"/>
    <mergeCell ref="AM178:AQ178"/>
    <mergeCell ref="AM179:AQ179"/>
    <mergeCell ref="B14:Q14"/>
    <mergeCell ref="R14:AQ14"/>
    <mergeCell ref="B15:Q15"/>
    <mergeCell ref="R15:AQ15"/>
    <mergeCell ref="B16:Q16"/>
    <mergeCell ref="R16:AQ16"/>
    <mergeCell ref="B9:Q9"/>
    <mergeCell ref="R9:AQ9"/>
    <mergeCell ref="B10:Q10"/>
    <mergeCell ref="R10:AQ10"/>
    <mergeCell ref="B11:Q13"/>
    <mergeCell ref="R11:AQ11"/>
    <mergeCell ref="R12:AQ12"/>
    <mergeCell ref="R13:AQ13"/>
    <mergeCell ref="B5:AQ5"/>
    <mergeCell ref="B6:Q6"/>
    <mergeCell ref="R6:AQ6"/>
    <mergeCell ref="B7:Q7"/>
    <mergeCell ref="R7:AQ7"/>
    <mergeCell ref="B8:Q8"/>
    <mergeCell ref="R8:AQ8"/>
    <mergeCell ref="AK19:AN19"/>
    <mergeCell ref="AO19:AQ19"/>
    <mergeCell ref="B20:B21"/>
    <mergeCell ref="C20:D21"/>
    <mergeCell ref="E20:E21"/>
    <mergeCell ref="F20:G21"/>
    <mergeCell ref="H20:I21"/>
    <mergeCell ref="J20:M20"/>
    <mergeCell ref="N20:AD20"/>
    <mergeCell ref="AE20:AJ21"/>
    <mergeCell ref="B17:Q17"/>
    <mergeCell ref="R17:AQ17"/>
    <mergeCell ref="B18:AQ18"/>
    <mergeCell ref="C19:D19"/>
    <mergeCell ref="F19:G19"/>
    <mergeCell ref="H19:I19"/>
    <mergeCell ref="J19:K19"/>
    <mergeCell ref="L19:M19"/>
    <mergeCell ref="N19:AD19"/>
    <mergeCell ref="AE19:AJ19"/>
    <mergeCell ref="Y22:Z22"/>
    <mergeCell ref="AA22:AB22"/>
    <mergeCell ref="AC22:AD22"/>
    <mergeCell ref="AE22:AJ22"/>
    <mergeCell ref="AK22:AN22"/>
    <mergeCell ref="AO22:AQ22"/>
    <mergeCell ref="AC21:AD21"/>
    <mergeCell ref="C22:D22"/>
    <mergeCell ref="F22:G22"/>
    <mergeCell ref="H22:I22"/>
    <mergeCell ref="J22:K22"/>
    <mergeCell ref="L22:M22"/>
    <mergeCell ref="N22:O22"/>
    <mergeCell ref="P22:R22"/>
    <mergeCell ref="S22:U22"/>
    <mergeCell ref="V22:X22"/>
    <mergeCell ref="AK20:AN21"/>
    <mergeCell ref="AO20:AQ21"/>
    <mergeCell ref="J21:K21"/>
    <mergeCell ref="L21:M21"/>
    <mergeCell ref="N21:O21"/>
    <mergeCell ref="P21:R21"/>
    <mergeCell ref="S21:U21"/>
    <mergeCell ref="V21:X21"/>
    <mergeCell ref="Y21:Z21"/>
    <mergeCell ref="AA21:AB21"/>
    <mergeCell ref="C25:D25"/>
    <mergeCell ref="F25:G25"/>
    <mergeCell ref="H25:I25"/>
    <mergeCell ref="J25:K25"/>
    <mergeCell ref="L25:M25"/>
    <mergeCell ref="N25:O25"/>
    <mergeCell ref="Y24:Z24"/>
    <mergeCell ref="AA24:AB24"/>
    <mergeCell ref="AC24:AD24"/>
    <mergeCell ref="AE24:AJ24"/>
    <mergeCell ref="AK24:AN24"/>
    <mergeCell ref="AO24:AQ24"/>
    <mergeCell ref="B23:AQ23"/>
    <mergeCell ref="C24:D24"/>
    <mergeCell ref="F24:G24"/>
    <mergeCell ref="H24:I24"/>
    <mergeCell ref="J24:K24"/>
    <mergeCell ref="L24:M24"/>
    <mergeCell ref="N24:O24"/>
    <mergeCell ref="P24:R24"/>
    <mergeCell ref="S24:U24"/>
    <mergeCell ref="V24:X24"/>
    <mergeCell ref="AK26:AN26"/>
    <mergeCell ref="AO26:AQ26"/>
    <mergeCell ref="C27:D27"/>
    <mergeCell ref="F27:G27"/>
    <mergeCell ref="H27:I27"/>
    <mergeCell ref="J27:K27"/>
    <mergeCell ref="L27:M27"/>
    <mergeCell ref="N27:O27"/>
    <mergeCell ref="P27:R27"/>
    <mergeCell ref="S27:U27"/>
    <mergeCell ref="S26:U26"/>
    <mergeCell ref="V26:X26"/>
    <mergeCell ref="Y26:Z26"/>
    <mergeCell ref="AA26:AB26"/>
    <mergeCell ref="AC26:AD26"/>
    <mergeCell ref="AE26:AJ26"/>
    <mergeCell ref="AE25:AJ25"/>
    <mergeCell ref="AK25:AN25"/>
    <mergeCell ref="AO25:AQ25"/>
    <mergeCell ref="C26:D26"/>
    <mergeCell ref="F26:G26"/>
    <mergeCell ref="H26:I26"/>
    <mergeCell ref="J26:K26"/>
    <mergeCell ref="L26:M26"/>
    <mergeCell ref="N26:O26"/>
    <mergeCell ref="P26:R26"/>
    <mergeCell ref="P25:R25"/>
    <mergeCell ref="S25:U25"/>
    <mergeCell ref="V25:X25"/>
    <mergeCell ref="Y25:Z25"/>
    <mergeCell ref="AA25:AB25"/>
    <mergeCell ref="AC25:AD25"/>
    <mergeCell ref="C29:D29"/>
    <mergeCell ref="F29:G29"/>
    <mergeCell ref="H29:I29"/>
    <mergeCell ref="J29:K29"/>
    <mergeCell ref="L29:M29"/>
    <mergeCell ref="N29:O29"/>
    <mergeCell ref="Y28:Z28"/>
    <mergeCell ref="AA28:AB28"/>
    <mergeCell ref="AC28:AD28"/>
    <mergeCell ref="AE28:AJ28"/>
    <mergeCell ref="AK28:AN28"/>
    <mergeCell ref="AO28:AQ28"/>
    <mergeCell ref="AO27:AQ27"/>
    <mergeCell ref="C28:D28"/>
    <mergeCell ref="F28:G28"/>
    <mergeCell ref="H28:I28"/>
    <mergeCell ref="J28:K28"/>
    <mergeCell ref="L28:M28"/>
    <mergeCell ref="N28:O28"/>
    <mergeCell ref="P28:R28"/>
    <mergeCell ref="S28:U28"/>
    <mergeCell ref="V28:X28"/>
    <mergeCell ref="V27:X27"/>
    <mergeCell ref="Y27:Z27"/>
    <mergeCell ref="AA27:AB27"/>
    <mergeCell ref="AC27:AD27"/>
    <mergeCell ref="AE27:AJ27"/>
    <mergeCell ref="AK27:AN27"/>
    <mergeCell ref="AE31:AJ31"/>
    <mergeCell ref="AK31:AN31"/>
    <mergeCell ref="AO31:AQ31"/>
    <mergeCell ref="C32:D32"/>
    <mergeCell ref="F32:G32"/>
    <mergeCell ref="H32:I32"/>
    <mergeCell ref="J32:K32"/>
    <mergeCell ref="L32:M32"/>
    <mergeCell ref="N32:O32"/>
    <mergeCell ref="P32:R32"/>
    <mergeCell ref="P31:R31"/>
    <mergeCell ref="S31:U31"/>
    <mergeCell ref="V31:X31"/>
    <mergeCell ref="Y31:Z31"/>
    <mergeCell ref="AA31:AB31"/>
    <mergeCell ref="AC31:AD31"/>
    <mergeCell ref="AE29:AJ29"/>
    <mergeCell ref="AK29:AN29"/>
    <mergeCell ref="AO29:AQ29"/>
    <mergeCell ref="B30:AQ30"/>
    <mergeCell ref="C31:D31"/>
    <mergeCell ref="F31:G31"/>
    <mergeCell ref="H31:I31"/>
    <mergeCell ref="J31:K31"/>
    <mergeCell ref="L31:M31"/>
    <mergeCell ref="N31:O31"/>
    <mergeCell ref="P29:R29"/>
    <mergeCell ref="S29:U29"/>
    <mergeCell ref="V29:X29"/>
    <mergeCell ref="Y29:Z29"/>
    <mergeCell ref="AA29:AB29"/>
    <mergeCell ref="AC29:AD29"/>
    <mergeCell ref="AK34:AN34"/>
    <mergeCell ref="AO34:AQ34"/>
    <mergeCell ref="C35:D35"/>
    <mergeCell ref="F35:G35"/>
    <mergeCell ref="H35:I35"/>
    <mergeCell ref="J35:K35"/>
    <mergeCell ref="L35:M35"/>
    <mergeCell ref="N35:O35"/>
    <mergeCell ref="P35:R35"/>
    <mergeCell ref="S35:U35"/>
    <mergeCell ref="S34:U34"/>
    <mergeCell ref="V34:X34"/>
    <mergeCell ref="Y34:Z34"/>
    <mergeCell ref="AA34:AB34"/>
    <mergeCell ref="AC34:AD34"/>
    <mergeCell ref="AE34:AJ34"/>
    <mergeCell ref="AK32:AN32"/>
    <mergeCell ref="AO32:AQ32"/>
    <mergeCell ref="B33:AQ33"/>
    <mergeCell ref="C34:D34"/>
    <mergeCell ref="F34:G34"/>
    <mergeCell ref="H34:I34"/>
    <mergeCell ref="J34:K34"/>
    <mergeCell ref="L34:M34"/>
    <mergeCell ref="N34:O34"/>
    <mergeCell ref="P34:R34"/>
    <mergeCell ref="S32:U32"/>
    <mergeCell ref="V32:X32"/>
    <mergeCell ref="Y32:Z32"/>
    <mergeCell ref="AA32:AB32"/>
    <mergeCell ref="AC32:AD32"/>
    <mergeCell ref="AE32:AJ32"/>
    <mergeCell ref="AP37:AQ37"/>
    <mergeCell ref="B38:B39"/>
    <mergeCell ref="C38:D39"/>
    <mergeCell ref="E38:G39"/>
    <mergeCell ref="H38:L39"/>
    <mergeCell ref="M38:AO38"/>
    <mergeCell ref="AP38:AQ39"/>
    <mergeCell ref="M39:N39"/>
    <mergeCell ref="O39:Q39"/>
    <mergeCell ref="R39:T39"/>
    <mergeCell ref="Z37:AC37"/>
    <mergeCell ref="AD37:AF37"/>
    <mergeCell ref="AG37:AI37"/>
    <mergeCell ref="AJ37:AK37"/>
    <mergeCell ref="AL37:AM37"/>
    <mergeCell ref="AN37:AO37"/>
    <mergeCell ref="AO35:AQ35"/>
    <mergeCell ref="B36:AQ36"/>
    <mergeCell ref="C37:D37"/>
    <mergeCell ref="E37:G37"/>
    <mergeCell ref="H37:L37"/>
    <mergeCell ref="M37:N37"/>
    <mergeCell ref="O37:Q37"/>
    <mergeCell ref="R37:T37"/>
    <mergeCell ref="U37:W37"/>
    <mergeCell ref="X37:Y37"/>
    <mergeCell ref="V35:X35"/>
    <mergeCell ref="Y35:Z35"/>
    <mergeCell ref="AA35:AB35"/>
    <mergeCell ref="AC35:AD35"/>
    <mergeCell ref="AE35:AJ35"/>
    <mergeCell ref="AK35:AN35"/>
    <mergeCell ref="AP40:AQ40"/>
    <mergeCell ref="C41:AQ41"/>
    <mergeCell ref="C42:D42"/>
    <mergeCell ref="E42:G42"/>
    <mergeCell ref="H42:L42"/>
    <mergeCell ref="M42:N42"/>
    <mergeCell ref="O42:Q42"/>
    <mergeCell ref="R42:T42"/>
    <mergeCell ref="U42:W42"/>
    <mergeCell ref="X42:Y42"/>
    <mergeCell ref="Z40:AC40"/>
    <mergeCell ref="AD40:AF40"/>
    <mergeCell ref="AG40:AI40"/>
    <mergeCell ref="AJ40:AK40"/>
    <mergeCell ref="AL40:AM40"/>
    <mergeCell ref="AN40:AO40"/>
    <mergeCell ref="AL39:AM39"/>
    <mergeCell ref="AN39:AO39"/>
    <mergeCell ref="C40:D40"/>
    <mergeCell ref="E40:G40"/>
    <mergeCell ref="H40:L40"/>
    <mergeCell ref="M40:N40"/>
    <mergeCell ref="O40:Q40"/>
    <mergeCell ref="R40:T40"/>
    <mergeCell ref="U40:W40"/>
    <mergeCell ref="X40:Y40"/>
    <mergeCell ref="U39:W39"/>
    <mergeCell ref="X39:Y39"/>
    <mergeCell ref="Z39:AC39"/>
    <mergeCell ref="AD39:AF39"/>
    <mergeCell ref="AG39:AI39"/>
    <mergeCell ref="AJ39:AK39"/>
    <mergeCell ref="AD43:AF43"/>
    <mergeCell ref="AG43:AI43"/>
    <mergeCell ref="AJ43:AK43"/>
    <mergeCell ref="AL43:AM43"/>
    <mergeCell ref="AN43:AO43"/>
    <mergeCell ref="AP43:AQ43"/>
    <mergeCell ref="AP42:AQ42"/>
    <mergeCell ref="C43:D43"/>
    <mergeCell ref="E43:G43"/>
    <mergeCell ref="H43:L43"/>
    <mergeCell ref="M43:N43"/>
    <mergeCell ref="O43:Q43"/>
    <mergeCell ref="R43:T43"/>
    <mergeCell ref="U43:W43"/>
    <mergeCell ref="X43:Y43"/>
    <mergeCell ref="Z43:AC43"/>
    <mergeCell ref="Z42:AC42"/>
    <mergeCell ref="AD42:AF42"/>
    <mergeCell ref="AG42:AI42"/>
    <mergeCell ref="AJ42:AK42"/>
    <mergeCell ref="AL42:AM42"/>
    <mergeCell ref="AN42:AO42"/>
    <mergeCell ref="AL44:AM44"/>
    <mergeCell ref="AN44:AO44"/>
    <mergeCell ref="AP44:AQ44"/>
    <mergeCell ref="C45:D45"/>
    <mergeCell ref="E45:G45"/>
    <mergeCell ref="H45:L45"/>
    <mergeCell ref="M45:N45"/>
    <mergeCell ref="O45:Q45"/>
    <mergeCell ref="R45:T45"/>
    <mergeCell ref="U45:W45"/>
    <mergeCell ref="U44:W44"/>
    <mergeCell ref="X44:Y44"/>
    <mergeCell ref="Z44:AC44"/>
    <mergeCell ref="AD44:AF44"/>
    <mergeCell ref="AG44:AI44"/>
    <mergeCell ref="AJ44:AK44"/>
    <mergeCell ref="C44:D44"/>
    <mergeCell ref="E44:G44"/>
    <mergeCell ref="H44:L44"/>
    <mergeCell ref="M44:N44"/>
    <mergeCell ref="O44:Q44"/>
    <mergeCell ref="R44:T44"/>
    <mergeCell ref="AP46:AQ46"/>
    <mergeCell ref="C47:D47"/>
    <mergeCell ref="E47:G47"/>
    <mergeCell ref="H47:L47"/>
    <mergeCell ref="M47:N47"/>
    <mergeCell ref="O47:Q47"/>
    <mergeCell ref="R47:T47"/>
    <mergeCell ref="U47:W47"/>
    <mergeCell ref="X47:Y47"/>
    <mergeCell ref="Z47:AC47"/>
    <mergeCell ref="Z46:AC46"/>
    <mergeCell ref="AD46:AF46"/>
    <mergeCell ref="AG46:AI46"/>
    <mergeCell ref="AJ46:AK46"/>
    <mergeCell ref="AL46:AM46"/>
    <mergeCell ref="AN46:AO46"/>
    <mergeCell ref="AN45:AO45"/>
    <mergeCell ref="AP45:AQ45"/>
    <mergeCell ref="C46:D46"/>
    <mergeCell ref="E46:G46"/>
    <mergeCell ref="H46:L46"/>
    <mergeCell ref="M46:N46"/>
    <mergeCell ref="O46:Q46"/>
    <mergeCell ref="R46:T46"/>
    <mergeCell ref="U46:W46"/>
    <mergeCell ref="X46:Y46"/>
    <mergeCell ref="X45:Y45"/>
    <mergeCell ref="Z45:AC45"/>
    <mergeCell ref="AD45:AF45"/>
    <mergeCell ref="AG45:AI45"/>
    <mergeCell ref="AJ45:AK45"/>
    <mergeCell ref="AL45:AM45"/>
    <mergeCell ref="AD49:AF49"/>
    <mergeCell ref="AG49:AI49"/>
    <mergeCell ref="AJ49:AK49"/>
    <mergeCell ref="AL49:AM49"/>
    <mergeCell ref="AN49:AO49"/>
    <mergeCell ref="AP49:AQ49"/>
    <mergeCell ref="C48:AQ48"/>
    <mergeCell ref="C49:D49"/>
    <mergeCell ref="E49:G49"/>
    <mergeCell ref="H49:L49"/>
    <mergeCell ref="M49:N49"/>
    <mergeCell ref="O49:Q49"/>
    <mergeCell ref="R49:T49"/>
    <mergeCell ref="U49:W49"/>
    <mergeCell ref="X49:Y49"/>
    <mergeCell ref="Z49:AC49"/>
    <mergeCell ref="AD47:AF47"/>
    <mergeCell ref="AG47:AI47"/>
    <mergeCell ref="AJ47:AK47"/>
    <mergeCell ref="AL47:AM47"/>
    <mergeCell ref="AN47:AO47"/>
    <mergeCell ref="AP47:AQ47"/>
    <mergeCell ref="AL50:AM50"/>
    <mergeCell ref="AN50:AO50"/>
    <mergeCell ref="AP50:AQ50"/>
    <mergeCell ref="C51:AQ51"/>
    <mergeCell ref="C52:D52"/>
    <mergeCell ref="E52:G52"/>
    <mergeCell ref="H52:L52"/>
    <mergeCell ref="M52:N52"/>
    <mergeCell ref="O52:Q52"/>
    <mergeCell ref="R52:T52"/>
    <mergeCell ref="U50:W50"/>
    <mergeCell ref="X50:Y50"/>
    <mergeCell ref="Z50:AC50"/>
    <mergeCell ref="AD50:AF50"/>
    <mergeCell ref="AG50:AI50"/>
    <mergeCell ref="AJ50:AK50"/>
    <mergeCell ref="C50:D50"/>
    <mergeCell ref="E50:G50"/>
    <mergeCell ref="H50:L50"/>
    <mergeCell ref="M50:N50"/>
    <mergeCell ref="O50:Q50"/>
    <mergeCell ref="R50:T50"/>
    <mergeCell ref="AN53:AO53"/>
    <mergeCell ref="AP53:AQ53"/>
    <mergeCell ref="B54:AQ54"/>
    <mergeCell ref="C55:H55"/>
    <mergeCell ref="I55:S55"/>
    <mergeCell ref="T55:AE55"/>
    <mergeCell ref="AF55:AQ55"/>
    <mergeCell ref="X53:Y53"/>
    <mergeCell ref="Z53:AC53"/>
    <mergeCell ref="AD53:AF53"/>
    <mergeCell ref="AG53:AI53"/>
    <mergeCell ref="AJ53:AK53"/>
    <mergeCell ref="AL53:AM53"/>
    <mergeCell ref="AL52:AM52"/>
    <mergeCell ref="AN52:AO52"/>
    <mergeCell ref="AP52:AQ52"/>
    <mergeCell ref="C53:D53"/>
    <mergeCell ref="E53:G53"/>
    <mergeCell ref="H53:L53"/>
    <mergeCell ref="M53:N53"/>
    <mergeCell ref="O53:Q53"/>
    <mergeCell ref="R53:T53"/>
    <mergeCell ref="U53:W53"/>
    <mergeCell ref="U52:W52"/>
    <mergeCell ref="X52:Y52"/>
    <mergeCell ref="Z52:AC52"/>
    <mergeCell ref="AD52:AF52"/>
    <mergeCell ref="AG52:AI52"/>
    <mergeCell ref="AJ52:AK52"/>
    <mergeCell ref="C65:AQ65"/>
    <mergeCell ref="C66:S66"/>
    <mergeCell ref="T66:AQ66"/>
    <mergeCell ref="C67:H67"/>
    <mergeCell ref="I67:AE67"/>
    <mergeCell ref="AF67:AQ67"/>
    <mergeCell ref="C58:AQ58"/>
    <mergeCell ref="C59:AQ59"/>
    <mergeCell ref="C60:S60"/>
    <mergeCell ref="T60:AQ60"/>
    <mergeCell ref="C61:H61"/>
    <mergeCell ref="I61:AE61"/>
    <mergeCell ref="AF61:AQ61"/>
    <mergeCell ref="C56:H56"/>
    <mergeCell ref="I56:AE56"/>
    <mergeCell ref="AF56:AQ56"/>
    <mergeCell ref="C57:H57"/>
    <mergeCell ref="I57:AE57"/>
    <mergeCell ref="AF57:AQ57"/>
    <mergeCell ref="C74:AQ74"/>
    <mergeCell ref="C75:S75"/>
    <mergeCell ref="T75:AQ75"/>
    <mergeCell ref="C76:H76"/>
    <mergeCell ref="I76:AE76"/>
    <mergeCell ref="AF76:AQ76"/>
    <mergeCell ref="C71:AQ71"/>
    <mergeCell ref="C72:S72"/>
    <mergeCell ref="T72:AQ72"/>
    <mergeCell ref="C73:H73"/>
    <mergeCell ref="I73:AE73"/>
    <mergeCell ref="AF73:AQ73"/>
    <mergeCell ref="C68:AQ68"/>
    <mergeCell ref="C69:S69"/>
    <mergeCell ref="T69:AQ69"/>
    <mergeCell ref="C70:H70"/>
    <mergeCell ref="I70:AE70"/>
    <mergeCell ref="AF70:AQ70"/>
    <mergeCell ref="C83:AQ83"/>
    <mergeCell ref="C84:S84"/>
    <mergeCell ref="T84:AQ84"/>
    <mergeCell ref="C85:H85"/>
    <mergeCell ref="I85:AE85"/>
    <mergeCell ref="AF85:AQ85"/>
    <mergeCell ref="C80:AQ80"/>
    <mergeCell ref="C81:S81"/>
    <mergeCell ref="T81:AQ81"/>
    <mergeCell ref="C82:H82"/>
    <mergeCell ref="I82:AE82"/>
    <mergeCell ref="AF82:AQ82"/>
    <mergeCell ref="C77:AQ77"/>
    <mergeCell ref="C78:S78"/>
    <mergeCell ref="T78:AQ78"/>
    <mergeCell ref="C79:H79"/>
    <mergeCell ref="I79:AE79"/>
    <mergeCell ref="AF79:AQ79"/>
    <mergeCell ref="C92:H92"/>
    <mergeCell ref="I92:AE92"/>
    <mergeCell ref="AF92:AQ92"/>
    <mergeCell ref="C93:H93"/>
    <mergeCell ref="I93:AE93"/>
    <mergeCell ref="AF93:AQ93"/>
    <mergeCell ref="C89:AQ89"/>
    <mergeCell ref="C90:S90"/>
    <mergeCell ref="T90:AQ90"/>
    <mergeCell ref="C91:H91"/>
    <mergeCell ref="I91:AE91"/>
    <mergeCell ref="AF91:AQ91"/>
    <mergeCell ref="C86:AQ86"/>
    <mergeCell ref="C87:S87"/>
    <mergeCell ref="T87:AQ87"/>
    <mergeCell ref="C88:H88"/>
    <mergeCell ref="I88:AE88"/>
    <mergeCell ref="AF88:AQ88"/>
    <mergeCell ref="B97:C98"/>
    <mergeCell ref="D97:AQ97"/>
    <mergeCell ref="D98:F98"/>
    <mergeCell ref="G98:J98"/>
    <mergeCell ref="K98:P98"/>
    <mergeCell ref="Q98:V98"/>
    <mergeCell ref="W98:AA98"/>
    <mergeCell ref="AB98:AH98"/>
    <mergeCell ref="AI98:AL98"/>
    <mergeCell ref="AM98:AQ98"/>
    <mergeCell ref="C94:H94"/>
    <mergeCell ref="I94:S94"/>
    <mergeCell ref="T94:AE94"/>
    <mergeCell ref="AF94:AQ94"/>
    <mergeCell ref="B95:AQ95"/>
    <mergeCell ref="B96:C96"/>
    <mergeCell ref="D96:AL96"/>
    <mergeCell ref="AM96:AQ96"/>
    <mergeCell ref="AI100:AL100"/>
    <mergeCell ref="AM100:AQ100"/>
    <mergeCell ref="B101:C101"/>
    <mergeCell ref="D101:F101"/>
    <mergeCell ref="G101:J101"/>
    <mergeCell ref="K101:P101"/>
    <mergeCell ref="Q101:V101"/>
    <mergeCell ref="W101:AA101"/>
    <mergeCell ref="AB101:AH101"/>
    <mergeCell ref="AI101:AL101"/>
    <mergeCell ref="AB99:AH99"/>
    <mergeCell ref="AI99:AL99"/>
    <mergeCell ref="AM99:AQ99"/>
    <mergeCell ref="B100:C100"/>
    <mergeCell ref="D100:F100"/>
    <mergeCell ref="G100:J100"/>
    <mergeCell ref="K100:P100"/>
    <mergeCell ref="Q100:V100"/>
    <mergeCell ref="W100:AA100"/>
    <mergeCell ref="AB100:AH100"/>
    <mergeCell ref="B99:C99"/>
    <mergeCell ref="D99:F99"/>
    <mergeCell ref="G99:J99"/>
    <mergeCell ref="K99:P99"/>
    <mergeCell ref="Q99:V99"/>
    <mergeCell ref="W99:AA99"/>
    <mergeCell ref="AB103:AH103"/>
    <mergeCell ref="AI103:AL103"/>
    <mergeCell ref="AM103:AQ103"/>
    <mergeCell ref="B104:C104"/>
    <mergeCell ref="D104:F104"/>
    <mergeCell ref="G104:J104"/>
    <mergeCell ref="K104:P104"/>
    <mergeCell ref="Q104:V104"/>
    <mergeCell ref="W104:AA104"/>
    <mergeCell ref="AB104:AH104"/>
    <mergeCell ref="B103:C103"/>
    <mergeCell ref="D103:F103"/>
    <mergeCell ref="G103:J103"/>
    <mergeCell ref="K103:P103"/>
    <mergeCell ref="Q103:V103"/>
    <mergeCell ref="W103:AA103"/>
    <mergeCell ref="AM101:AQ101"/>
    <mergeCell ref="B102:C102"/>
    <mergeCell ref="D102:F102"/>
    <mergeCell ref="G102:J102"/>
    <mergeCell ref="K102:P102"/>
    <mergeCell ref="Q102:V102"/>
    <mergeCell ref="W102:AA102"/>
    <mergeCell ref="AB102:AH102"/>
    <mergeCell ref="AI102:AL102"/>
    <mergeCell ref="AM102:AQ102"/>
    <mergeCell ref="AM105:AQ105"/>
    <mergeCell ref="B106:C106"/>
    <mergeCell ref="D106:F106"/>
    <mergeCell ref="G106:J106"/>
    <mergeCell ref="K106:P106"/>
    <mergeCell ref="Q106:V106"/>
    <mergeCell ref="W106:AA106"/>
    <mergeCell ref="AB106:AH106"/>
    <mergeCell ref="AI106:AL106"/>
    <mergeCell ref="AM106:AQ106"/>
    <mergeCell ref="AI104:AL104"/>
    <mergeCell ref="AM104:AQ104"/>
    <mergeCell ref="B105:C105"/>
    <mergeCell ref="D105:F105"/>
    <mergeCell ref="G105:J105"/>
    <mergeCell ref="K105:P105"/>
    <mergeCell ref="Q105:V105"/>
    <mergeCell ref="W105:AA105"/>
    <mergeCell ref="AB105:AH105"/>
    <mergeCell ref="AI105:AL105"/>
    <mergeCell ref="AI108:AL108"/>
    <mergeCell ref="AM108:AQ108"/>
    <mergeCell ref="B109:C109"/>
    <mergeCell ref="D109:F109"/>
    <mergeCell ref="G109:J109"/>
    <mergeCell ref="K109:P109"/>
    <mergeCell ref="Q109:V109"/>
    <mergeCell ref="W109:AA109"/>
    <mergeCell ref="AB109:AH109"/>
    <mergeCell ref="AI109:AL109"/>
    <mergeCell ref="AB107:AH107"/>
    <mergeCell ref="AI107:AL107"/>
    <mergeCell ref="AM107:AQ107"/>
    <mergeCell ref="B108:C108"/>
    <mergeCell ref="D108:F108"/>
    <mergeCell ref="G108:J108"/>
    <mergeCell ref="K108:P108"/>
    <mergeCell ref="Q108:V108"/>
    <mergeCell ref="W108:AA108"/>
    <mergeCell ref="AB108:AH108"/>
    <mergeCell ref="B107:C107"/>
    <mergeCell ref="D107:F107"/>
    <mergeCell ref="G107:J107"/>
    <mergeCell ref="K107:P107"/>
    <mergeCell ref="Q107:V107"/>
    <mergeCell ref="W107:AA107"/>
    <mergeCell ref="AB111:AH111"/>
    <mergeCell ref="AI111:AL111"/>
    <mergeCell ref="AM111:AQ111"/>
    <mergeCell ref="B112:C112"/>
    <mergeCell ref="D112:F112"/>
    <mergeCell ref="G112:J112"/>
    <mergeCell ref="K112:P112"/>
    <mergeCell ref="Q112:V112"/>
    <mergeCell ref="W112:AA112"/>
    <mergeCell ref="AB112:AH112"/>
    <mergeCell ref="B111:C111"/>
    <mergeCell ref="D111:F111"/>
    <mergeCell ref="G111:J111"/>
    <mergeCell ref="K111:P111"/>
    <mergeCell ref="Q111:V111"/>
    <mergeCell ref="W111:AA111"/>
    <mergeCell ref="AM109:AQ109"/>
    <mergeCell ref="B110:C110"/>
    <mergeCell ref="D110:F110"/>
    <mergeCell ref="G110:J110"/>
    <mergeCell ref="K110:P110"/>
    <mergeCell ref="Q110:V110"/>
    <mergeCell ref="W110:AA110"/>
    <mergeCell ref="AB110:AH110"/>
    <mergeCell ref="AI110:AL110"/>
    <mergeCell ref="AM110:AQ110"/>
    <mergeCell ref="AM113:AQ113"/>
    <mergeCell ref="B114:C114"/>
    <mergeCell ref="D114:F114"/>
    <mergeCell ref="G114:J114"/>
    <mergeCell ref="K114:P114"/>
    <mergeCell ref="Q114:V114"/>
    <mergeCell ref="W114:AA114"/>
    <mergeCell ref="AB114:AH114"/>
    <mergeCell ref="AI114:AL114"/>
    <mergeCell ref="AM114:AQ114"/>
    <mergeCell ref="AI112:AL112"/>
    <mergeCell ref="AM112:AQ112"/>
    <mergeCell ref="B113:C113"/>
    <mergeCell ref="D113:F113"/>
    <mergeCell ref="G113:J113"/>
    <mergeCell ref="K113:P113"/>
    <mergeCell ref="Q113:V113"/>
    <mergeCell ref="W113:AA113"/>
    <mergeCell ref="AB113:AH113"/>
    <mergeCell ref="AI113:AL113"/>
    <mergeCell ref="AI116:AL116"/>
    <mergeCell ref="AM116:AQ116"/>
    <mergeCell ref="B117:C117"/>
    <mergeCell ref="D117:F117"/>
    <mergeCell ref="G117:J117"/>
    <mergeCell ref="K117:P117"/>
    <mergeCell ref="Q117:V117"/>
    <mergeCell ref="W117:AA117"/>
    <mergeCell ref="AB117:AH117"/>
    <mergeCell ref="AI117:AL117"/>
    <mergeCell ref="AB115:AH115"/>
    <mergeCell ref="AI115:AL115"/>
    <mergeCell ref="AM115:AQ115"/>
    <mergeCell ref="B116:C116"/>
    <mergeCell ref="D116:F116"/>
    <mergeCell ref="G116:J116"/>
    <mergeCell ref="K116:P116"/>
    <mergeCell ref="Q116:V116"/>
    <mergeCell ref="W116:AA116"/>
    <mergeCell ref="AB116:AH116"/>
    <mergeCell ref="B115:C115"/>
    <mergeCell ref="D115:F115"/>
    <mergeCell ref="G115:J115"/>
    <mergeCell ref="K115:P115"/>
    <mergeCell ref="Q115:V115"/>
    <mergeCell ref="W115:AA115"/>
    <mergeCell ref="AB119:AH119"/>
    <mergeCell ref="AI119:AL119"/>
    <mergeCell ref="AM119:AQ119"/>
    <mergeCell ref="B120:C120"/>
    <mergeCell ref="D120:F120"/>
    <mergeCell ref="G120:J120"/>
    <mergeCell ref="K120:P120"/>
    <mergeCell ref="Q120:V120"/>
    <mergeCell ref="W120:AA120"/>
    <mergeCell ref="AB120:AH120"/>
    <mergeCell ref="B119:C119"/>
    <mergeCell ref="D119:F119"/>
    <mergeCell ref="G119:J119"/>
    <mergeCell ref="K119:P119"/>
    <mergeCell ref="Q119:V119"/>
    <mergeCell ref="W119:AA119"/>
    <mergeCell ref="AM117:AQ117"/>
    <mergeCell ref="B118:C118"/>
    <mergeCell ref="D118:F118"/>
    <mergeCell ref="G118:J118"/>
    <mergeCell ref="K118:P118"/>
    <mergeCell ref="Q118:V118"/>
    <mergeCell ref="W118:AA118"/>
    <mergeCell ref="AB118:AH118"/>
    <mergeCell ref="AI118:AL118"/>
    <mergeCell ref="AM118:AQ118"/>
    <mergeCell ref="AM121:AQ121"/>
    <mergeCell ref="B122:C122"/>
    <mergeCell ref="D122:F122"/>
    <mergeCell ref="G122:J122"/>
    <mergeCell ref="K122:P122"/>
    <mergeCell ref="Q122:V122"/>
    <mergeCell ref="W122:AA122"/>
    <mergeCell ref="AB122:AH122"/>
    <mergeCell ref="AI122:AL122"/>
    <mergeCell ref="AM122:AQ122"/>
    <mergeCell ref="AI120:AL120"/>
    <mergeCell ref="AM120:AQ120"/>
    <mergeCell ref="B121:C121"/>
    <mergeCell ref="D121:F121"/>
    <mergeCell ref="G121:J121"/>
    <mergeCell ref="K121:P121"/>
    <mergeCell ref="Q121:V121"/>
    <mergeCell ref="W121:AA121"/>
    <mergeCell ref="AB121:AH121"/>
    <mergeCell ref="AI121:AL121"/>
    <mergeCell ref="AI124:AL124"/>
    <mergeCell ref="AM124:AQ124"/>
    <mergeCell ref="B125:C125"/>
    <mergeCell ref="D125:F125"/>
    <mergeCell ref="G125:J125"/>
    <mergeCell ref="K125:P125"/>
    <mergeCell ref="Q125:V125"/>
    <mergeCell ref="W125:AA125"/>
    <mergeCell ref="AB125:AH125"/>
    <mergeCell ref="AI125:AL125"/>
    <mergeCell ref="AB123:AH123"/>
    <mergeCell ref="AI123:AL123"/>
    <mergeCell ref="AM123:AQ123"/>
    <mergeCell ref="B124:C124"/>
    <mergeCell ref="D124:F124"/>
    <mergeCell ref="G124:J124"/>
    <mergeCell ref="K124:P124"/>
    <mergeCell ref="Q124:V124"/>
    <mergeCell ref="W124:AA124"/>
    <mergeCell ref="AB124:AH124"/>
    <mergeCell ref="B123:C123"/>
    <mergeCell ref="D123:F123"/>
    <mergeCell ref="G123:J123"/>
    <mergeCell ref="K123:P123"/>
    <mergeCell ref="Q123:V123"/>
    <mergeCell ref="W123:AA123"/>
    <mergeCell ref="AB127:AH127"/>
    <mergeCell ref="AI127:AL127"/>
    <mergeCell ref="AM127:AQ127"/>
    <mergeCell ref="B128:C128"/>
    <mergeCell ref="D128:F128"/>
    <mergeCell ref="G128:J128"/>
    <mergeCell ref="K128:P128"/>
    <mergeCell ref="Q128:V128"/>
    <mergeCell ref="W128:AA128"/>
    <mergeCell ref="AB128:AH128"/>
    <mergeCell ref="B127:C127"/>
    <mergeCell ref="D127:F127"/>
    <mergeCell ref="G127:J127"/>
    <mergeCell ref="K127:P127"/>
    <mergeCell ref="Q127:V127"/>
    <mergeCell ref="W127:AA127"/>
    <mergeCell ref="AM125:AQ125"/>
    <mergeCell ref="B126:C126"/>
    <mergeCell ref="D126:F126"/>
    <mergeCell ref="G126:J126"/>
    <mergeCell ref="K126:P126"/>
    <mergeCell ref="Q126:V126"/>
    <mergeCell ref="W126:AA126"/>
    <mergeCell ref="AB126:AH126"/>
    <mergeCell ref="AI126:AL126"/>
    <mergeCell ref="AM126:AQ126"/>
    <mergeCell ref="AM129:AQ129"/>
    <mergeCell ref="B130:C130"/>
    <mergeCell ref="D130:F130"/>
    <mergeCell ref="G130:J130"/>
    <mergeCell ref="K130:P130"/>
    <mergeCell ref="Q130:V130"/>
    <mergeCell ref="W130:AA130"/>
    <mergeCell ref="AB130:AH130"/>
    <mergeCell ref="AI130:AL130"/>
    <mergeCell ref="AM130:AQ130"/>
    <mergeCell ref="AI128:AL128"/>
    <mergeCell ref="AM128:AQ128"/>
    <mergeCell ref="B129:C129"/>
    <mergeCell ref="D129:F129"/>
    <mergeCell ref="G129:J129"/>
    <mergeCell ref="K129:P129"/>
    <mergeCell ref="Q129:V129"/>
    <mergeCell ref="W129:AA129"/>
    <mergeCell ref="AB129:AH129"/>
    <mergeCell ref="AI129:AL129"/>
    <mergeCell ref="AI132:AL132"/>
    <mergeCell ref="AM132:AQ132"/>
    <mergeCell ref="B133:C133"/>
    <mergeCell ref="D133:F133"/>
    <mergeCell ref="G133:J133"/>
    <mergeCell ref="K133:P133"/>
    <mergeCell ref="Q133:V133"/>
    <mergeCell ref="W133:AA133"/>
    <mergeCell ref="AB133:AH133"/>
    <mergeCell ref="AI133:AL133"/>
    <mergeCell ref="AB131:AH131"/>
    <mergeCell ref="AI131:AL131"/>
    <mergeCell ref="AM131:AQ131"/>
    <mergeCell ref="B132:C132"/>
    <mergeCell ref="D132:F132"/>
    <mergeCell ref="G132:J132"/>
    <mergeCell ref="K132:P132"/>
    <mergeCell ref="Q132:V132"/>
    <mergeCell ref="W132:AA132"/>
    <mergeCell ref="AB132:AH132"/>
    <mergeCell ref="B131:C131"/>
    <mergeCell ref="D131:F131"/>
    <mergeCell ref="G131:J131"/>
    <mergeCell ref="K131:P131"/>
    <mergeCell ref="Q131:V131"/>
    <mergeCell ref="W131:AA131"/>
    <mergeCell ref="AB135:AH135"/>
    <mergeCell ref="AI135:AL135"/>
    <mergeCell ref="AM135:AQ135"/>
    <mergeCell ref="B136:C136"/>
    <mergeCell ref="D136:F136"/>
    <mergeCell ref="G136:J136"/>
    <mergeCell ref="K136:P136"/>
    <mergeCell ref="Q136:V136"/>
    <mergeCell ref="W136:AA136"/>
    <mergeCell ref="AB136:AH136"/>
    <mergeCell ref="B135:C135"/>
    <mergeCell ref="D135:F135"/>
    <mergeCell ref="G135:J135"/>
    <mergeCell ref="K135:P135"/>
    <mergeCell ref="Q135:V135"/>
    <mergeCell ref="W135:AA135"/>
    <mergeCell ref="AM133:AQ133"/>
    <mergeCell ref="B134:C134"/>
    <mergeCell ref="D134:F134"/>
    <mergeCell ref="G134:J134"/>
    <mergeCell ref="K134:P134"/>
    <mergeCell ref="Q134:V134"/>
    <mergeCell ref="W134:AA134"/>
    <mergeCell ref="AB134:AH134"/>
    <mergeCell ref="AI134:AL134"/>
    <mergeCell ref="AM134:AQ134"/>
    <mergeCell ref="AM137:AQ137"/>
    <mergeCell ref="B138:C138"/>
    <mergeCell ref="D138:F138"/>
    <mergeCell ref="G138:J138"/>
    <mergeCell ref="K138:P138"/>
    <mergeCell ref="Q138:V138"/>
    <mergeCell ref="W138:AA138"/>
    <mergeCell ref="AB138:AH138"/>
    <mergeCell ref="AI138:AL138"/>
    <mergeCell ref="AM138:AQ138"/>
    <mergeCell ref="AI136:AL136"/>
    <mergeCell ref="AM136:AQ136"/>
    <mergeCell ref="B137:C137"/>
    <mergeCell ref="D137:F137"/>
    <mergeCell ref="G137:J137"/>
    <mergeCell ref="K137:P137"/>
    <mergeCell ref="Q137:V137"/>
    <mergeCell ref="W137:AA137"/>
    <mergeCell ref="AB137:AH137"/>
    <mergeCell ref="AI137:AL137"/>
    <mergeCell ref="AI140:AL140"/>
    <mergeCell ref="AM140:AQ140"/>
    <mergeCell ref="B141:C141"/>
    <mergeCell ref="D141:F141"/>
    <mergeCell ref="G141:J141"/>
    <mergeCell ref="K141:P141"/>
    <mergeCell ref="Q141:V141"/>
    <mergeCell ref="W141:AA141"/>
    <mergeCell ref="AB141:AH141"/>
    <mergeCell ref="AI141:AL141"/>
    <mergeCell ref="AB139:AH139"/>
    <mergeCell ref="AI139:AL139"/>
    <mergeCell ref="AM139:AQ139"/>
    <mergeCell ref="B140:C140"/>
    <mergeCell ref="D140:F140"/>
    <mergeCell ref="G140:J140"/>
    <mergeCell ref="K140:P140"/>
    <mergeCell ref="Q140:V140"/>
    <mergeCell ref="W140:AA140"/>
    <mergeCell ref="AB140:AH140"/>
    <mergeCell ref="B139:C139"/>
    <mergeCell ref="D139:F139"/>
    <mergeCell ref="G139:J139"/>
    <mergeCell ref="K139:P139"/>
    <mergeCell ref="Q139:V139"/>
    <mergeCell ref="W139:AA139"/>
    <mergeCell ref="AB143:AH143"/>
    <mergeCell ref="AI143:AL143"/>
    <mergeCell ref="AM143:AQ143"/>
    <mergeCell ref="B144:C144"/>
    <mergeCell ref="D144:F144"/>
    <mergeCell ref="G144:J144"/>
    <mergeCell ref="K144:P144"/>
    <mergeCell ref="Q144:V144"/>
    <mergeCell ref="W144:AA144"/>
    <mergeCell ref="AB144:AH144"/>
    <mergeCell ref="B143:C143"/>
    <mergeCell ref="D143:F143"/>
    <mergeCell ref="G143:J143"/>
    <mergeCell ref="K143:P143"/>
    <mergeCell ref="Q143:V143"/>
    <mergeCell ref="W143:AA143"/>
    <mergeCell ref="AM141:AQ141"/>
    <mergeCell ref="B142:C142"/>
    <mergeCell ref="D142:F142"/>
    <mergeCell ref="G142:J142"/>
    <mergeCell ref="K142:P142"/>
    <mergeCell ref="Q142:V142"/>
    <mergeCell ref="W142:AA142"/>
    <mergeCell ref="AB142:AH142"/>
    <mergeCell ref="AI142:AL142"/>
    <mergeCell ref="AM142:AQ142"/>
    <mergeCell ref="AM145:AQ145"/>
    <mergeCell ref="B146:C146"/>
    <mergeCell ref="D146:F146"/>
    <mergeCell ref="G146:J146"/>
    <mergeCell ref="K146:P146"/>
    <mergeCell ref="Q146:V146"/>
    <mergeCell ref="W146:AA146"/>
    <mergeCell ref="AB146:AH146"/>
    <mergeCell ref="AI146:AL146"/>
    <mergeCell ref="AM146:AQ146"/>
    <mergeCell ref="AI144:AL144"/>
    <mergeCell ref="AM144:AQ144"/>
    <mergeCell ref="B145:C145"/>
    <mergeCell ref="D145:F145"/>
    <mergeCell ref="G145:J145"/>
    <mergeCell ref="K145:P145"/>
    <mergeCell ref="Q145:V145"/>
    <mergeCell ref="W145:AA145"/>
    <mergeCell ref="AB145:AH145"/>
    <mergeCell ref="AI145:AL145"/>
    <mergeCell ref="AI148:AL148"/>
    <mergeCell ref="AM148:AQ148"/>
    <mergeCell ref="B149:C149"/>
    <mergeCell ref="D149:F149"/>
    <mergeCell ref="G149:J149"/>
    <mergeCell ref="K149:P149"/>
    <mergeCell ref="Q149:V149"/>
    <mergeCell ref="W149:AA149"/>
    <mergeCell ref="AB149:AH149"/>
    <mergeCell ref="AI149:AL149"/>
    <mergeCell ref="AB147:AH147"/>
    <mergeCell ref="AI147:AL147"/>
    <mergeCell ref="AM147:AQ147"/>
    <mergeCell ref="B148:C148"/>
    <mergeCell ref="D148:F148"/>
    <mergeCell ref="G148:J148"/>
    <mergeCell ref="K148:P148"/>
    <mergeCell ref="Q148:V148"/>
    <mergeCell ref="W148:AA148"/>
    <mergeCell ref="AB148:AH148"/>
    <mergeCell ref="B147:C147"/>
    <mergeCell ref="D147:F147"/>
    <mergeCell ref="G147:J147"/>
    <mergeCell ref="K147:P147"/>
    <mergeCell ref="Q147:V147"/>
    <mergeCell ref="W147:AA147"/>
    <mergeCell ref="AB151:AH151"/>
    <mergeCell ref="AI151:AL151"/>
    <mergeCell ref="AM151:AQ151"/>
    <mergeCell ref="B152:C152"/>
    <mergeCell ref="D152:F152"/>
    <mergeCell ref="G152:J152"/>
    <mergeCell ref="K152:P152"/>
    <mergeCell ref="Q152:V152"/>
    <mergeCell ref="W152:AA152"/>
    <mergeCell ref="AB152:AH152"/>
    <mergeCell ref="B151:C151"/>
    <mergeCell ref="D151:F151"/>
    <mergeCell ref="G151:J151"/>
    <mergeCell ref="K151:P151"/>
    <mergeCell ref="Q151:V151"/>
    <mergeCell ref="W151:AA151"/>
    <mergeCell ref="AM149:AQ149"/>
    <mergeCell ref="B150:C150"/>
    <mergeCell ref="D150:F150"/>
    <mergeCell ref="G150:J150"/>
    <mergeCell ref="K150:P150"/>
    <mergeCell ref="Q150:V150"/>
    <mergeCell ref="W150:AA150"/>
    <mergeCell ref="AB150:AH150"/>
    <mergeCell ref="AI150:AL150"/>
    <mergeCell ref="AM150:AQ150"/>
    <mergeCell ref="AM153:AQ153"/>
    <mergeCell ref="B154:C154"/>
    <mergeCell ref="D154:F154"/>
    <mergeCell ref="G154:J154"/>
    <mergeCell ref="K154:P154"/>
    <mergeCell ref="Q154:V154"/>
    <mergeCell ref="W154:AA154"/>
    <mergeCell ref="AB154:AH154"/>
    <mergeCell ref="AI154:AL154"/>
    <mergeCell ref="AM154:AQ154"/>
    <mergeCell ref="AI152:AL152"/>
    <mergeCell ref="AM152:AQ152"/>
    <mergeCell ref="B153:C153"/>
    <mergeCell ref="D153:F153"/>
    <mergeCell ref="G153:J153"/>
    <mergeCell ref="K153:P153"/>
    <mergeCell ref="Q153:V153"/>
    <mergeCell ref="W153:AA153"/>
    <mergeCell ref="AB153:AH153"/>
    <mergeCell ref="AI153:AL153"/>
    <mergeCell ref="AI156:AL156"/>
    <mergeCell ref="AM156:AQ156"/>
    <mergeCell ref="B157:C157"/>
    <mergeCell ref="D157:F157"/>
    <mergeCell ref="G157:J157"/>
    <mergeCell ref="K157:P157"/>
    <mergeCell ref="Q157:V157"/>
    <mergeCell ref="W157:AA157"/>
    <mergeCell ref="AB157:AH157"/>
    <mergeCell ref="AI157:AL157"/>
    <mergeCell ref="AB155:AH155"/>
    <mergeCell ref="AI155:AL155"/>
    <mergeCell ref="AM155:AQ155"/>
    <mergeCell ref="B156:C156"/>
    <mergeCell ref="D156:F156"/>
    <mergeCell ref="G156:J156"/>
    <mergeCell ref="K156:P156"/>
    <mergeCell ref="Q156:V156"/>
    <mergeCell ref="W156:AA156"/>
    <mergeCell ref="AB156:AH156"/>
    <mergeCell ref="B155:C155"/>
    <mergeCell ref="D155:F155"/>
    <mergeCell ref="G155:J155"/>
    <mergeCell ref="K155:P155"/>
    <mergeCell ref="Q155:V155"/>
    <mergeCell ref="W155:AA155"/>
    <mergeCell ref="AB159:AH159"/>
    <mergeCell ref="AI159:AL159"/>
    <mergeCell ref="AM159:AQ159"/>
    <mergeCell ref="B160:C160"/>
    <mergeCell ref="D160:F160"/>
    <mergeCell ref="G160:J160"/>
    <mergeCell ref="K160:P160"/>
    <mergeCell ref="Q160:V160"/>
    <mergeCell ref="W160:AA160"/>
    <mergeCell ref="AB160:AH160"/>
    <mergeCell ref="B159:C159"/>
    <mergeCell ref="D159:F159"/>
    <mergeCell ref="G159:J159"/>
    <mergeCell ref="K159:P159"/>
    <mergeCell ref="Q159:V159"/>
    <mergeCell ref="W159:AA159"/>
    <mergeCell ref="AM157:AQ157"/>
    <mergeCell ref="B158:C158"/>
    <mergeCell ref="D158:F158"/>
    <mergeCell ref="G158:J158"/>
    <mergeCell ref="K158:P158"/>
    <mergeCell ref="Q158:V158"/>
    <mergeCell ref="W158:AA158"/>
    <mergeCell ref="AB158:AH158"/>
    <mergeCell ref="AI158:AL158"/>
    <mergeCell ref="AM158:AQ158"/>
    <mergeCell ref="AM161:AQ161"/>
    <mergeCell ref="B162:C162"/>
    <mergeCell ref="D162:F162"/>
    <mergeCell ref="G162:J162"/>
    <mergeCell ref="K162:P162"/>
    <mergeCell ref="Q162:V162"/>
    <mergeCell ref="W162:AA162"/>
    <mergeCell ref="AB162:AH162"/>
    <mergeCell ref="AI162:AL162"/>
    <mergeCell ref="AM162:AQ162"/>
    <mergeCell ref="AI160:AL160"/>
    <mergeCell ref="AM160:AQ160"/>
    <mergeCell ref="B161:C161"/>
    <mergeCell ref="D161:F161"/>
    <mergeCell ref="G161:J161"/>
    <mergeCell ref="K161:P161"/>
    <mergeCell ref="Q161:V161"/>
    <mergeCell ref="W161:AA161"/>
    <mergeCell ref="AB161:AH161"/>
    <mergeCell ref="AI161:AL161"/>
    <mergeCell ref="AI164:AL164"/>
    <mergeCell ref="AM164:AQ164"/>
    <mergeCell ref="B165:C165"/>
    <mergeCell ref="D165:F165"/>
    <mergeCell ref="G165:J165"/>
    <mergeCell ref="K165:P165"/>
    <mergeCell ref="Q165:V165"/>
    <mergeCell ref="W165:AA165"/>
    <mergeCell ref="AB165:AH165"/>
    <mergeCell ref="AI165:AL165"/>
    <mergeCell ref="AB163:AH163"/>
    <mergeCell ref="AI163:AL163"/>
    <mergeCell ref="AM163:AQ163"/>
    <mergeCell ref="B164:C164"/>
    <mergeCell ref="D164:F164"/>
    <mergeCell ref="G164:J164"/>
    <mergeCell ref="K164:P164"/>
    <mergeCell ref="Q164:V164"/>
    <mergeCell ref="W164:AA164"/>
    <mergeCell ref="AB164:AH164"/>
    <mergeCell ref="B163:C163"/>
    <mergeCell ref="D163:F163"/>
    <mergeCell ref="G163:J163"/>
    <mergeCell ref="K163:P163"/>
    <mergeCell ref="Q163:V163"/>
    <mergeCell ref="W163:AA163"/>
    <mergeCell ref="AB167:AH167"/>
    <mergeCell ref="AI167:AL167"/>
    <mergeCell ref="AM167:AQ167"/>
    <mergeCell ref="B168:C168"/>
    <mergeCell ref="D168:F168"/>
    <mergeCell ref="G168:J168"/>
    <mergeCell ref="K168:P168"/>
    <mergeCell ref="Q168:V168"/>
    <mergeCell ref="W168:AA168"/>
    <mergeCell ref="AB168:AH168"/>
    <mergeCell ref="B167:C167"/>
    <mergeCell ref="D167:F167"/>
    <mergeCell ref="G167:J167"/>
    <mergeCell ref="K167:P167"/>
    <mergeCell ref="Q167:V167"/>
    <mergeCell ref="W167:AA167"/>
    <mergeCell ref="AM165:AQ165"/>
    <mergeCell ref="B166:C166"/>
    <mergeCell ref="D166:F166"/>
    <mergeCell ref="G166:J166"/>
    <mergeCell ref="K166:P166"/>
    <mergeCell ref="Q166:V166"/>
    <mergeCell ref="W166:AA166"/>
    <mergeCell ref="AB166:AH166"/>
    <mergeCell ref="AI166:AL166"/>
    <mergeCell ref="AM166:AQ166"/>
    <mergeCell ref="AM169:AQ169"/>
    <mergeCell ref="B170:C170"/>
    <mergeCell ref="D170:F170"/>
    <mergeCell ref="G170:J170"/>
    <mergeCell ref="K170:P170"/>
    <mergeCell ref="Q170:V170"/>
    <mergeCell ref="W170:AA170"/>
    <mergeCell ref="AB170:AH170"/>
    <mergeCell ref="AI170:AL170"/>
    <mergeCell ref="AM170:AQ170"/>
    <mergeCell ref="AI168:AL168"/>
    <mergeCell ref="AM168:AQ168"/>
    <mergeCell ref="B169:C169"/>
    <mergeCell ref="D169:F169"/>
    <mergeCell ref="G169:J169"/>
    <mergeCell ref="K169:P169"/>
    <mergeCell ref="Q169:V169"/>
    <mergeCell ref="W169:AA169"/>
    <mergeCell ref="AB169:AH169"/>
    <mergeCell ref="AI169:AL169"/>
    <mergeCell ref="AI182:AL182"/>
    <mergeCell ref="AM182:AQ182"/>
    <mergeCell ref="B183:C183"/>
    <mergeCell ref="D183:F183"/>
    <mergeCell ref="G183:J183"/>
    <mergeCell ref="K183:P183"/>
    <mergeCell ref="Q183:V183"/>
    <mergeCell ref="W183:AA183"/>
    <mergeCell ref="AB183:AH183"/>
    <mergeCell ref="AI183:AL183"/>
    <mergeCell ref="AB181:AH181"/>
    <mergeCell ref="AI181:AL181"/>
    <mergeCell ref="AM181:AQ181"/>
    <mergeCell ref="B182:C182"/>
    <mergeCell ref="D182:F182"/>
    <mergeCell ref="G182:J182"/>
    <mergeCell ref="K182:P182"/>
    <mergeCell ref="Q182:V182"/>
    <mergeCell ref="W182:AA182"/>
    <mergeCell ref="AB182:AH182"/>
    <mergeCell ref="B181:C181"/>
    <mergeCell ref="D181:F181"/>
    <mergeCell ref="G181:J181"/>
    <mergeCell ref="K181:P181"/>
    <mergeCell ref="Q181:V181"/>
    <mergeCell ref="W181:AA181"/>
    <mergeCell ref="AB185:AH185"/>
    <mergeCell ref="AI185:AL185"/>
    <mergeCell ref="AM185:AQ185"/>
    <mergeCell ref="B186:C186"/>
    <mergeCell ref="D186:F186"/>
    <mergeCell ref="G186:J186"/>
    <mergeCell ref="K186:P186"/>
    <mergeCell ref="Q186:V186"/>
    <mergeCell ref="W186:AA186"/>
    <mergeCell ref="AB186:AH186"/>
    <mergeCell ref="B185:C185"/>
    <mergeCell ref="D185:F185"/>
    <mergeCell ref="G185:J185"/>
    <mergeCell ref="K185:P185"/>
    <mergeCell ref="Q185:V185"/>
    <mergeCell ref="W185:AA185"/>
    <mergeCell ref="AM183:AQ183"/>
    <mergeCell ref="B184:C184"/>
    <mergeCell ref="D184:F184"/>
    <mergeCell ref="G184:J184"/>
    <mergeCell ref="K184:P184"/>
    <mergeCell ref="Q184:V184"/>
    <mergeCell ref="W184:AA184"/>
    <mergeCell ref="AB184:AH184"/>
    <mergeCell ref="AI184:AL184"/>
    <mergeCell ref="AM184:AQ184"/>
    <mergeCell ref="AM187:AQ187"/>
    <mergeCell ref="B188:C188"/>
    <mergeCell ref="D188:F188"/>
    <mergeCell ref="G188:J188"/>
    <mergeCell ref="K188:P188"/>
    <mergeCell ref="Q188:V188"/>
    <mergeCell ref="W188:AA188"/>
    <mergeCell ref="AB188:AH188"/>
    <mergeCell ref="AI188:AL188"/>
    <mergeCell ref="AM188:AQ188"/>
    <mergeCell ref="AI186:AL186"/>
    <mergeCell ref="AM186:AQ186"/>
    <mergeCell ref="B187:C187"/>
    <mergeCell ref="D187:F187"/>
    <mergeCell ref="G187:J187"/>
    <mergeCell ref="K187:P187"/>
    <mergeCell ref="Q187:V187"/>
    <mergeCell ref="W187:AA187"/>
    <mergeCell ref="AB187:AH187"/>
    <mergeCell ref="AI187:AL187"/>
    <mergeCell ref="AI190:AL190"/>
    <mergeCell ref="AM190:AQ190"/>
    <mergeCell ref="B191:C191"/>
    <mergeCell ref="D191:F191"/>
    <mergeCell ref="G191:J191"/>
    <mergeCell ref="K191:P191"/>
    <mergeCell ref="Q191:V191"/>
    <mergeCell ref="W191:AA191"/>
    <mergeCell ref="AB191:AH191"/>
    <mergeCell ref="AI191:AL191"/>
    <mergeCell ref="AB189:AH189"/>
    <mergeCell ref="AI189:AL189"/>
    <mergeCell ref="AM189:AQ189"/>
    <mergeCell ref="B190:C190"/>
    <mergeCell ref="D190:F190"/>
    <mergeCell ref="G190:J190"/>
    <mergeCell ref="K190:P190"/>
    <mergeCell ref="Q190:V190"/>
    <mergeCell ref="W190:AA190"/>
    <mergeCell ref="AB190:AH190"/>
    <mergeCell ref="B189:C189"/>
    <mergeCell ref="D189:F189"/>
    <mergeCell ref="G189:J189"/>
    <mergeCell ref="K189:P189"/>
    <mergeCell ref="Q189:V189"/>
    <mergeCell ref="W189:AA189"/>
    <mergeCell ref="AB193:AH193"/>
    <mergeCell ref="AI193:AL193"/>
    <mergeCell ref="AM193:AQ193"/>
    <mergeCell ref="B194:C194"/>
    <mergeCell ref="D194:F194"/>
    <mergeCell ref="G194:J194"/>
    <mergeCell ref="K194:P194"/>
    <mergeCell ref="Q194:V194"/>
    <mergeCell ref="W194:AA194"/>
    <mergeCell ref="AB194:AH194"/>
    <mergeCell ref="B193:C193"/>
    <mergeCell ref="D193:F193"/>
    <mergeCell ref="G193:J193"/>
    <mergeCell ref="K193:P193"/>
    <mergeCell ref="Q193:V193"/>
    <mergeCell ref="W193:AA193"/>
    <mergeCell ref="AM191:AQ191"/>
    <mergeCell ref="B192:C192"/>
    <mergeCell ref="D192:F192"/>
    <mergeCell ref="G192:J192"/>
    <mergeCell ref="K192:P192"/>
    <mergeCell ref="Q192:V192"/>
    <mergeCell ref="W192:AA192"/>
    <mergeCell ref="AB192:AH192"/>
    <mergeCell ref="AI192:AL192"/>
    <mergeCell ref="AM192:AQ192"/>
    <mergeCell ref="AM195:AQ195"/>
    <mergeCell ref="B196:C196"/>
    <mergeCell ref="D196:F196"/>
    <mergeCell ref="G196:J196"/>
    <mergeCell ref="K196:P196"/>
    <mergeCell ref="Q196:V196"/>
    <mergeCell ref="W196:AA196"/>
    <mergeCell ref="AB196:AH196"/>
    <mergeCell ref="AI196:AL196"/>
    <mergeCell ref="AM196:AQ196"/>
    <mergeCell ref="AI194:AL194"/>
    <mergeCell ref="AM194:AQ194"/>
    <mergeCell ref="B195:C195"/>
    <mergeCell ref="D195:F195"/>
    <mergeCell ref="G195:J195"/>
    <mergeCell ref="K195:P195"/>
    <mergeCell ref="Q195:V195"/>
    <mergeCell ref="W195:AA195"/>
    <mergeCell ref="AB195:AH195"/>
    <mergeCell ref="AI195:AL195"/>
    <mergeCell ref="AI198:AL198"/>
    <mergeCell ref="AM198:AQ198"/>
    <mergeCell ref="B199:C199"/>
    <mergeCell ref="D199:F199"/>
    <mergeCell ref="G199:J199"/>
    <mergeCell ref="K199:P199"/>
    <mergeCell ref="Q199:V199"/>
    <mergeCell ref="W199:AA199"/>
    <mergeCell ref="AB199:AH199"/>
    <mergeCell ref="AI199:AL199"/>
    <mergeCell ref="AB197:AH197"/>
    <mergeCell ref="AI197:AL197"/>
    <mergeCell ref="AM197:AQ197"/>
    <mergeCell ref="B198:C198"/>
    <mergeCell ref="D198:F198"/>
    <mergeCell ref="G198:J198"/>
    <mergeCell ref="K198:P198"/>
    <mergeCell ref="Q198:V198"/>
    <mergeCell ref="W198:AA198"/>
    <mergeCell ref="AB198:AH198"/>
    <mergeCell ref="B197:C197"/>
    <mergeCell ref="D197:F197"/>
    <mergeCell ref="G197:J197"/>
    <mergeCell ref="K197:P197"/>
    <mergeCell ref="Q197:V197"/>
    <mergeCell ref="W197:AA197"/>
    <mergeCell ref="AB201:AH201"/>
    <mergeCell ref="AI201:AL201"/>
    <mergeCell ref="AM201:AQ201"/>
    <mergeCell ref="B202:C202"/>
    <mergeCell ref="D202:F202"/>
    <mergeCell ref="G202:J202"/>
    <mergeCell ref="K202:P202"/>
    <mergeCell ref="Q202:V202"/>
    <mergeCell ref="W202:AA202"/>
    <mergeCell ref="AB202:AH202"/>
    <mergeCell ref="B201:C201"/>
    <mergeCell ref="D201:F201"/>
    <mergeCell ref="G201:J201"/>
    <mergeCell ref="K201:P201"/>
    <mergeCell ref="Q201:V201"/>
    <mergeCell ref="W201:AA201"/>
    <mergeCell ref="AM199:AQ199"/>
    <mergeCell ref="B200:C200"/>
    <mergeCell ref="D200:F200"/>
    <mergeCell ref="G200:J200"/>
    <mergeCell ref="K200:P200"/>
    <mergeCell ref="Q200:V200"/>
    <mergeCell ref="W200:AA200"/>
    <mergeCell ref="AB200:AH200"/>
    <mergeCell ref="AI200:AL200"/>
    <mergeCell ref="AM200:AQ200"/>
    <mergeCell ref="AM203:AQ203"/>
    <mergeCell ref="B204:C204"/>
    <mergeCell ref="D204:F204"/>
    <mergeCell ref="G204:J204"/>
    <mergeCell ref="K204:P204"/>
    <mergeCell ref="Q204:V204"/>
    <mergeCell ref="W204:AA204"/>
    <mergeCell ref="AB204:AH204"/>
    <mergeCell ref="AI204:AL204"/>
    <mergeCell ref="AM204:AQ204"/>
    <mergeCell ref="AI202:AL202"/>
    <mergeCell ref="AM202:AQ202"/>
    <mergeCell ref="B203:C203"/>
    <mergeCell ref="D203:F203"/>
    <mergeCell ref="G203:J203"/>
    <mergeCell ref="K203:P203"/>
    <mergeCell ref="Q203:V203"/>
    <mergeCell ref="W203:AA203"/>
    <mergeCell ref="AB203:AH203"/>
    <mergeCell ref="AI203:AL203"/>
    <mergeCell ref="AI206:AL206"/>
    <mergeCell ref="AM206:AQ206"/>
    <mergeCell ref="B207:C207"/>
    <mergeCell ref="D207:F207"/>
    <mergeCell ref="G207:J207"/>
    <mergeCell ref="K207:P207"/>
    <mergeCell ref="Q207:V207"/>
    <mergeCell ref="W207:AA207"/>
    <mergeCell ref="AB207:AH207"/>
    <mergeCell ref="AI207:AL207"/>
    <mergeCell ref="AB205:AH205"/>
    <mergeCell ref="AI205:AL205"/>
    <mergeCell ref="AM205:AQ205"/>
    <mergeCell ref="B206:C206"/>
    <mergeCell ref="D206:F206"/>
    <mergeCell ref="G206:J206"/>
    <mergeCell ref="K206:P206"/>
    <mergeCell ref="Q206:V206"/>
    <mergeCell ref="W206:AA206"/>
    <mergeCell ref="AB206:AH206"/>
    <mergeCell ref="B205:C205"/>
    <mergeCell ref="D205:F205"/>
    <mergeCell ref="G205:J205"/>
    <mergeCell ref="K205:P205"/>
    <mergeCell ref="Q205:V205"/>
    <mergeCell ref="W205:AA205"/>
    <mergeCell ref="AB209:AH209"/>
    <mergeCell ref="AI209:AL209"/>
    <mergeCell ref="AM209:AQ209"/>
    <mergeCell ref="B210:C210"/>
    <mergeCell ref="D210:F210"/>
    <mergeCell ref="G210:J210"/>
    <mergeCell ref="K210:P210"/>
    <mergeCell ref="Q210:V210"/>
    <mergeCell ref="W210:AA210"/>
    <mergeCell ref="AB210:AH210"/>
    <mergeCell ref="B209:C209"/>
    <mergeCell ref="D209:F209"/>
    <mergeCell ref="G209:J209"/>
    <mergeCell ref="K209:P209"/>
    <mergeCell ref="Q209:V209"/>
    <mergeCell ref="W209:AA209"/>
    <mergeCell ref="AM207:AQ207"/>
    <mergeCell ref="B208:C208"/>
    <mergeCell ref="D208:F208"/>
    <mergeCell ref="G208:J208"/>
    <mergeCell ref="K208:P208"/>
    <mergeCell ref="Q208:V208"/>
    <mergeCell ref="W208:AA208"/>
    <mergeCell ref="AB208:AH208"/>
    <mergeCell ref="AI208:AL208"/>
    <mergeCell ref="AM208:AQ208"/>
    <mergeCell ref="AM211:AQ211"/>
    <mergeCell ref="B212:C212"/>
    <mergeCell ref="D212:F212"/>
    <mergeCell ref="G212:J212"/>
    <mergeCell ref="K212:P212"/>
    <mergeCell ref="Q212:V212"/>
    <mergeCell ref="W212:AA212"/>
    <mergeCell ref="AB212:AH212"/>
    <mergeCell ref="AI212:AL212"/>
    <mergeCell ref="AM212:AQ212"/>
    <mergeCell ref="AI210:AL210"/>
    <mergeCell ref="AM210:AQ210"/>
    <mergeCell ref="B211:C211"/>
    <mergeCell ref="D211:F211"/>
    <mergeCell ref="G211:J211"/>
    <mergeCell ref="K211:P211"/>
    <mergeCell ref="Q211:V211"/>
    <mergeCell ref="W211:AA211"/>
    <mergeCell ref="AB211:AH211"/>
    <mergeCell ref="AI211:AL211"/>
    <mergeCell ref="AI214:AL214"/>
    <mergeCell ref="AM214:AQ214"/>
    <mergeCell ref="B215:C215"/>
    <mergeCell ref="D215:F215"/>
    <mergeCell ref="G215:J215"/>
    <mergeCell ref="K215:P215"/>
    <mergeCell ref="Q215:V215"/>
    <mergeCell ref="W215:AA215"/>
    <mergeCell ref="AB215:AH215"/>
    <mergeCell ref="AI215:AL215"/>
    <mergeCell ref="AB213:AH213"/>
    <mergeCell ref="AI213:AL213"/>
    <mergeCell ref="AM213:AQ213"/>
    <mergeCell ref="B214:C214"/>
    <mergeCell ref="D214:F214"/>
    <mergeCell ref="G214:J214"/>
    <mergeCell ref="K214:P214"/>
    <mergeCell ref="Q214:V214"/>
    <mergeCell ref="W214:AA214"/>
    <mergeCell ref="AB214:AH214"/>
    <mergeCell ref="B213:C213"/>
    <mergeCell ref="D213:F213"/>
    <mergeCell ref="G213:J213"/>
    <mergeCell ref="K213:P213"/>
    <mergeCell ref="Q213:V213"/>
    <mergeCell ref="W213:AA213"/>
    <mergeCell ref="AB217:AH217"/>
    <mergeCell ref="AI217:AL217"/>
    <mergeCell ref="AM217:AQ217"/>
    <mergeCell ref="B218:C218"/>
    <mergeCell ref="D218:F218"/>
    <mergeCell ref="G218:J218"/>
    <mergeCell ref="K218:P218"/>
    <mergeCell ref="Q218:V218"/>
    <mergeCell ref="W218:AA218"/>
    <mergeCell ref="AB218:AH218"/>
    <mergeCell ref="B217:C217"/>
    <mergeCell ref="D217:F217"/>
    <mergeCell ref="G217:J217"/>
    <mergeCell ref="K217:P217"/>
    <mergeCell ref="Q217:V217"/>
    <mergeCell ref="W217:AA217"/>
    <mergeCell ref="AM215:AQ215"/>
    <mergeCell ref="B216:C216"/>
    <mergeCell ref="D216:F216"/>
    <mergeCell ref="G216:J216"/>
    <mergeCell ref="K216:P216"/>
    <mergeCell ref="Q216:V216"/>
    <mergeCell ref="W216:AA216"/>
    <mergeCell ref="AB216:AH216"/>
    <mergeCell ref="AI216:AL216"/>
    <mergeCell ref="AM216:AQ216"/>
    <mergeCell ref="AM219:AQ219"/>
    <mergeCell ref="B220:C220"/>
    <mergeCell ref="D220:F220"/>
    <mergeCell ref="G220:J220"/>
    <mergeCell ref="K220:P220"/>
    <mergeCell ref="Q220:V220"/>
    <mergeCell ref="W220:AA220"/>
    <mergeCell ref="AB220:AH220"/>
    <mergeCell ref="AI220:AL220"/>
    <mergeCell ref="AM220:AQ220"/>
    <mergeCell ref="AI218:AL218"/>
    <mergeCell ref="AM218:AQ218"/>
    <mergeCell ref="B219:C219"/>
    <mergeCell ref="D219:F219"/>
    <mergeCell ref="G219:J219"/>
    <mergeCell ref="K219:P219"/>
    <mergeCell ref="Q219:V219"/>
    <mergeCell ref="W219:AA219"/>
    <mergeCell ref="AB219:AH219"/>
    <mergeCell ref="AI219:AL219"/>
    <mergeCell ref="AI222:AL222"/>
    <mergeCell ref="AM222:AQ222"/>
    <mergeCell ref="B223:C223"/>
    <mergeCell ref="D223:F223"/>
    <mergeCell ref="G223:J223"/>
    <mergeCell ref="K223:P223"/>
    <mergeCell ref="Q223:V223"/>
    <mergeCell ref="W223:AA223"/>
    <mergeCell ref="AB223:AH223"/>
    <mergeCell ref="AI223:AL223"/>
    <mergeCell ref="AB221:AH221"/>
    <mergeCell ref="AI221:AL221"/>
    <mergeCell ref="AM221:AQ221"/>
    <mergeCell ref="B222:C222"/>
    <mergeCell ref="D222:F222"/>
    <mergeCell ref="G222:J222"/>
    <mergeCell ref="K222:P222"/>
    <mergeCell ref="Q222:V222"/>
    <mergeCell ref="W222:AA222"/>
    <mergeCell ref="AB222:AH222"/>
    <mergeCell ref="B221:C221"/>
    <mergeCell ref="D221:F221"/>
    <mergeCell ref="G221:J221"/>
    <mergeCell ref="K221:P221"/>
    <mergeCell ref="Q221:V221"/>
    <mergeCell ref="W221:AA221"/>
    <mergeCell ref="AB225:AH225"/>
    <mergeCell ref="AI225:AL225"/>
    <mergeCell ref="AM225:AQ225"/>
    <mergeCell ref="B226:C226"/>
    <mergeCell ref="D226:F226"/>
    <mergeCell ref="G226:J226"/>
    <mergeCell ref="K226:P226"/>
    <mergeCell ref="Q226:V226"/>
    <mergeCell ref="W226:AA226"/>
    <mergeCell ref="AB226:AH226"/>
    <mergeCell ref="B225:C225"/>
    <mergeCell ref="D225:F225"/>
    <mergeCell ref="G225:J225"/>
    <mergeCell ref="K225:P225"/>
    <mergeCell ref="Q225:V225"/>
    <mergeCell ref="W225:AA225"/>
    <mergeCell ref="AM223:AQ223"/>
    <mergeCell ref="B224:C224"/>
    <mergeCell ref="D224:F224"/>
    <mergeCell ref="G224:J224"/>
    <mergeCell ref="K224:P224"/>
    <mergeCell ref="Q224:V224"/>
    <mergeCell ref="W224:AA224"/>
    <mergeCell ref="AB224:AH224"/>
    <mergeCell ref="AI224:AL224"/>
    <mergeCell ref="AM224:AQ224"/>
    <mergeCell ref="AM227:AQ227"/>
    <mergeCell ref="B228:C228"/>
    <mergeCell ref="D228:F228"/>
    <mergeCell ref="G228:J228"/>
    <mergeCell ref="K228:P228"/>
    <mergeCell ref="Q228:V228"/>
    <mergeCell ref="W228:AA228"/>
    <mergeCell ref="AB228:AH228"/>
    <mergeCell ref="AI228:AL228"/>
    <mergeCell ref="AM228:AQ228"/>
    <mergeCell ref="AI226:AL226"/>
    <mergeCell ref="AM226:AQ226"/>
    <mergeCell ref="B227:C227"/>
    <mergeCell ref="D227:F227"/>
    <mergeCell ref="G227:J227"/>
    <mergeCell ref="K227:P227"/>
    <mergeCell ref="Q227:V227"/>
    <mergeCell ref="W227:AA227"/>
    <mergeCell ref="AB227:AH227"/>
    <mergeCell ref="AI227:AL227"/>
    <mergeCell ref="AI230:AL230"/>
    <mergeCell ref="AM230:AQ230"/>
    <mergeCell ref="B231:C231"/>
    <mergeCell ref="D231:F231"/>
    <mergeCell ref="G231:J231"/>
    <mergeCell ref="K231:P231"/>
    <mergeCell ref="Q231:V231"/>
    <mergeCell ref="W231:AA231"/>
    <mergeCell ref="AB231:AH231"/>
    <mergeCell ref="AI231:AL231"/>
    <mergeCell ref="AB229:AH229"/>
    <mergeCell ref="AI229:AL229"/>
    <mergeCell ref="AM229:AQ229"/>
    <mergeCell ref="B230:C230"/>
    <mergeCell ref="D230:F230"/>
    <mergeCell ref="G230:J230"/>
    <mergeCell ref="K230:P230"/>
    <mergeCell ref="Q230:V230"/>
    <mergeCell ref="W230:AA230"/>
    <mergeCell ref="AB230:AH230"/>
    <mergeCell ref="B229:C229"/>
    <mergeCell ref="D229:F229"/>
    <mergeCell ref="G229:J229"/>
    <mergeCell ref="K229:P229"/>
    <mergeCell ref="Q229:V229"/>
    <mergeCell ref="W229:AA229"/>
    <mergeCell ref="AB233:AH233"/>
    <mergeCell ref="AI233:AL233"/>
    <mergeCell ref="AM233:AQ233"/>
    <mergeCell ref="B234:C234"/>
    <mergeCell ref="D234:F234"/>
    <mergeCell ref="G234:J234"/>
    <mergeCell ref="K234:P234"/>
    <mergeCell ref="Q234:V234"/>
    <mergeCell ref="W234:AA234"/>
    <mergeCell ref="AB234:AH234"/>
    <mergeCell ref="B233:C233"/>
    <mergeCell ref="D233:F233"/>
    <mergeCell ref="G233:J233"/>
    <mergeCell ref="K233:P233"/>
    <mergeCell ref="Q233:V233"/>
    <mergeCell ref="W233:AA233"/>
    <mergeCell ref="AM231:AQ231"/>
    <mergeCell ref="B232:C232"/>
    <mergeCell ref="D232:F232"/>
    <mergeCell ref="G232:J232"/>
    <mergeCell ref="K232:P232"/>
    <mergeCell ref="Q232:V232"/>
    <mergeCell ref="W232:AA232"/>
    <mergeCell ref="AB232:AH232"/>
    <mergeCell ref="AI232:AL232"/>
    <mergeCell ref="AM232:AQ232"/>
    <mergeCell ref="AM235:AQ235"/>
    <mergeCell ref="B236:C236"/>
    <mergeCell ref="D236:F236"/>
    <mergeCell ref="G236:J236"/>
    <mergeCell ref="K236:P236"/>
    <mergeCell ref="Q236:V236"/>
    <mergeCell ref="W236:AA236"/>
    <mergeCell ref="AB236:AH236"/>
    <mergeCell ref="AI236:AL236"/>
    <mergeCell ref="AM236:AQ236"/>
    <mergeCell ref="AI234:AL234"/>
    <mergeCell ref="AM234:AQ234"/>
    <mergeCell ref="B235:C235"/>
    <mergeCell ref="D235:F235"/>
    <mergeCell ref="G235:J235"/>
    <mergeCell ref="K235:P235"/>
    <mergeCell ref="Q235:V235"/>
    <mergeCell ref="W235:AA235"/>
    <mergeCell ref="AB235:AH235"/>
    <mergeCell ref="AI235:AL235"/>
    <mergeCell ref="AI238:AL238"/>
    <mergeCell ref="AM238:AQ238"/>
    <mergeCell ref="B239:C239"/>
    <mergeCell ref="D239:F239"/>
    <mergeCell ref="G239:J239"/>
    <mergeCell ref="K239:P239"/>
    <mergeCell ref="Q239:V239"/>
    <mergeCell ref="W239:AA239"/>
    <mergeCell ref="AB239:AH239"/>
    <mergeCell ref="AI239:AL239"/>
    <mergeCell ref="AB237:AH237"/>
    <mergeCell ref="AI237:AL237"/>
    <mergeCell ref="AM237:AQ237"/>
    <mergeCell ref="B238:C238"/>
    <mergeCell ref="D238:F238"/>
    <mergeCell ref="G238:J238"/>
    <mergeCell ref="K238:P238"/>
    <mergeCell ref="Q238:V238"/>
    <mergeCell ref="W238:AA238"/>
    <mergeCell ref="AB238:AH238"/>
    <mergeCell ref="B237:C237"/>
    <mergeCell ref="D237:F237"/>
    <mergeCell ref="G237:J237"/>
    <mergeCell ref="K237:P237"/>
    <mergeCell ref="Q237:V237"/>
    <mergeCell ref="W237:AA237"/>
    <mergeCell ref="AB241:AH241"/>
    <mergeCell ref="AI241:AL241"/>
    <mergeCell ref="AM241:AQ241"/>
    <mergeCell ref="B242:C242"/>
    <mergeCell ref="D242:F242"/>
    <mergeCell ref="G242:J242"/>
    <mergeCell ref="K242:P242"/>
    <mergeCell ref="Q242:V242"/>
    <mergeCell ref="W242:AA242"/>
    <mergeCell ref="AB242:AH242"/>
    <mergeCell ref="B241:C241"/>
    <mergeCell ref="D241:F241"/>
    <mergeCell ref="G241:J241"/>
    <mergeCell ref="K241:P241"/>
    <mergeCell ref="Q241:V241"/>
    <mergeCell ref="W241:AA241"/>
    <mergeCell ref="AM239:AQ239"/>
    <mergeCell ref="B240:C240"/>
    <mergeCell ref="D240:F240"/>
    <mergeCell ref="G240:J240"/>
    <mergeCell ref="K240:P240"/>
    <mergeCell ref="Q240:V240"/>
    <mergeCell ref="W240:AA240"/>
    <mergeCell ref="AB240:AH240"/>
    <mergeCell ref="AI240:AL240"/>
    <mergeCell ref="AM240:AQ240"/>
    <mergeCell ref="AM243:AQ243"/>
    <mergeCell ref="B244:C244"/>
    <mergeCell ref="D244:F244"/>
    <mergeCell ref="G244:J244"/>
    <mergeCell ref="K244:P244"/>
    <mergeCell ref="Q244:V244"/>
    <mergeCell ref="W244:AA244"/>
    <mergeCell ref="AB244:AH244"/>
    <mergeCell ref="AI244:AL244"/>
    <mergeCell ref="AM244:AQ244"/>
    <mergeCell ref="AI242:AL242"/>
    <mergeCell ref="AM242:AQ242"/>
    <mergeCell ref="B243:C243"/>
    <mergeCell ref="D243:F243"/>
    <mergeCell ref="G243:J243"/>
    <mergeCell ref="K243:P243"/>
    <mergeCell ref="Q243:V243"/>
    <mergeCell ref="W243:AA243"/>
    <mergeCell ref="AB243:AH243"/>
    <mergeCell ref="AI243:AL243"/>
    <mergeCell ref="AI246:AL246"/>
    <mergeCell ref="AM246:AQ246"/>
    <mergeCell ref="B247:C247"/>
    <mergeCell ref="D247:F247"/>
    <mergeCell ref="G247:J247"/>
    <mergeCell ref="K247:P247"/>
    <mergeCell ref="Q247:V247"/>
    <mergeCell ref="W247:AA247"/>
    <mergeCell ref="AB247:AH247"/>
    <mergeCell ref="AI247:AL247"/>
    <mergeCell ref="AB245:AH245"/>
    <mergeCell ref="AI245:AL245"/>
    <mergeCell ref="AM245:AQ245"/>
    <mergeCell ref="B246:C246"/>
    <mergeCell ref="D246:F246"/>
    <mergeCell ref="G246:J246"/>
    <mergeCell ref="K246:P246"/>
    <mergeCell ref="Q246:V246"/>
    <mergeCell ref="W246:AA246"/>
    <mergeCell ref="AB246:AH246"/>
    <mergeCell ref="B245:C245"/>
    <mergeCell ref="D245:F245"/>
    <mergeCell ref="G245:J245"/>
    <mergeCell ref="K245:P245"/>
    <mergeCell ref="Q245:V245"/>
    <mergeCell ref="W245:AA245"/>
    <mergeCell ref="AB249:AH249"/>
    <mergeCell ref="AI249:AL249"/>
    <mergeCell ref="AM249:AQ249"/>
    <mergeCell ref="B250:C250"/>
    <mergeCell ref="D250:F250"/>
    <mergeCell ref="G250:J250"/>
    <mergeCell ref="K250:P250"/>
    <mergeCell ref="Q250:V250"/>
    <mergeCell ref="W250:AA250"/>
    <mergeCell ref="AB250:AH250"/>
    <mergeCell ref="B249:C249"/>
    <mergeCell ref="D249:F249"/>
    <mergeCell ref="G249:J249"/>
    <mergeCell ref="K249:P249"/>
    <mergeCell ref="Q249:V249"/>
    <mergeCell ref="W249:AA249"/>
    <mergeCell ref="AM247:AQ247"/>
    <mergeCell ref="B248:C248"/>
    <mergeCell ref="D248:F248"/>
    <mergeCell ref="G248:J248"/>
    <mergeCell ref="K248:P248"/>
    <mergeCell ref="Q248:V248"/>
    <mergeCell ref="W248:AA248"/>
    <mergeCell ref="AB248:AH248"/>
    <mergeCell ref="AI248:AL248"/>
    <mergeCell ref="AM248:AQ248"/>
    <mergeCell ref="AM251:AQ251"/>
    <mergeCell ref="B252:C252"/>
    <mergeCell ref="D252:F252"/>
    <mergeCell ref="G252:J252"/>
    <mergeCell ref="K252:P252"/>
    <mergeCell ref="Q252:V252"/>
    <mergeCell ref="W252:AA252"/>
    <mergeCell ref="AB252:AH252"/>
    <mergeCell ref="AI252:AL252"/>
    <mergeCell ref="AM252:AQ252"/>
    <mergeCell ref="AI250:AL250"/>
    <mergeCell ref="AM250:AQ250"/>
    <mergeCell ref="B251:C251"/>
    <mergeCell ref="D251:F251"/>
    <mergeCell ref="G251:J251"/>
    <mergeCell ref="K251:P251"/>
    <mergeCell ref="Q251:V251"/>
    <mergeCell ref="W251:AA251"/>
    <mergeCell ref="AB251:AH251"/>
    <mergeCell ref="AI251:AL251"/>
    <mergeCell ref="AI254:AL254"/>
    <mergeCell ref="AM254:AQ254"/>
    <mergeCell ref="B255:C255"/>
    <mergeCell ref="D255:F255"/>
    <mergeCell ref="G255:J255"/>
    <mergeCell ref="K255:P255"/>
    <mergeCell ref="Q255:V255"/>
    <mergeCell ref="W255:AA255"/>
    <mergeCell ref="AB255:AH255"/>
    <mergeCell ref="AI255:AL255"/>
    <mergeCell ref="AB253:AH253"/>
    <mergeCell ref="AI253:AL253"/>
    <mergeCell ref="AM253:AQ253"/>
    <mergeCell ref="B254:C254"/>
    <mergeCell ref="D254:F254"/>
    <mergeCell ref="G254:J254"/>
    <mergeCell ref="K254:P254"/>
    <mergeCell ref="Q254:V254"/>
    <mergeCell ref="W254:AA254"/>
    <mergeCell ref="AB254:AH254"/>
    <mergeCell ref="B253:C253"/>
    <mergeCell ref="D253:F253"/>
    <mergeCell ref="G253:J253"/>
    <mergeCell ref="K253:P253"/>
    <mergeCell ref="Q253:V253"/>
    <mergeCell ref="W253:AA253"/>
    <mergeCell ref="AB257:AH257"/>
    <mergeCell ref="AI257:AL257"/>
    <mergeCell ref="AM257:AQ257"/>
    <mergeCell ref="B258:C258"/>
    <mergeCell ref="D258:F258"/>
    <mergeCell ref="G258:J258"/>
    <mergeCell ref="K258:P258"/>
    <mergeCell ref="Q258:V258"/>
    <mergeCell ref="W258:AA258"/>
    <mergeCell ref="AB258:AH258"/>
    <mergeCell ref="B257:C257"/>
    <mergeCell ref="D257:F257"/>
    <mergeCell ref="G257:J257"/>
    <mergeCell ref="K257:P257"/>
    <mergeCell ref="Q257:V257"/>
    <mergeCell ref="W257:AA257"/>
    <mergeCell ref="AM255:AQ255"/>
    <mergeCell ref="B256:C256"/>
    <mergeCell ref="D256:F256"/>
    <mergeCell ref="G256:J256"/>
    <mergeCell ref="K256:P256"/>
    <mergeCell ref="Q256:V256"/>
    <mergeCell ref="W256:AA256"/>
    <mergeCell ref="AB256:AH256"/>
    <mergeCell ref="AI256:AL256"/>
    <mergeCell ref="AM256:AQ256"/>
    <mergeCell ref="AM259:AQ259"/>
    <mergeCell ref="B260:C260"/>
    <mergeCell ref="D260:F260"/>
    <mergeCell ref="G260:J260"/>
    <mergeCell ref="K260:P260"/>
    <mergeCell ref="Q260:V260"/>
    <mergeCell ref="W260:AA260"/>
    <mergeCell ref="AB260:AH260"/>
    <mergeCell ref="AI260:AL260"/>
    <mergeCell ref="AM260:AQ260"/>
    <mergeCell ref="AI258:AL258"/>
    <mergeCell ref="AM258:AQ258"/>
    <mergeCell ref="B259:C259"/>
    <mergeCell ref="D259:F259"/>
    <mergeCell ref="G259:J259"/>
    <mergeCell ref="K259:P259"/>
    <mergeCell ref="Q259:V259"/>
    <mergeCell ref="W259:AA259"/>
    <mergeCell ref="AB259:AH259"/>
    <mergeCell ref="AI259:AL259"/>
    <mergeCell ref="AI262:AL262"/>
    <mergeCell ref="AM262:AQ262"/>
    <mergeCell ref="B263:C263"/>
    <mergeCell ref="D263:F263"/>
    <mergeCell ref="G263:J263"/>
    <mergeCell ref="K263:P263"/>
    <mergeCell ref="Q263:V263"/>
    <mergeCell ref="W263:AA263"/>
    <mergeCell ref="AB263:AH263"/>
    <mergeCell ref="AI263:AL263"/>
    <mergeCell ref="AB261:AH261"/>
    <mergeCell ref="AI261:AL261"/>
    <mergeCell ref="AM261:AQ261"/>
    <mergeCell ref="B262:C262"/>
    <mergeCell ref="D262:F262"/>
    <mergeCell ref="G262:J262"/>
    <mergeCell ref="K262:P262"/>
    <mergeCell ref="Q262:V262"/>
    <mergeCell ref="W262:AA262"/>
    <mergeCell ref="AB262:AH262"/>
    <mergeCell ref="B261:C261"/>
    <mergeCell ref="D261:F261"/>
    <mergeCell ref="G261:J261"/>
    <mergeCell ref="K261:P261"/>
    <mergeCell ref="Q261:V261"/>
    <mergeCell ref="W261:AA261"/>
    <mergeCell ref="AB265:AH265"/>
    <mergeCell ref="AI265:AL265"/>
    <mergeCell ref="AM265:AQ265"/>
    <mergeCell ref="B266:C266"/>
    <mergeCell ref="D266:F266"/>
    <mergeCell ref="G266:J266"/>
    <mergeCell ref="K266:P266"/>
    <mergeCell ref="Q266:V266"/>
    <mergeCell ref="W266:AA266"/>
    <mergeCell ref="AB266:AH266"/>
    <mergeCell ref="B265:C265"/>
    <mergeCell ref="D265:F265"/>
    <mergeCell ref="G265:J265"/>
    <mergeCell ref="K265:P265"/>
    <mergeCell ref="Q265:V265"/>
    <mergeCell ref="W265:AA265"/>
    <mergeCell ref="AM263:AQ263"/>
    <mergeCell ref="B264:C264"/>
    <mergeCell ref="D264:F264"/>
    <mergeCell ref="G264:J264"/>
    <mergeCell ref="K264:P264"/>
    <mergeCell ref="Q264:V264"/>
    <mergeCell ref="W264:AA264"/>
    <mergeCell ref="AB264:AH264"/>
    <mergeCell ref="AI264:AL264"/>
    <mergeCell ref="AM264:AQ264"/>
    <mergeCell ref="AM267:AQ267"/>
    <mergeCell ref="B268:C268"/>
    <mergeCell ref="D268:F268"/>
    <mergeCell ref="G268:J268"/>
    <mergeCell ref="K268:P268"/>
    <mergeCell ref="Q268:V268"/>
    <mergeCell ref="W268:AA268"/>
    <mergeCell ref="AB268:AH268"/>
    <mergeCell ref="AI268:AL268"/>
    <mergeCell ref="AM268:AQ268"/>
    <mergeCell ref="AI266:AL266"/>
    <mergeCell ref="AM266:AQ266"/>
    <mergeCell ref="B267:C267"/>
    <mergeCell ref="D267:F267"/>
    <mergeCell ref="G267:J267"/>
    <mergeCell ref="K267:P267"/>
    <mergeCell ref="Q267:V267"/>
    <mergeCell ref="W267:AA267"/>
    <mergeCell ref="AB267:AH267"/>
    <mergeCell ref="AI267:AL267"/>
    <mergeCell ref="AI270:AL270"/>
    <mergeCell ref="AM270:AQ270"/>
    <mergeCell ref="B271:C271"/>
    <mergeCell ref="D271:F271"/>
    <mergeCell ref="G271:J271"/>
    <mergeCell ref="K271:P271"/>
    <mergeCell ref="Q271:V271"/>
    <mergeCell ref="W271:AA271"/>
    <mergeCell ref="AB271:AH271"/>
    <mergeCell ref="AI271:AL271"/>
    <mergeCell ref="AB269:AH269"/>
    <mergeCell ref="AI269:AL269"/>
    <mergeCell ref="AM269:AQ269"/>
    <mergeCell ref="B270:C270"/>
    <mergeCell ref="D270:F270"/>
    <mergeCell ref="G270:J270"/>
    <mergeCell ref="K270:P270"/>
    <mergeCell ref="Q270:V270"/>
    <mergeCell ref="W270:AA270"/>
    <mergeCell ref="AB270:AH270"/>
    <mergeCell ref="B269:C269"/>
    <mergeCell ref="D269:F269"/>
    <mergeCell ref="G269:J269"/>
    <mergeCell ref="K269:P269"/>
    <mergeCell ref="Q269:V269"/>
    <mergeCell ref="W269:AA269"/>
    <mergeCell ref="AB273:AH273"/>
    <mergeCell ref="AI273:AL273"/>
    <mergeCell ref="AM273:AQ273"/>
    <mergeCell ref="B274:C274"/>
    <mergeCell ref="D274:F274"/>
    <mergeCell ref="G274:J274"/>
    <mergeCell ref="K274:P274"/>
    <mergeCell ref="Q274:V274"/>
    <mergeCell ref="W274:AA274"/>
    <mergeCell ref="AB274:AH274"/>
    <mergeCell ref="B273:C273"/>
    <mergeCell ref="D273:F273"/>
    <mergeCell ref="G273:J273"/>
    <mergeCell ref="K273:P273"/>
    <mergeCell ref="Q273:V273"/>
    <mergeCell ref="W273:AA273"/>
    <mergeCell ref="AM271:AQ271"/>
    <mergeCell ref="B272:C272"/>
    <mergeCell ref="D272:F272"/>
    <mergeCell ref="G272:J272"/>
    <mergeCell ref="K272:P272"/>
    <mergeCell ref="Q272:V272"/>
    <mergeCell ref="W272:AA272"/>
    <mergeCell ref="AB272:AH272"/>
    <mergeCell ref="AI272:AL272"/>
    <mergeCell ref="AM272:AQ272"/>
    <mergeCell ref="AM275:AQ275"/>
    <mergeCell ref="B276:C276"/>
    <mergeCell ref="D276:F276"/>
    <mergeCell ref="G276:J276"/>
    <mergeCell ref="K276:P276"/>
    <mergeCell ref="Q276:V276"/>
    <mergeCell ref="W276:AA276"/>
    <mergeCell ref="AB276:AH276"/>
    <mergeCell ref="AI276:AL276"/>
    <mergeCell ref="AM276:AQ276"/>
    <mergeCell ref="AI274:AL274"/>
    <mergeCell ref="AM274:AQ274"/>
    <mergeCell ref="B275:C275"/>
    <mergeCell ref="D275:F275"/>
    <mergeCell ref="G275:J275"/>
    <mergeCell ref="K275:P275"/>
    <mergeCell ref="Q275:V275"/>
    <mergeCell ref="W275:AA275"/>
    <mergeCell ref="AB275:AH275"/>
    <mergeCell ref="AI275:AL275"/>
    <mergeCell ref="AI278:AL278"/>
    <mergeCell ref="AM278:AQ278"/>
    <mergeCell ref="B279:C279"/>
    <mergeCell ref="D279:F279"/>
    <mergeCell ref="G279:J279"/>
    <mergeCell ref="K279:P279"/>
    <mergeCell ref="Q279:V279"/>
    <mergeCell ref="W279:AA279"/>
    <mergeCell ref="AB279:AH279"/>
    <mergeCell ref="AI279:AL279"/>
    <mergeCell ref="AB277:AH277"/>
    <mergeCell ref="AI277:AL277"/>
    <mergeCell ref="AM277:AQ277"/>
    <mergeCell ref="B278:C278"/>
    <mergeCell ref="D278:F278"/>
    <mergeCell ref="G278:J278"/>
    <mergeCell ref="K278:P278"/>
    <mergeCell ref="Q278:V278"/>
    <mergeCell ref="W278:AA278"/>
    <mergeCell ref="AB278:AH278"/>
    <mergeCell ref="B277:C277"/>
    <mergeCell ref="D277:F277"/>
    <mergeCell ref="G277:J277"/>
    <mergeCell ref="K277:P277"/>
    <mergeCell ref="Q277:V277"/>
    <mergeCell ref="W277:AA277"/>
    <mergeCell ref="AB281:AH281"/>
    <mergeCell ref="AI281:AL281"/>
    <mergeCell ref="AM281:AQ281"/>
    <mergeCell ref="B282:C282"/>
    <mergeCell ref="D282:F282"/>
    <mergeCell ref="G282:J282"/>
    <mergeCell ref="K282:P282"/>
    <mergeCell ref="Q282:V282"/>
    <mergeCell ref="W282:AA282"/>
    <mergeCell ref="AB282:AH282"/>
    <mergeCell ref="B281:C281"/>
    <mergeCell ref="D281:F281"/>
    <mergeCell ref="G281:J281"/>
    <mergeCell ref="K281:P281"/>
    <mergeCell ref="Q281:V281"/>
    <mergeCell ref="W281:AA281"/>
    <mergeCell ref="AM279:AQ279"/>
    <mergeCell ref="B280:C280"/>
    <mergeCell ref="D280:F280"/>
    <mergeCell ref="G280:J280"/>
    <mergeCell ref="K280:P280"/>
    <mergeCell ref="Q280:V280"/>
    <mergeCell ref="W280:AA280"/>
    <mergeCell ref="AB280:AH280"/>
    <mergeCell ref="AI280:AL280"/>
    <mergeCell ref="AM280:AQ280"/>
    <mergeCell ref="AM283:AQ283"/>
    <mergeCell ref="B284:C284"/>
    <mergeCell ref="D284:F284"/>
    <mergeCell ref="G284:J284"/>
    <mergeCell ref="K284:P284"/>
    <mergeCell ref="Q284:V284"/>
    <mergeCell ref="W284:AA284"/>
    <mergeCell ref="AB284:AH284"/>
    <mergeCell ref="AI284:AL284"/>
    <mergeCell ref="AM284:AQ284"/>
    <mergeCell ref="AI282:AL282"/>
    <mergeCell ref="AM282:AQ282"/>
    <mergeCell ref="B283:C283"/>
    <mergeCell ref="D283:F283"/>
    <mergeCell ref="G283:J283"/>
    <mergeCell ref="K283:P283"/>
    <mergeCell ref="Q283:V283"/>
    <mergeCell ref="W283:AA283"/>
    <mergeCell ref="AB283:AH283"/>
    <mergeCell ref="AI283:AL283"/>
    <mergeCell ref="AI286:AL286"/>
    <mergeCell ref="AM286:AQ286"/>
    <mergeCell ref="B287:C287"/>
    <mergeCell ref="D287:F287"/>
    <mergeCell ref="G287:J287"/>
    <mergeCell ref="K287:P287"/>
    <mergeCell ref="Q287:V287"/>
    <mergeCell ref="W287:AA287"/>
    <mergeCell ref="AB287:AH287"/>
    <mergeCell ref="AI287:AL287"/>
    <mergeCell ref="AB285:AH285"/>
    <mergeCell ref="AI285:AL285"/>
    <mergeCell ref="AM285:AQ285"/>
    <mergeCell ref="B286:C286"/>
    <mergeCell ref="D286:F286"/>
    <mergeCell ref="G286:J286"/>
    <mergeCell ref="K286:P286"/>
    <mergeCell ref="Q286:V286"/>
    <mergeCell ref="W286:AA286"/>
    <mergeCell ref="AB286:AH286"/>
    <mergeCell ref="B285:C285"/>
    <mergeCell ref="D285:F285"/>
    <mergeCell ref="G285:J285"/>
    <mergeCell ref="K285:P285"/>
    <mergeCell ref="Q285:V285"/>
    <mergeCell ref="W285:AA285"/>
    <mergeCell ref="AB289:AH289"/>
    <mergeCell ref="AI289:AL289"/>
    <mergeCell ref="AM289:AQ289"/>
    <mergeCell ref="B290:C290"/>
    <mergeCell ref="D290:F290"/>
    <mergeCell ref="G290:J290"/>
    <mergeCell ref="K290:P290"/>
    <mergeCell ref="Q290:V290"/>
    <mergeCell ref="W290:AA290"/>
    <mergeCell ref="AB290:AH290"/>
    <mergeCell ref="B289:C289"/>
    <mergeCell ref="D289:F289"/>
    <mergeCell ref="G289:J289"/>
    <mergeCell ref="K289:P289"/>
    <mergeCell ref="Q289:V289"/>
    <mergeCell ref="W289:AA289"/>
    <mergeCell ref="AM287:AQ287"/>
    <mergeCell ref="B288:C288"/>
    <mergeCell ref="D288:F288"/>
    <mergeCell ref="G288:J288"/>
    <mergeCell ref="K288:P288"/>
    <mergeCell ref="Q288:V288"/>
    <mergeCell ref="W288:AA288"/>
    <mergeCell ref="AB288:AH288"/>
    <mergeCell ref="AI288:AL288"/>
    <mergeCell ref="AM288:AQ288"/>
    <mergeCell ref="AM291:AQ291"/>
    <mergeCell ref="B292:C292"/>
    <mergeCell ref="D292:F292"/>
    <mergeCell ref="G292:J292"/>
    <mergeCell ref="K292:P292"/>
    <mergeCell ref="Q292:V292"/>
    <mergeCell ref="W292:AA292"/>
    <mergeCell ref="AB292:AH292"/>
    <mergeCell ref="AI292:AL292"/>
    <mergeCell ref="AM292:AQ292"/>
    <mergeCell ref="AI290:AL290"/>
    <mergeCell ref="AM290:AQ290"/>
    <mergeCell ref="B291:C291"/>
    <mergeCell ref="D291:F291"/>
    <mergeCell ref="G291:J291"/>
    <mergeCell ref="K291:P291"/>
    <mergeCell ref="Q291:V291"/>
    <mergeCell ref="W291:AA291"/>
    <mergeCell ref="AB291:AH291"/>
    <mergeCell ref="AI291:AL291"/>
    <mergeCell ref="AI294:AL294"/>
    <mergeCell ref="AM294:AQ294"/>
    <mergeCell ref="B295:C295"/>
    <mergeCell ref="D295:F295"/>
    <mergeCell ref="G295:J295"/>
    <mergeCell ref="K295:P295"/>
    <mergeCell ref="Q295:V295"/>
    <mergeCell ref="W295:AA295"/>
    <mergeCell ref="AB295:AH295"/>
    <mergeCell ref="AI295:AL295"/>
    <mergeCell ref="AB293:AH293"/>
    <mergeCell ref="AI293:AL293"/>
    <mergeCell ref="AM293:AQ293"/>
    <mergeCell ref="B294:C294"/>
    <mergeCell ref="D294:F294"/>
    <mergeCell ref="G294:J294"/>
    <mergeCell ref="K294:P294"/>
    <mergeCell ref="Q294:V294"/>
    <mergeCell ref="W294:AA294"/>
    <mergeCell ref="AB294:AH294"/>
    <mergeCell ref="B293:C293"/>
    <mergeCell ref="D293:F293"/>
    <mergeCell ref="G293:J293"/>
    <mergeCell ref="K293:P293"/>
    <mergeCell ref="Q293:V293"/>
    <mergeCell ref="W293:AA293"/>
    <mergeCell ref="B298:C298"/>
    <mergeCell ref="D298:F298"/>
    <mergeCell ref="G298:J298"/>
    <mergeCell ref="K298:P298"/>
    <mergeCell ref="Q298:V298"/>
    <mergeCell ref="W298:AA298"/>
    <mergeCell ref="AB298:AH298"/>
    <mergeCell ref="B297:C297"/>
    <mergeCell ref="D297:F297"/>
    <mergeCell ref="G297:J297"/>
    <mergeCell ref="K297:P297"/>
    <mergeCell ref="Q297:V297"/>
    <mergeCell ref="W297:AA297"/>
    <mergeCell ref="AM295:AQ295"/>
    <mergeCell ref="B296:C296"/>
    <mergeCell ref="D296:F296"/>
    <mergeCell ref="G296:J296"/>
    <mergeCell ref="K296:P296"/>
    <mergeCell ref="Q296:V296"/>
    <mergeCell ref="W296:AA296"/>
    <mergeCell ref="AB296:AH296"/>
    <mergeCell ref="AI296:AL296"/>
    <mergeCell ref="AM296:AQ296"/>
    <mergeCell ref="B301:C301"/>
    <mergeCell ref="D301:F301"/>
    <mergeCell ref="G301:J301"/>
    <mergeCell ref="C62:AQ62"/>
    <mergeCell ref="C63:S63"/>
    <mergeCell ref="T63:AQ63"/>
    <mergeCell ref="C64:H64"/>
    <mergeCell ref="I64:AE64"/>
    <mergeCell ref="AF64:AQ64"/>
    <mergeCell ref="AM299:AQ299"/>
    <mergeCell ref="B300:C300"/>
    <mergeCell ref="D300:F300"/>
    <mergeCell ref="G300:J300"/>
    <mergeCell ref="K300:P300"/>
    <mergeCell ref="Q300:V300"/>
    <mergeCell ref="W300:AA300"/>
    <mergeCell ref="AB300:AH300"/>
    <mergeCell ref="AI300:AL300"/>
    <mergeCell ref="AM300:AQ300"/>
    <mergeCell ref="AI298:AL298"/>
    <mergeCell ref="AM298:AQ298"/>
    <mergeCell ref="B299:C299"/>
    <mergeCell ref="D299:F299"/>
    <mergeCell ref="G299:J299"/>
    <mergeCell ref="K299:P299"/>
    <mergeCell ref="Q299:V299"/>
    <mergeCell ref="W299:AA299"/>
    <mergeCell ref="AB299:AH299"/>
    <mergeCell ref="AI299:AL299"/>
    <mergeCell ref="AB297:AH297"/>
    <mergeCell ref="AI297:AL297"/>
    <mergeCell ref="AM297:AQ297"/>
    <mergeCell ref="B174:C174"/>
    <mergeCell ref="D174:F174"/>
    <mergeCell ref="G174:J174"/>
    <mergeCell ref="K174:P174"/>
    <mergeCell ref="Q174:V174"/>
    <mergeCell ref="W174:AA174"/>
    <mergeCell ref="K172:P172"/>
    <mergeCell ref="Q172:V172"/>
    <mergeCell ref="W172:AA172"/>
    <mergeCell ref="B173:C173"/>
    <mergeCell ref="D173:F173"/>
    <mergeCell ref="G173:J173"/>
    <mergeCell ref="K173:P173"/>
    <mergeCell ref="Q173:V173"/>
    <mergeCell ref="W173:AA173"/>
    <mergeCell ref="B171:C171"/>
    <mergeCell ref="D171:F171"/>
    <mergeCell ref="G171:J171"/>
    <mergeCell ref="K171:P171"/>
    <mergeCell ref="Q171:V171"/>
    <mergeCell ref="W171:AA171"/>
    <mergeCell ref="B172:C172"/>
    <mergeCell ref="D172:F172"/>
    <mergeCell ref="G172:J172"/>
    <mergeCell ref="B177:C177"/>
    <mergeCell ref="D177:F177"/>
    <mergeCell ref="G177:J177"/>
    <mergeCell ref="K177:P177"/>
    <mergeCell ref="Q177:V177"/>
    <mergeCell ref="W177:AA177"/>
    <mergeCell ref="B176:C176"/>
    <mergeCell ref="D176:F176"/>
    <mergeCell ref="G176:J176"/>
    <mergeCell ref="K176:P176"/>
    <mergeCell ref="Q176:V176"/>
    <mergeCell ref="W176:AA176"/>
    <mergeCell ref="B175:C175"/>
    <mergeCell ref="D175:F175"/>
    <mergeCell ref="G175:J175"/>
    <mergeCell ref="K175:P175"/>
    <mergeCell ref="Q175:V175"/>
    <mergeCell ref="W175:AA175"/>
    <mergeCell ref="B180:C180"/>
    <mergeCell ref="D180:F180"/>
    <mergeCell ref="G180:J180"/>
    <mergeCell ref="K180:P180"/>
    <mergeCell ref="Q180:V180"/>
    <mergeCell ref="W180:AA180"/>
    <mergeCell ref="B179:C179"/>
    <mergeCell ref="D179:F179"/>
    <mergeCell ref="G179:J179"/>
    <mergeCell ref="K179:P179"/>
    <mergeCell ref="Q179:V179"/>
    <mergeCell ref="W179:AA179"/>
    <mergeCell ref="B178:C178"/>
    <mergeCell ref="D178:F178"/>
    <mergeCell ref="G178:J178"/>
    <mergeCell ref="K178:P178"/>
    <mergeCell ref="Q178:V178"/>
    <mergeCell ref="W178:AA178"/>
    <mergeCell ref="AM180:AQ180"/>
    <mergeCell ref="AI171:AL171"/>
    <mergeCell ref="AM172:AQ172"/>
    <mergeCell ref="AM171:AQ171"/>
    <mergeCell ref="AM173:AQ173"/>
    <mergeCell ref="AM174:AQ174"/>
    <mergeCell ref="AM175:AQ175"/>
    <mergeCell ref="AM176:AQ176"/>
    <mergeCell ref="AB180:AH180"/>
    <mergeCell ref="AI172:AL172"/>
    <mergeCell ref="AI173:AL173"/>
    <mergeCell ref="AI174:AL174"/>
    <mergeCell ref="AI175:AL175"/>
    <mergeCell ref="AI176:AL176"/>
    <mergeCell ref="AI177:AL177"/>
    <mergeCell ref="AI178:AL178"/>
    <mergeCell ref="AI179:AL179"/>
    <mergeCell ref="AI180:AL180"/>
    <mergeCell ref="AB173:AH173"/>
    <mergeCell ref="AB174:AH174"/>
    <mergeCell ref="AB175:AH175"/>
    <mergeCell ref="AB176:AH176"/>
    <mergeCell ref="AB177:AH177"/>
  </mergeCells>
  <pageMargins left="0.25" right="0.25" top="0.75" bottom="0.75" header="0.3" footer="0.3"/>
  <pageSetup paperSize="9" scale="47" firstPageNumber="0"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Результат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Павленко Ирина Викторовна</cp:lastModifiedBy>
  <cp:revision>0</cp:revision>
  <cp:lastPrinted>2026-08-21T08:13:51Z</cp:lastPrinted>
  <dcterms:created xsi:type="dcterms:W3CDTF">2026-08-03T05:00:47Z</dcterms:created>
  <dcterms:modified xsi:type="dcterms:W3CDTF">2026-08-25T11:02:49Z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ies>
</file>