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25" yWindow="330" windowWidth="29040" windowHeight="13620" firstSheet="1" activeTab="1"/>
  </bookViews>
  <sheets>
    <sheet name="документы_2021" sheetId="24" state="hidden" r:id="rId1"/>
    <sheet name="ЧООУ " sheetId="33" r:id="rId2"/>
    <sheet name="Нормативы ОО" sheetId="31" r:id="rId3"/>
  </sheets>
  <definedNames>
    <definedName name="_xlnm.Print_Titles" localSheetId="2">'Нормативы ОО'!$6:$6</definedName>
    <definedName name="_xlnm.Print_Titles" localSheetId="1">'ЧООУ '!$A:$C</definedName>
    <definedName name="_xlnm.Print_Area" localSheetId="2">'Нормативы ОО'!$A$1:$O$669</definedName>
    <definedName name="_xlnm.Print_Area" localSheetId="1">'ЧООУ '!$A$1:$BW$29</definedName>
  </definedNames>
  <calcPr calcId="145621"/>
</workbook>
</file>

<file path=xl/calcChain.xml><?xml version="1.0" encoding="utf-8"?>
<calcChain xmlns="http://schemas.openxmlformats.org/spreadsheetml/2006/main">
  <c r="T37" i="24" l="1"/>
  <c r="T15" i="24" l="1"/>
  <c r="T4" i="24"/>
  <c r="T44" i="24" l="1"/>
</calcChain>
</file>

<file path=xl/comments1.xml><?xml version="1.0" encoding="utf-8"?>
<comments xmlns="http://schemas.openxmlformats.org/spreadsheetml/2006/main">
  <authors>
    <author>Автор</author>
  </authors>
  <commentList>
    <comment ref="I2" authorId="0">
      <text>
        <r>
          <rPr>
            <b/>
            <sz val="9"/>
            <color indexed="81"/>
            <rFont val="Tahoma"/>
            <family val="2"/>
            <charset val="204"/>
          </rPr>
          <t>Автор:</t>
        </r>
        <r>
          <rPr>
            <sz val="9"/>
            <color indexed="81"/>
            <rFont val="Tahoma"/>
            <family val="2"/>
            <charset val="204"/>
          </rPr>
          <t xml:space="preserve">
уреждения расчитывают, НМ Осипова проверяла</t>
        </r>
      </text>
    </comment>
    <comment ref="N2" authorId="0">
      <text>
        <r>
          <rPr>
            <b/>
            <sz val="9"/>
            <color indexed="81"/>
            <rFont val="Tahoma"/>
            <family val="2"/>
            <charset val="204"/>
          </rPr>
          <t>Автор:</t>
        </r>
        <r>
          <rPr>
            <sz val="9"/>
            <color indexed="81"/>
            <rFont val="Tahoma"/>
            <family val="2"/>
            <charset val="204"/>
          </rPr>
          <t xml:space="preserve">
в пп нет, только в приказе есть</t>
        </r>
      </text>
    </comment>
    <comment ref="U2" authorId="0">
      <text>
        <r>
          <rPr>
            <b/>
            <sz val="9"/>
            <color indexed="81"/>
            <rFont val="Tahoma"/>
            <family val="2"/>
            <charset val="204"/>
          </rPr>
          <t>Автор:</t>
        </r>
        <r>
          <rPr>
            <sz val="9"/>
            <color indexed="81"/>
            <rFont val="Tahoma"/>
            <family val="2"/>
            <charset val="204"/>
          </rPr>
          <t xml:space="preserve">
согласно нашему приказу, их потом, после заключения договора</t>
        </r>
      </text>
    </comment>
    <comment ref="V2" authorId="0">
      <text>
        <r>
          <rPr>
            <b/>
            <sz val="9"/>
            <color indexed="81"/>
            <rFont val="Tahoma"/>
            <family val="2"/>
            <charset val="204"/>
          </rPr>
          <t>Автор:</t>
        </r>
        <r>
          <rPr>
            <sz val="9"/>
            <color indexed="81"/>
            <rFont val="Tahoma"/>
            <family val="2"/>
            <charset val="204"/>
          </rPr>
          <t xml:space="preserve">
после подписания договора</t>
        </r>
      </text>
    </comment>
  </commentList>
</comments>
</file>

<file path=xl/comments2.xml><?xml version="1.0" encoding="utf-8"?>
<comments xmlns="http://schemas.openxmlformats.org/spreadsheetml/2006/main">
  <authors>
    <author>Юлия Владимировна Терехова</author>
  </authors>
  <commentList>
    <comment ref="G20" authorId="0">
      <text>
        <r>
          <rPr>
            <b/>
            <sz val="9"/>
            <color indexed="81"/>
            <rFont val="Tahoma"/>
            <family val="2"/>
            <charset val="204"/>
          </rPr>
          <t>Юлия Владимировна Терехова:</t>
        </r>
        <r>
          <rPr>
            <sz val="9"/>
            <color indexed="81"/>
            <rFont val="Tahoma"/>
            <family val="2"/>
            <charset val="204"/>
          </rPr>
          <t xml:space="preserve">
0,8
</t>
        </r>
      </text>
    </comment>
    <comment ref="J20" authorId="0">
      <text>
        <r>
          <rPr>
            <b/>
            <sz val="9"/>
            <color indexed="81"/>
            <rFont val="Tahoma"/>
            <family val="2"/>
            <charset val="204"/>
          </rPr>
          <t>Юлия Владимировна Терехова:</t>
        </r>
        <r>
          <rPr>
            <sz val="9"/>
            <color indexed="81"/>
            <rFont val="Tahoma"/>
            <family val="2"/>
            <charset val="204"/>
          </rPr>
          <t xml:space="preserve">
0,5
</t>
        </r>
      </text>
    </comment>
    <comment ref="M20" authorId="0">
      <text>
        <r>
          <rPr>
            <b/>
            <sz val="9"/>
            <color indexed="81"/>
            <rFont val="Tahoma"/>
            <family val="2"/>
            <charset val="204"/>
          </rPr>
          <t>Юлия Владимировна Терехова:</t>
        </r>
        <r>
          <rPr>
            <sz val="9"/>
            <color indexed="81"/>
            <rFont val="Tahoma"/>
            <family val="2"/>
            <charset val="204"/>
          </rPr>
          <t xml:space="preserve">
0,5
</t>
        </r>
      </text>
    </comment>
    <comment ref="D415" authorId="0">
      <text>
        <r>
          <rPr>
            <b/>
            <sz val="9"/>
            <color indexed="81"/>
            <rFont val="Tahoma"/>
            <family val="2"/>
            <charset val="204"/>
          </rPr>
          <t>Юлия Владимировна Терехова:</t>
        </r>
        <r>
          <rPr>
            <sz val="9"/>
            <color indexed="81"/>
            <rFont val="Tahoma"/>
            <family val="2"/>
            <charset val="204"/>
          </rPr>
          <t xml:space="preserve">
0,1
</t>
        </r>
      </text>
    </comment>
    <comment ref="G415" authorId="0">
      <text>
        <r>
          <rPr>
            <b/>
            <sz val="9"/>
            <color indexed="81"/>
            <rFont val="Tahoma"/>
            <family val="2"/>
            <charset val="204"/>
          </rPr>
          <t>Юлия Владимировна Терехова:</t>
        </r>
        <r>
          <rPr>
            <sz val="9"/>
            <color indexed="81"/>
            <rFont val="Tahoma"/>
            <family val="2"/>
            <charset val="204"/>
          </rPr>
          <t xml:space="preserve">
0,16
</t>
        </r>
      </text>
    </comment>
    <comment ref="J415" authorId="0">
      <text>
        <r>
          <rPr>
            <b/>
            <sz val="9"/>
            <color indexed="81"/>
            <rFont val="Tahoma"/>
            <family val="2"/>
            <charset val="204"/>
          </rPr>
          <t>Юлия Владимировна Терехова:</t>
        </r>
        <r>
          <rPr>
            <sz val="9"/>
            <color indexed="81"/>
            <rFont val="Tahoma"/>
            <family val="2"/>
            <charset val="204"/>
          </rPr>
          <t xml:space="preserve">
0,2
</t>
        </r>
      </text>
    </comment>
    <comment ref="M415" authorId="0">
      <text>
        <r>
          <rPr>
            <b/>
            <sz val="9"/>
            <color indexed="81"/>
            <rFont val="Tahoma"/>
            <family val="2"/>
            <charset val="204"/>
          </rPr>
          <t>Юлия Владимировна Терехова:</t>
        </r>
        <r>
          <rPr>
            <sz val="9"/>
            <color indexed="81"/>
            <rFont val="Tahoma"/>
            <family val="2"/>
            <charset val="204"/>
          </rPr>
          <t xml:space="preserve">
0,2
</t>
        </r>
      </text>
    </comment>
  </commentList>
</comments>
</file>

<file path=xl/sharedStrings.xml><?xml version="1.0" encoding="utf-8"?>
<sst xmlns="http://schemas.openxmlformats.org/spreadsheetml/2006/main" count="1692" uniqueCount="283">
  <si>
    <t>№№</t>
  </si>
  <si>
    <t>сумма</t>
  </si>
  <si>
    <t>Всего</t>
  </si>
  <si>
    <t>НОУ школа "Истоки"</t>
  </si>
  <si>
    <t>АНО "Сосновоборская частная школа"</t>
  </si>
  <si>
    <t>ЧОУ Гимназия "Грэйс"</t>
  </si>
  <si>
    <t>ЧОУ "Первая академическая гимназия г.Гатчины"</t>
  </si>
  <si>
    <t>ИП Козина Н.А.</t>
  </si>
  <si>
    <t xml:space="preserve">НОУ СО "Школа Русской Культуры преподобных Сергия и Германа Валаамсяких" </t>
  </si>
  <si>
    <t>ЧОУ "Кингисеппская СОШ Православной культуры"</t>
  </si>
  <si>
    <t>ИП Копцева И.Н.</t>
  </si>
  <si>
    <t>ЧДОУ "Творец"</t>
  </si>
  <si>
    <t>АНО ОУ "Школа имени императора Александра III"</t>
  </si>
  <si>
    <t>ЧОУ "Гатчинская гимназия Апекс"</t>
  </si>
  <si>
    <t>ЧУДО "Маленькая страна "Кудрово"</t>
  </si>
  <si>
    <t>АНО "Сосновоборская частная школа" (дошкольное отделение)</t>
  </si>
  <si>
    <t>ООО «Центр развития «Тигренок»</t>
  </si>
  <si>
    <t>АНО ДО "Детский сад "Лучик"</t>
  </si>
  <si>
    <t>ООО "Маленькая страна Новогорелово"</t>
  </si>
  <si>
    <t>ООО  "Система" (Эрудит)</t>
  </si>
  <si>
    <t>НО ЧДОУ Детский сад "Планета ДЕТСТВА"</t>
  </si>
  <si>
    <t>ИП Белова О.П.</t>
  </si>
  <si>
    <t>ИП Иванов А.С.</t>
  </si>
  <si>
    <t>ИП Семцова А.П.</t>
  </si>
  <si>
    <t>Наименование</t>
  </si>
  <si>
    <t>ООО ДО "Детский сад "Лучик"</t>
  </si>
  <si>
    <t>ООО "ТОСНО ПРОЕКТ"</t>
  </si>
  <si>
    <t>ООО "РОСТ ОК"</t>
  </si>
  <si>
    <t>N п/п</t>
  </si>
  <si>
    <t>Наименование образовательной организации</t>
  </si>
  <si>
    <t>Опись документов</t>
  </si>
  <si>
    <t>Наличие лицензии на осуществление образовательной деятельности</t>
  </si>
  <si>
    <r>
      <t xml:space="preserve">Наличие государственной аккредитации по соответствующим общеобразовательным программам </t>
    </r>
    <r>
      <rPr>
        <sz val="10"/>
        <color rgb="FFFF0000"/>
        <rFont val="Times New Roman"/>
        <family val="1"/>
        <charset val="204"/>
      </rPr>
      <t>(если дошкольное, аккредитация не должна быть)</t>
    </r>
  </si>
  <si>
    <t>Заявка на получение субсидии по форме, утвержденной приказом комитета</t>
  </si>
  <si>
    <r>
      <t xml:space="preserve">Краткая информация о претенденте на получение субсидии (год образования, статус, род деятельности, цели, задачи, состав и квалификация работников, достижения, динамика численности, результаты деятельности) по форме, установленной приказом комитета, - для индивидуальных предпринимателей </t>
    </r>
    <r>
      <rPr>
        <b/>
        <sz val="10"/>
        <color rgb="FFFF0000"/>
        <rFont val="Times New Roman"/>
        <family val="1"/>
        <charset val="204"/>
      </rPr>
      <t>ИНФОРМАЦИЯ ДОЛЖНА БЫТЬ ЗАВИЗИРОВАНА ДИРЕКТОРОМ УЧРЕЖДЕНИЯ!</t>
    </r>
  </si>
  <si>
    <t>Справка о среднем размере заработной платы работников в текущем году</t>
  </si>
  <si>
    <t>Расчет размера субсидии на возмещение затрат
по оказанию образовательных услуг
 по форме согласно приложению к настоящему Порядку</t>
  </si>
  <si>
    <t>Расчет доходов и расходов на очередной год по форме, утвержденной приказом комитета</t>
  </si>
  <si>
    <r>
      <t xml:space="preserve">Копия свидетельства </t>
    </r>
    <r>
      <rPr>
        <b/>
        <sz val="10"/>
        <rFont val="Times New Roman"/>
        <family val="1"/>
        <charset val="204"/>
      </rPr>
      <t xml:space="preserve">о государственной регистрации в </t>
    </r>
    <r>
      <rPr>
        <sz val="10"/>
        <rFont val="Times New Roman"/>
        <family val="1"/>
        <charset val="204"/>
      </rPr>
      <t>качестве индивидуального предпринимателя, юридического лица</t>
    </r>
  </si>
  <si>
    <t>Копии документов, подтверждающих назначение на должность руководителя организации, или доверенность, подтверждающую полномочия физического лица на подписание договоров от лица организации</t>
  </si>
  <si>
    <t>Копии приказов о зачислении воспитанников и учащихся в образовательную организацию для получения дошкольного, начального общего, основного общего, среднего общего образования в текущем учебном году, копии приказов о переводе воспитанников в другую возрастную группу, в другой класс</t>
  </si>
  <si>
    <t>Копия учредительных документов</t>
  </si>
  <si>
    <t>для ИП: ИНН ИП</t>
  </si>
  <si>
    <t xml:space="preserve">Копия свидетельства о постановке на учет в налоговом органе </t>
  </si>
  <si>
    <r>
      <t xml:space="preserve">Выписка из Единого государственного реестра юридических лиц (или ЕГРП) </t>
    </r>
    <r>
      <rPr>
        <b/>
        <sz val="10"/>
        <rFont val="Times New Roman"/>
        <family val="1"/>
        <charset val="204"/>
      </rPr>
      <t>выписки должны быть выданы не ранее чем за один месяц до дня подачи заявки на предоставление субсидии</t>
    </r>
  </si>
  <si>
    <t>Справки налогового органа и государственных внебюджетных фондов РФ об отсутствии просроченной задолженности по уплате налогов, сборов и иных обязательных платежей в бюджеты бюджетной системы РФ</t>
  </si>
  <si>
    <t>Документы заверены директором либо нотариально (печать и подпись), ИфП</t>
  </si>
  <si>
    <t>Численность детей в приказе о зачислении, в заявке и в расчете субсидии должно совпадать</t>
  </si>
  <si>
    <t>Документы, подтверждающие фактически произведенные затраты, в соответствии с перечнем, устанавливаемым правовым актом комитета</t>
  </si>
  <si>
    <r>
      <t xml:space="preserve">Отчет </t>
    </r>
    <r>
      <rPr>
        <sz val="10"/>
        <color rgb="FFFF0000"/>
        <rFont val="Times New Roman"/>
        <family val="1"/>
        <charset val="204"/>
      </rPr>
      <t>о фактически оказанных образовательных услугах за отчетный период с обоснованием</t>
    </r>
    <r>
      <rPr>
        <sz val="10"/>
        <rFont val="Times New Roman"/>
        <family val="1"/>
        <charset val="204"/>
      </rPr>
      <t>, п</t>
    </r>
    <r>
      <rPr>
        <sz val="10"/>
        <color rgb="FFFF0000"/>
        <rFont val="Times New Roman"/>
        <family val="1"/>
        <charset val="204"/>
      </rPr>
      <t xml:space="preserve">одтверждающим произведенные затраты на заработную плату с начислениями и учебные расходы </t>
    </r>
    <r>
      <rPr>
        <sz val="10"/>
        <rFont val="Times New Roman"/>
        <family val="1"/>
        <charset val="204"/>
      </rPr>
      <t xml:space="preserve">(справки, акты, подтверждающие объем фактически оказанных услуг, счета-фактуры), по форме, утвержденной правовым актом комитета </t>
    </r>
  </si>
  <si>
    <t>ЧООУ</t>
  </si>
  <si>
    <t>ЧДОУ</t>
  </si>
  <si>
    <t>не нужно</t>
  </si>
  <si>
    <t>1 (лсит записи)</t>
  </si>
  <si>
    <t>ИП</t>
  </si>
  <si>
    <t>ИТОГО</t>
  </si>
  <si>
    <t>ООО "НОВОЕ ПОКОЛЕНИЕ"</t>
  </si>
  <si>
    <t>лист записи</t>
  </si>
  <si>
    <t>-</t>
  </si>
  <si>
    <t>ООО "Умка"</t>
  </si>
  <si>
    <t>с 22.04.2016</t>
  </si>
  <si>
    <t>с 04.02.2016</t>
  </si>
  <si>
    <t>с 26.02.2019</t>
  </si>
  <si>
    <t>с 02.03.2016</t>
  </si>
  <si>
    <t>с 20.02.2016</t>
  </si>
  <si>
    <t>с 20.01.2017</t>
  </si>
  <si>
    <t>с 23.12.2016</t>
  </si>
  <si>
    <t>с 18.04.2014</t>
  </si>
  <si>
    <t>с 20.11.2017</t>
  </si>
  <si>
    <t>ЧОУ "Школа "Лужки"</t>
  </si>
  <si>
    <t>с 04.02.2020</t>
  </si>
  <si>
    <t>с 24.12.2014</t>
  </si>
  <si>
    <t>с 24.01.2019</t>
  </si>
  <si>
    <t>с 13.04.2015</t>
  </si>
  <si>
    <t>с 25.02.2019</t>
  </si>
  <si>
    <t>с 31.05.2013</t>
  </si>
  <si>
    <t>с 16.11.2016</t>
  </si>
  <si>
    <t>с 07.12.2020</t>
  </si>
  <si>
    <t>с 21.12.2016</t>
  </si>
  <si>
    <t>ЧОУ "Деловая волна"</t>
  </si>
  <si>
    <t>с 10.02.2016</t>
  </si>
  <si>
    <t>с 09.01.20158</t>
  </si>
  <si>
    <t>ЧОУ Гимназия "Грэйс" (дошкольное отделение)</t>
  </si>
  <si>
    <t>с 12.04.2019</t>
  </si>
  <si>
    <t>с 13.11.2017</t>
  </si>
  <si>
    <t>с 10.05.2017</t>
  </si>
  <si>
    <t>с 24.11.2015</t>
  </si>
  <si>
    <t>ООО "УМКА" (структурное подразделение "Умелый Карапуз")</t>
  </si>
  <si>
    <t>с 31.01.2018</t>
  </si>
  <si>
    <t>с 22.12.2020</t>
  </si>
  <si>
    <t>с 30.07.2020</t>
  </si>
  <si>
    <t>с 08.11.2017</t>
  </si>
  <si>
    <t>ООО "МАЛ ДА ВЕЛИК"</t>
  </si>
  <si>
    <t>с 25.11.2020</t>
  </si>
  <si>
    <t>с 08.02.2021</t>
  </si>
  <si>
    <t>с 18.09.2019</t>
  </si>
  <si>
    <t>с 14.01.2020</t>
  </si>
  <si>
    <t>с 30.01.2019</t>
  </si>
  <si>
    <t>с 23.03.2020</t>
  </si>
  <si>
    <t>с 17.06.2013</t>
  </si>
  <si>
    <t xml:space="preserve">                                                                                                                                                                                                                                                                                                                                                                                                                                                                                                                                                                                                                                                                                                                                                                                                                 </t>
  </si>
  <si>
    <t>ООО "Детский центр "Доброград"</t>
  </si>
  <si>
    <t>АНОО "Новая История"</t>
  </si>
  <si>
    <t>ООО "Мама Оля"</t>
  </si>
  <si>
    <t>ЧОУНОО "Умный Мир"</t>
  </si>
  <si>
    <t>ИП Токубаев В.Э.</t>
  </si>
  <si>
    <t>с 12.12.2016</t>
  </si>
  <si>
    <t>Всеволожский</t>
  </si>
  <si>
    <t>Выборгский</t>
  </si>
  <si>
    <t>Гатчинский</t>
  </si>
  <si>
    <t>Сосновоборский</t>
  </si>
  <si>
    <t>Всеволожский Итог</t>
  </si>
  <si>
    <t>Выборгский Итог</t>
  </si>
  <si>
    <t>Гатчинский Итог</t>
  </si>
  <si>
    <t>Сосновоборский Итог</t>
  </si>
  <si>
    <t>Общий итог</t>
  </si>
  <si>
    <t>Средства на организацию полномочий</t>
  </si>
  <si>
    <t>кол-во ставок</t>
  </si>
  <si>
    <t>на реализацию полномочий</t>
  </si>
  <si>
    <t>на организацию полномочий</t>
  </si>
  <si>
    <t>Обеспеченность</t>
  </si>
  <si>
    <t>На одного обучающегося в общеобразовательных классах (в том числе с углубленным изучением отдельных учебных предметов, профильного образования) общеобразовательных организаций  по начальному общему образованию - более 149 человек, по основному общему образованию - более 199 человек, по среднему общему образованию - более 74 человек</t>
  </si>
  <si>
    <t>по 1 варианту                                                                                                                                                                                                                                                                                                                     слабослышащие (познооглохшие)</t>
  </si>
  <si>
    <t xml:space="preserve"> по 1 варианту                                                                                                                                                                                                                                                                                                                    с тяжелыми нарушениями речи</t>
  </si>
  <si>
    <t xml:space="preserve"> по 1 варианту                                                                                                                                                                                                                                                                                                                    с нарушением опорно-двигательного аппарата</t>
  </si>
  <si>
    <t xml:space="preserve"> по 1 варианту                                                                                                                                                                                                                                                                                                                    с задержкой психического развития (ЗПР)</t>
  </si>
  <si>
    <t>по 3 варианту                                                                                                                                                                                                                                                                                                                   с умственной отсталостью (интеллектуальными нарушениями)</t>
  </si>
  <si>
    <t>классы, реализующие ФГОС</t>
  </si>
  <si>
    <t>всего</t>
  </si>
  <si>
    <t>классы, не реализующие ФГОС</t>
  </si>
  <si>
    <t>1-4 классы</t>
  </si>
  <si>
    <t>5-9 классы</t>
  </si>
  <si>
    <t>10-11 кл</t>
  </si>
  <si>
    <t>10-11 кл профильное</t>
  </si>
  <si>
    <t>ЧОУ «Деловая волна»</t>
  </si>
  <si>
    <t>ЧОУ "Школа "Лужки""</t>
  </si>
  <si>
    <t>Кингисеппский</t>
  </si>
  <si>
    <t>Кингисеппский Итог</t>
  </si>
  <si>
    <t>Киришский</t>
  </si>
  <si>
    <t>Киришский Итог</t>
  </si>
  <si>
    <t>%</t>
  </si>
  <si>
    <t>кол-во месяцев</t>
  </si>
  <si>
    <t>Потребность</t>
  </si>
  <si>
    <t>ЧОУ " Пантеон"</t>
  </si>
  <si>
    <t>ЧОУ "Православная школа "Логос"</t>
  </si>
  <si>
    <t>Доп. Потребность</t>
  </si>
  <si>
    <r>
      <rPr>
        <b/>
        <sz val="10"/>
        <color rgb="FFC00000"/>
        <rFont val="Calibri"/>
        <family val="2"/>
        <charset val="204"/>
        <scheme val="minor"/>
      </rPr>
      <t xml:space="preserve">Раздел 1. </t>
    </r>
    <r>
      <rPr>
        <sz val="10"/>
        <color rgb="FFC00000"/>
        <rFont val="Calibri"/>
        <family val="2"/>
        <charset val="204"/>
        <scheme val="minor"/>
      </rPr>
      <t>Удельные затраты на оплату труда основного (педагогического) персонала, включая начисления на выплаты по оплате труда</t>
    </r>
  </si>
  <si>
    <t>01 глухие</t>
  </si>
  <si>
    <t>02 слабослышащие (познооглохшие)</t>
  </si>
  <si>
    <t>03 слепые</t>
  </si>
  <si>
    <t>05 с тяжелыми нарушениями речи</t>
  </si>
  <si>
    <t>x</t>
  </si>
  <si>
    <r>
      <rPr>
        <b/>
        <sz val="10"/>
        <color rgb="FFC00000"/>
        <rFont val="Calibri"/>
        <family val="2"/>
        <charset val="204"/>
        <scheme val="minor"/>
      </rPr>
      <t xml:space="preserve">Раздел 1а. </t>
    </r>
    <r>
      <rPr>
        <sz val="10"/>
        <color rgb="FFC00000"/>
        <rFont val="Calibri"/>
        <family val="2"/>
        <charset val="204"/>
        <scheme val="minor"/>
      </rPr>
      <t>Расчет заработной платы основного (педагогического) персонала</t>
    </r>
  </si>
  <si>
    <r>
      <rPr>
        <b/>
        <sz val="10"/>
        <color rgb="FFC00000"/>
        <rFont val="Calibri"/>
        <family val="2"/>
        <charset val="204"/>
        <scheme val="minor"/>
      </rPr>
      <t>РВ</t>
    </r>
    <r>
      <rPr>
        <b/>
        <sz val="8"/>
        <rFont val="Calibri"/>
        <family val="2"/>
        <charset val="204"/>
        <scheme val="minor"/>
      </rPr>
      <t xml:space="preserve"> -</t>
    </r>
    <r>
      <rPr>
        <sz val="8"/>
        <rFont val="Calibri"/>
        <family val="2"/>
        <charset val="204"/>
        <scheme val="minor"/>
      </rPr>
      <t xml:space="preserve"> </t>
    </r>
    <r>
      <rPr>
        <b/>
        <sz val="8"/>
        <rFont val="Calibri"/>
        <family val="2"/>
        <charset val="204"/>
        <scheme val="minor"/>
      </rPr>
      <t>расчетная величина, показатель,</t>
    </r>
    <r>
      <rPr>
        <sz val="8"/>
        <rFont val="Calibri"/>
        <family val="2"/>
        <charset val="204"/>
        <scheme val="minor"/>
      </rPr>
      <t xml:space="preserve"> установленный областным законом об областном бюджете Ленинградской области на очередной финансовый год и на плановый период, который применяется для расчета должностных окладов (окладов, ставок заработной платы) работников за календарный месяц или за выполнение установленной нормы труда (нормы часов педагогической работы за ставку заработной платы), рублей в месяц </t>
    </r>
  </si>
  <si>
    <r>
      <rPr>
        <b/>
        <sz val="8"/>
        <color theme="5"/>
        <rFont val="Calibri"/>
        <family val="2"/>
        <charset val="204"/>
        <scheme val="minor"/>
      </rPr>
      <t xml:space="preserve">Мk </t>
    </r>
    <r>
      <rPr>
        <b/>
        <sz val="8"/>
        <rFont val="Calibri"/>
        <family val="2"/>
        <charset val="204"/>
        <scheme val="minor"/>
      </rPr>
      <t>-межуровневый коэффициент</t>
    </r>
    <r>
      <rPr>
        <sz val="8"/>
        <rFont val="Calibri"/>
        <family val="2"/>
        <charset val="204"/>
        <scheme val="minor"/>
      </rPr>
      <t xml:space="preserve"> - показатель, устанавливаемый Правительством Ленинградской области по квалификационным уровням профессиональных квалификационных групп, профессиональным квалификационным группам (в случаях, когда профессиональная квалификационная группа не содержит деления на квалификационные уровни), а также по должностям, не включенным в профессиональные квалификационные группы, отражающий уровень квалификации работников</t>
    </r>
  </si>
  <si>
    <r>
      <rPr>
        <b/>
        <sz val="8"/>
        <color theme="5"/>
        <rFont val="Calibri"/>
        <family val="2"/>
        <charset val="204"/>
        <scheme val="minor"/>
      </rPr>
      <t>K привед.</t>
    </r>
    <r>
      <rPr>
        <b/>
        <sz val="8"/>
        <rFont val="Calibri"/>
        <family val="2"/>
        <charset val="204"/>
        <scheme val="minor"/>
      </rPr>
      <t xml:space="preserve"> -  коэффициент приведения</t>
    </r>
    <r>
      <rPr>
        <sz val="8"/>
        <rFont val="Calibri"/>
        <family val="2"/>
        <charset val="204"/>
        <scheme val="minor"/>
      </rPr>
      <t xml:space="preserve"> - рассчитывается как соотношение целевого уровня заработной платы педагогов общего образования (без начислений) к окладу на 1 января соответсвующего года по должности учитель с высшим профессиональным образованием</t>
    </r>
  </si>
  <si>
    <r>
      <rPr>
        <b/>
        <sz val="10"/>
        <color rgb="FFC00000"/>
        <rFont val="Calibri"/>
        <family val="2"/>
        <charset val="204"/>
        <scheme val="minor"/>
      </rPr>
      <t>k</t>
    </r>
    <r>
      <rPr>
        <b/>
        <vertAlign val="subscript"/>
        <sz val="10"/>
        <color rgb="FFC00000"/>
        <rFont val="Calibri"/>
        <family val="2"/>
        <charset val="204"/>
        <scheme val="minor"/>
      </rPr>
      <t>СОВ</t>
    </r>
    <r>
      <rPr>
        <b/>
        <sz val="8"/>
        <rFont val="Calibri"/>
        <family val="2"/>
        <charset val="204"/>
        <scheme val="minor"/>
      </rPr>
      <t xml:space="preserve"> - коэффициент приведения расчетного и списочного числа ставок педагогических работников</t>
    </r>
  </si>
  <si>
    <r>
      <rPr>
        <b/>
        <sz val="10"/>
        <color rgb="FFC00000"/>
        <rFont val="Calibri"/>
        <family val="2"/>
        <charset val="204"/>
        <scheme val="minor"/>
      </rPr>
      <t>ЗП</t>
    </r>
    <r>
      <rPr>
        <b/>
        <vertAlign val="subscript"/>
        <sz val="10"/>
        <color rgb="FFC00000"/>
        <rFont val="Calibri"/>
        <family val="2"/>
        <charset val="204"/>
        <scheme val="minor"/>
      </rPr>
      <t>ПЕД</t>
    </r>
    <r>
      <rPr>
        <b/>
        <sz val="8"/>
        <rFont val="Calibri"/>
        <family val="2"/>
        <charset val="204"/>
        <scheme val="minor"/>
      </rPr>
      <t xml:space="preserve"> - ставка заработной платы (вкл. начисления) педагогических работников</t>
    </r>
    <r>
      <rPr>
        <sz val="8"/>
        <rFont val="Calibri"/>
        <family val="2"/>
        <charset val="204"/>
        <scheme val="minor"/>
      </rPr>
      <t>, рублей в год на 1 ставку</t>
    </r>
  </si>
  <si>
    <r>
      <rPr>
        <b/>
        <sz val="10"/>
        <color rgb="FFC00000"/>
        <rFont val="Calibri"/>
        <family val="2"/>
        <charset val="204"/>
        <scheme val="minor"/>
      </rPr>
      <t>Раздел 2.</t>
    </r>
    <r>
      <rPr>
        <sz val="10"/>
        <color rgb="FFC00000"/>
        <rFont val="Calibri"/>
        <family val="2"/>
        <charset val="204"/>
        <scheme val="minor"/>
      </rPr>
      <t xml:space="preserve">  Удельные затраты на оплату труда вспомогательного (административного) персонала, связанного с обеспечением образовательного процесса</t>
    </r>
  </si>
  <si>
    <r>
      <rPr>
        <b/>
        <sz val="10"/>
        <color rgb="FFC00000"/>
        <rFont val="Calibri"/>
        <family val="2"/>
        <charset val="204"/>
        <scheme val="minor"/>
      </rPr>
      <t>k</t>
    </r>
    <r>
      <rPr>
        <b/>
        <vertAlign val="subscript"/>
        <sz val="10"/>
        <color rgb="FFC00000"/>
        <rFont val="Calibri"/>
        <family val="2"/>
        <charset val="204"/>
        <scheme val="minor"/>
      </rPr>
      <t>АХЧ</t>
    </r>
    <r>
      <rPr>
        <b/>
        <sz val="8"/>
        <rFont val="Calibri"/>
        <family val="2"/>
        <charset val="204"/>
        <scheme val="minor"/>
      </rPr>
      <t xml:space="preserve"> - коэффициент, учитывающий соотношение затрат на оплату труда вспомогательного (административного) и основного (педагогического) персонала</t>
    </r>
  </si>
  <si>
    <r>
      <rPr>
        <b/>
        <sz val="10"/>
        <color rgb="FFC00000"/>
        <rFont val="Calibri"/>
        <family val="2"/>
        <charset val="204"/>
        <scheme val="minor"/>
      </rPr>
      <t>k</t>
    </r>
    <r>
      <rPr>
        <b/>
        <vertAlign val="subscript"/>
        <sz val="10"/>
        <color rgb="FFC00000"/>
        <rFont val="Calibri"/>
        <family val="2"/>
        <charset val="204"/>
        <scheme val="minor"/>
      </rPr>
      <t>СО</t>
    </r>
    <r>
      <rPr>
        <b/>
        <sz val="8"/>
        <rFont val="Calibri"/>
        <family val="2"/>
        <charset val="204"/>
        <scheme val="minor"/>
      </rPr>
      <t xml:space="preserve"> - коэффициент, расчета базового значения удельных затрат на средства обучения и прочие административно-хозяйственные расходы</t>
    </r>
  </si>
  <si>
    <r>
      <rPr>
        <b/>
        <sz val="10"/>
        <color rgb="FFC00000"/>
        <rFont val="Calibri"/>
        <family val="2"/>
        <charset val="204"/>
        <scheme val="minor"/>
      </rPr>
      <t>k</t>
    </r>
    <r>
      <rPr>
        <b/>
        <vertAlign val="subscript"/>
        <sz val="10"/>
        <color rgb="FFC00000"/>
        <rFont val="Calibri"/>
        <family val="2"/>
        <charset val="204"/>
        <scheme val="minor"/>
      </rPr>
      <t>СОпов</t>
    </r>
    <r>
      <rPr>
        <b/>
        <sz val="8"/>
        <rFont val="Calibri"/>
        <family val="2"/>
        <charset val="204"/>
        <scheme val="minor"/>
      </rPr>
      <t xml:space="preserve"> - коэффициент, учитывающий удорожание удельных затрат на средства обучения и прочие административно-хозяйственные расходы</t>
    </r>
  </si>
  <si>
    <r>
      <rPr>
        <sz val="12"/>
        <color rgb="FFC00000"/>
        <rFont val="Calibri"/>
        <family val="2"/>
        <charset val="204"/>
        <scheme val="minor"/>
      </rPr>
      <t xml:space="preserve">Нормативы: </t>
    </r>
    <r>
      <rPr>
        <b/>
        <sz val="12"/>
        <color rgb="FFC00000"/>
        <rFont val="Calibri"/>
        <family val="2"/>
        <charset val="204"/>
        <scheme val="minor"/>
      </rPr>
      <t>Общее образование</t>
    </r>
  </si>
  <si>
    <t>начальное образование
1-4 классы</t>
  </si>
  <si>
    <t>основное образование
5-9 классы</t>
  </si>
  <si>
    <t>среднее образование
10-11 классы</t>
  </si>
  <si>
    <t>среднее (профиль.)
10-11 классы</t>
  </si>
  <si>
    <r>
      <rPr>
        <b/>
        <sz val="10"/>
        <color rgb="FFC00000"/>
        <rFont val="Calibri"/>
        <family val="2"/>
        <charset val="204"/>
        <scheme val="minor"/>
      </rPr>
      <t>БП</t>
    </r>
    <r>
      <rPr>
        <b/>
        <vertAlign val="subscript"/>
        <sz val="10"/>
        <color rgb="FFC00000"/>
        <rFont val="Calibri"/>
        <family val="2"/>
        <charset val="204"/>
        <scheme val="minor"/>
      </rPr>
      <t>Н</t>
    </r>
    <r>
      <rPr>
        <b/>
        <sz val="8"/>
        <rFont val="Calibri"/>
        <family val="2"/>
        <charset val="204"/>
        <scheme val="minor"/>
      </rPr>
      <t xml:space="preserve"> - продолжительность учебных занятий в неделю</t>
    </r>
    <r>
      <rPr>
        <sz val="8"/>
        <rFont val="Calibri"/>
        <family val="2"/>
        <charset val="204"/>
        <scheme val="minor"/>
      </rPr>
      <t>, часов в неделю</t>
    </r>
  </si>
  <si>
    <t>1. Учащиеся общеобразовательных классов (вкл. с углубленным изучением, с инклюзивным обучением учащихся с ОВЗ 1 варианта)</t>
  </si>
  <si>
    <t>2. Учащиеся с ОВЗ, обучаемые в коррекционных классах (ОВЗ 2-4 вариант)</t>
  </si>
  <si>
    <t>3. Учащиеся очно-заочной формы обучения (вечернее обучение)</t>
  </si>
  <si>
    <t>4. Учащиеся, получающие образование на дому (обучение на дому)</t>
  </si>
  <si>
    <t>5. Учащиеся в форме семейного обучения (семейное обучение)</t>
  </si>
  <si>
    <r>
      <rPr>
        <b/>
        <sz val="10"/>
        <color rgb="FFC00000"/>
        <rFont val="Calibri"/>
        <family val="2"/>
        <charset val="204"/>
        <scheme val="minor"/>
      </rPr>
      <t>k</t>
    </r>
    <r>
      <rPr>
        <b/>
        <vertAlign val="subscript"/>
        <sz val="10"/>
        <color rgb="FFC00000"/>
        <rFont val="Calibri"/>
        <family val="2"/>
        <charset val="204"/>
        <scheme val="minor"/>
      </rPr>
      <t>ДЕЛ</t>
    </r>
    <r>
      <rPr>
        <b/>
        <sz val="8"/>
        <rFont val="Calibri"/>
        <family val="2"/>
        <charset val="204"/>
        <scheme val="minor"/>
      </rPr>
      <t xml:space="preserve"> - коэффициент, учитывающий деление класса на группы при проведении учебных занятий по отдельным предметам общеобразовательных программ</t>
    </r>
  </si>
  <si>
    <t>при расчетной наполняемости не менее 20 учащихся на класс</t>
  </si>
  <si>
    <t>при расчетной наполняемости менее 20 учащихся на класс</t>
  </si>
  <si>
    <r>
      <rPr>
        <b/>
        <sz val="10"/>
        <color rgb="FFC00000"/>
        <rFont val="Calibri"/>
        <family val="2"/>
        <charset val="204"/>
        <scheme val="minor"/>
      </rPr>
      <t>ВД</t>
    </r>
    <r>
      <rPr>
        <b/>
        <vertAlign val="subscript"/>
        <sz val="10"/>
        <color rgb="FFC00000"/>
        <rFont val="Calibri"/>
        <family val="2"/>
        <charset val="204"/>
        <scheme val="minor"/>
      </rPr>
      <t>Н</t>
    </r>
    <r>
      <rPr>
        <b/>
        <sz val="8"/>
        <rFont val="Calibri"/>
        <family val="2"/>
        <charset val="204"/>
        <scheme val="minor"/>
      </rPr>
      <t xml:space="preserve"> - предельная продолжительность внеурочной деятельности</t>
    </r>
    <r>
      <rPr>
        <sz val="8"/>
        <rFont val="Calibri"/>
        <family val="2"/>
        <charset val="204"/>
        <scheme val="minor"/>
      </rPr>
      <t>, часов в неделю</t>
    </r>
  </si>
  <si>
    <r>
      <rPr>
        <b/>
        <sz val="10"/>
        <color rgb="FFC00000"/>
        <rFont val="Calibri"/>
        <family val="2"/>
        <charset val="204"/>
        <scheme val="minor"/>
      </rPr>
      <t>КР</t>
    </r>
    <r>
      <rPr>
        <b/>
        <vertAlign val="subscript"/>
        <sz val="10"/>
        <color rgb="FFC00000"/>
        <rFont val="Calibri"/>
        <family val="2"/>
        <charset val="204"/>
        <scheme val="minor"/>
      </rPr>
      <t>Н</t>
    </r>
    <r>
      <rPr>
        <b/>
        <sz val="8"/>
        <rFont val="Calibri"/>
        <family val="2"/>
        <charset val="204"/>
        <scheme val="minor"/>
      </rPr>
      <t xml:space="preserve"> - продолжительность коррекционно-развивающих занятий для учащихся по адаптированным программам, включаемых во внеурочную деятельность</t>
    </r>
    <r>
      <rPr>
        <sz val="8"/>
        <rFont val="Calibri"/>
        <family val="2"/>
        <charset val="204"/>
        <scheme val="minor"/>
      </rPr>
      <t>, часов в неделю</t>
    </r>
  </si>
  <si>
    <r>
      <rPr>
        <b/>
        <sz val="10"/>
        <color rgb="FFC00000"/>
        <rFont val="Calibri"/>
        <family val="2"/>
        <charset val="204"/>
        <scheme val="minor"/>
      </rPr>
      <t>k</t>
    </r>
    <r>
      <rPr>
        <b/>
        <vertAlign val="subscript"/>
        <sz val="10"/>
        <color rgb="FFC00000"/>
        <rFont val="Calibri"/>
        <family val="2"/>
        <charset val="204"/>
        <scheme val="minor"/>
      </rPr>
      <t>ВД</t>
    </r>
    <r>
      <rPr>
        <b/>
        <sz val="8"/>
        <rFont val="Calibri"/>
        <family val="2"/>
        <charset val="204"/>
        <scheme val="minor"/>
      </rPr>
      <t xml:space="preserve"> - коэффициент посещаемости занятий внеурочной деятельности</t>
    </r>
  </si>
  <si>
    <t>2. Учащиеся с ОВЗ 2-4 вариантов (коррекционные классы)</t>
  </si>
  <si>
    <r>
      <rPr>
        <b/>
        <sz val="10"/>
        <color rgb="FFC00000"/>
        <rFont val="Calibri"/>
        <family val="2"/>
        <charset val="204"/>
        <scheme val="minor"/>
      </rPr>
      <t>m</t>
    </r>
    <r>
      <rPr>
        <b/>
        <sz val="8"/>
        <rFont val="Calibri"/>
        <family val="2"/>
        <charset val="204"/>
        <scheme val="minor"/>
      </rPr>
      <t xml:space="preserve"> - расчетная наполняемость классов</t>
    </r>
    <r>
      <rPr>
        <sz val="8"/>
        <rFont val="Calibri"/>
        <family val="2"/>
        <charset val="204"/>
        <scheme val="minor"/>
      </rPr>
      <t>, учащихся в 1 классе</t>
    </r>
  </si>
  <si>
    <r>
      <t xml:space="preserve">Определение групп расчетной наполняемости общеобразовательных классов, исходя из контингента соответствующей ступени образования
</t>
    </r>
    <r>
      <rPr>
        <sz val="6"/>
        <rFont val="Calibri"/>
        <family val="2"/>
        <charset val="204"/>
        <scheme val="minor"/>
      </rPr>
      <t>В расчет принимается численность всех общеобразовательных классов организации, включая классы с углубленным изучением отдельных предметов, классы с инклюзивным обучением учащихся с ОВЗ (1 вар.), классы с профильным обучением. Расчетная наполняемость общеобразовательных классов городских организаций принимается равной 25 и не меняется в зависимости от контингента ступени образования или организации в целом</t>
    </r>
  </si>
  <si>
    <t>более 250 учащ.</t>
  </si>
  <si>
    <t>более 300 учащ.</t>
  </si>
  <si>
    <t>более 100 учащ.</t>
  </si>
  <si>
    <t>1. ≥ 25 учащ.</t>
  </si>
  <si>
    <t>80-250 учащ.</t>
  </si>
  <si>
    <t>100-300 учащ.</t>
  </si>
  <si>
    <t>40-100 учащ.</t>
  </si>
  <si>
    <t>2. 20-25 учащ.</t>
  </si>
  <si>
    <t>60-79 учащ.</t>
  </si>
  <si>
    <t>75-99 учащ.</t>
  </si>
  <si>
    <t>30-39 учащ.</t>
  </si>
  <si>
    <t>3. 15-19 учащ.</t>
  </si>
  <si>
    <t>40-59 учащ.</t>
  </si>
  <si>
    <t>50-74 учащ.</t>
  </si>
  <si>
    <t>20-29 учащ.</t>
  </si>
  <si>
    <t>4. 10-14 учащ.</t>
  </si>
  <si>
    <t>25-39 учащ.</t>
  </si>
  <si>
    <t>30-49 учащ.</t>
  </si>
  <si>
    <t>13-19 учащ.</t>
  </si>
  <si>
    <t>5. 7-9 учащ.</t>
  </si>
  <si>
    <t>13-24 учащ.</t>
  </si>
  <si>
    <t>16-29 учащ.</t>
  </si>
  <si>
    <t>7-12 учащ.</t>
  </si>
  <si>
    <t>6. 4-6 учащ.</t>
  </si>
  <si>
    <t>менее 13 учащ.</t>
  </si>
  <si>
    <t>менее 16 учащ.</t>
  </si>
  <si>
    <t>менее 7 учащ.</t>
  </si>
  <si>
    <t>7. ≤ 3 учащ.</t>
  </si>
  <si>
    <t>1.
Общеобразовательные классы (вкл. с углубленным изучением)</t>
  </si>
  <si>
    <t>инклюзивное обучение (ОВЗ 1 вар.)</t>
  </si>
  <si>
    <t>04 слабовидящие</t>
  </si>
  <si>
    <t xml:space="preserve">06 с нарушениями опорно-двигательного аппарата </t>
  </si>
  <si>
    <t>07 с задержкой психического развития</t>
  </si>
  <si>
    <t>08 с расстройствами аутического спектора (аутизм)</t>
  </si>
  <si>
    <t>2.
Коррекционные классы (ОВЗ 2 вар.)</t>
  </si>
  <si>
    <t>2.
Коррекционные классы (ОВЗ 3 вар.)</t>
  </si>
  <si>
    <t>09 с умственной отсталостью (интеллектуальными нарушениями)</t>
  </si>
  <si>
    <t>2.
Коррекционные классы (ОВЗ 4 вар.)</t>
  </si>
  <si>
    <t>3. Классы с очно-заочной формой обучения (вечернее обучение)</t>
  </si>
  <si>
    <r>
      <rPr>
        <b/>
        <sz val="10"/>
        <color rgb="FFC00000"/>
        <rFont val="Calibri"/>
        <family val="2"/>
        <charset val="204"/>
        <scheme val="minor"/>
      </rPr>
      <t>n</t>
    </r>
    <r>
      <rPr>
        <b/>
        <vertAlign val="subscript"/>
        <sz val="10"/>
        <color rgb="FFC00000"/>
        <rFont val="Calibri"/>
        <family val="2"/>
        <charset val="204"/>
        <scheme val="minor"/>
      </rPr>
      <t>У</t>
    </r>
    <r>
      <rPr>
        <b/>
        <sz val="8"/>
        <rFont val="Calibri"/>
        <family val="2"/>
        <charset val="204"/>
        <scheme val="minor"/>
      </rPr>
      <t xml:space="preserve"> - норма рабочего времени учителя на 1 ставку</t>
    </r>
    <r>
      <rPr>
        <sz val="8"/>
        <rFont val="Calibri"/>
        <family val="2"/>
        <charset val="204"/>
        <scheme val="minor"/>
      </rPr>
      <t>, часов в неделю</t>
    </r>
  </si>
  <si>
    <r>
      <rPr>
        <b/>
        <sz val="10"/>
        <color rgb="FFC00000"/>
        <rFont val="Calibri"/>
        <family val="2"/>
        <charset val="204"/>
        <scheme val="minor"/>
      </rPr>
      <t>N</t>
    </r>
    <r>
      <rPr>
        <b/>
        <vertAlign val="subscript"/>
        <sz val="10"/>
        <color rgb="FFC00000"/>
        <rFont val="Calibri"/>
        <family val="2"/>
        <charset val="204"/>
        <scheme val="minor"/>
      </rPr>
      <t>У</t>
    </r>
    <r>
      <rPr>
        <b/>
        <sz val="8"/>
        <rFont val="Calibri"/>
        <family val="2"/>
        <charset val="204"/>
        <scheme val="minor"/>
      </rPr>
      <t xml:space="preserve"> - удельная натуральная норма затрат труда учителей</t>
    </r>
    <r>
      <rPr>
        <sz val="8"/>
        <rFont val="Calibri"/>
        <family val="2"/>
        <charset val="204"/>
        <scheme val="minor"/>
      </rPr>
      <t>, ставок на 1 учащегося</t>
    </r>
  </si>
  <si>
    <t>город</t>
  </si>
  <si>
    <t>ПГТ</t>
  </si>
  <si>
    <t>село</t>
  </si>
  <si>
    <t>1.
Учащиеся общеобразовательных классов (вкл. с углубленным изучением)</t>
  </si>
  <si>
    <t>1.
Учащиеся с ОВЗ, инклюзивно обучаемые в общеобразовательных классах (ОВЗ 1 вар.)</t>
  </si>
  <si>
    <t>2.
Учащиеся с ОВЗ, обучаемые в коррекционных классах (ОВЗ 2 вар.)</t>
  </si>
  <si>
    <t>2.
Учащиеся с ОВЗ, обучаемые в коррекционных классах (ОВЗ 3 вар.)</t>
  </si>
  <si>
    <t>2.
Учащиеся с ОВЗ, обучаемые в коррекционных классах (ОВЗ 4 вар.)</t>
  </si>
  <si>
    <r>
      <rPr>
        <b/>
        <sz val="10"/>
        <color rgb="FFC00000"/>
        <rFont val="Calibri"/>
        <family val="2"/>
        <charset val="204"/>
        <scheme val="minor"/>
      </rPr>
      <t>n</t>
    </r>
    <r>
      <rPr>
        <b/>
        <vertAlign val="subscript"/>
        <sz val="10"/>
        <color rgb="FFC00000"/>
        <rFont val="Calibri"/>
        <family val="2"/>
        <charset val="204"/>
        <scheme val="minor"/>
      </rPr>
      <t>Т</t>
    </r>
    <r>
      <rPr>
        <b/>
        <sz val="8"/>
        <rFont val="Calibri"/>
        <family val="2"/>
        <charset val="204"/>
        <scheme val="minor"/>
      </rPr>
      <t xml:space="preserve"> - норма рабочего времени тьютора на 1 ставку</t>
    </r>
    <r>
      <rPr>
        <sz val="8"/>
        <rFont val="Calibri"/>
        <family val="2"/>
        <charset val="204"/>
        <scheme val="minor"/>
      </rPr>
      <t>, часов в неделю</t>
    </r>
  </si>
  <si>
    <r>
      <rPr>
        <b/>
        <sz val="10"/>
        <color rgb="FFC00000"/>
        <rFont val="Calibri"/>
        <family val="2"/>
        <charset val="204"/>
        <scheme val="minor"/>
      </rPr>
      <t>q</t>
    </r>
    <r>
      <rPr>
        <b/>
        <vertAlign val="subscript"/>
        <sz val="10"/>
        <color rgb="FFC00000"/>
        <rFont val="Calibri"/>
        <family val="2"/>
        <charset val="204"/>
        <scheme val="minor"/>
      </rPr>
      <t>Т</t>
    </r>
    <r>
      <rPr>
        <b/>
        <sz val="8"/>
        <rFont val="Calibri"/>
        <family val="2"/>
        <charset val="204"/>
        <scheme val="minor"/>
      </rPr>
      <t xml:space="preserve"> - нормы штаной обеспеченности тьюторами, учащихся с ОВЗ на 1 ставку тьютора</t>
    </r>
  </si>
  <si>
    <r>
      <rPr>
        <b/>
        <sz val="10"/>
        <color rgb="FFC00000"/>
        <rFont val="Calibri"/>
        <family val="2"/>
        <charset val="204"/>
        <scheme val="minor"/>
      </rPr>
      <t>N</t>
    </r>
    <r>
      <rPr>
        <b/>
        <vertAlign val="subscript"/>
        <sz val="10"/>
        <color rgb="FFC00000"/>
        <rFont val="Calibri"/>
        <family val="2"/>
        <charset val="204"/>
        <scheme val="minor"/>
      </rPr>
      <t>Т</t>
    </r>
    <r>
      <rPr>
        <b/>
        <sz val="8"/>
        <rFont val="Calibri"/>
        <family val="2"/>
        <charset val="204"/>
        <scheme val="minor"/>
      </rPr>
      <t xml:space="preserve"> - удельная натуральная норма затрат труда тьторов</t>
    </r>
    <r>
      <rPr>
        <sz val="8"/>
        <rFont val="Calibri"/>
        <family val="2"/>
        <charset val="204"/>
        <scheme val="minor"/>
      </rPr>
      <t>, ставок на 1 учащегося с ОВЗ</t>
    </r>
  </si>
  <si>
    <r>
      <rPr>
        <b/>
        <sz val="10"/>
        <color rgb="FFC00000"/>
        <rFont val="Calibri"/>
        <family val="2"/>
        <charset val="204"/>
        <scheme val="minor"/>
      </rPr>
      <t>q</t>
    </r>
    <r>
      <rPr>
        <b/>
        <vertAlign val="subscript"/>
        <sz val="10"/>
        <color rgb="FFC00000"/>
        <rFont val="Calibri"/>
        <family val="2"/>
        <charset val="204"/>
        <scheme val="minor"/>
      </rPr>
      <t>ДФ</t>
    </r>
    <r>
      <rPr>
        <b/>
        <sz val="8"/>
        <rFont val="Calibri"/>
        <family val="2"/>
        <charset val="204"/>
        <scheme val="minor"/>
      </rPr>
      <t xml:space="preserve"> - нормы штаной обеспеченности учителями-дефектологами, учащихся с ОВЗ на 1 ставоку учителя-дефектолога</t>
    </r>
  </si>
  <si>
    <r>
      <rPr>
        <b/>
        <sz val="10"/>
        <color rgb="FFC00000"/>
        <rFont val="Calibri"/>
        <family val="2"/>
        <charset val="204"/>
        <scheme val="minor"/>
      </rPr>
      <t>N</t>
    </r>
    <r>
      <rPr>
        <b/>
        <vertAlign val="subscript"/>
        <sz val="10"/>
        <color rgb="FFC00000"/>
        <rFont val="Calibri"/>
        <family val="2"/>
        <charset val="204"/>
        <scheme val="minor"/>
      </rPr>
      <t>ДФ</t>
    </r>
    <r>
      <rPr>
        <b/>
        <sz val="8"/>
        <rFont val="Calibri"/>
        <family val="2"/>
        <charset val="204"/>
        <scheme val="minor"/>
      </rPr>
      <t xml:space="preserve"> - удельная натуральная норма затрат труда учителей-дефектологов</t>
    </r>
    <r>
      <rPr>
        <sz val="8"/>
        <rFont val="Calibri"/>
        <family val="2"/>
        <charset val="204"/>
        <scheme val="minor"/>
      </rPr>
      <t>, ставок на 1 учащегося с ОВЗ</t>
    </r>
  </si>
  <si>
    <r>
      <rPr>
        <b/>
        <sz val="10"/>
        <color rgb="FFC00000"/>
        <rFont val="Calibri"/>
        <family val="2"/>
        <charset val="204"/>
        <scheme val="minor"/>
      </rPr>
      <t>q</t>
    </r>
    <r>
      <rPr>
        <b/>
        <vertAlign val="subscript"/>
        <sz val="10"/>
        <color rgb="FFC00000"/>
        <rFont val="Calibri"/>
        <family val="2"/>
        <charset val="204"/>
        <scheme val="minor"/>
      </rPr>
      <t>Л</t>
    </r>
    <r>
      <rPr>
        <b/>
        <sz val="8"/>
        <rFont val="Calibri"/>
        <family val="2"/>
        <charset val="204"/>
        <scheme val="minor"/>
      </rPr>
      <t xml:space="preserve"> - нормы штаной обеспеченности учителями-логопедами, учащихся с ОВЗ на 1 ставку учителя-логопеда</t>
    </r>
  </si>
  <si>
    <r>
      <rPr>
        <b/>
        <sz val="10"/>
        <color rgb="FFC00000"/>
        <rFont val="Calibri"/>
        <family val="2"/>
        <charset val="204"/>
        <scheme val="minor"/>
      </rPr>
      <t>N</t>
    </r>
    <r>
      <rPr>
        <b/>
        <vertAlign val="subscript"/>
        <sz val="10"/>
        <color rgb="FFC00000"/>
        <rFont val="Calibri"/>
        <family val="2"/>
        <charset val="204"/>
        <scheme val="minor"/>
      </rPr>
      <t>Л</t>
    </r>
    <r>
      <rPr>
        <b/>
        <sz val="8"/>
        <rFont val="Calibri"/>
        <family val="2"/>
        <charset val="204"/>
        <scheme val="minor"/>
      </rPr>
      <t xml:space="preserve"> - удельная натуральная норма затрат труда учителей-логопедов</t>
    </r>
    <r>
      <rPr>
        <sz val="8"/>
        <rFont val="Calibri"/>
        <family val="2"/>
        <charset val="204"/>
        <scheme val="minor"/>
      </rPr>
      <t>, ставок на 1 учащегося с ОВЗ</t>
    </r>
  </si>
  <si>
    <r>
      <rPr>
        <b/>
        <sz val="10"/>
        <color rgb="FFC00000"/>
        <rFont val="Calibri"/>
        <family val="2"/>
        <charset val="204"/>
        <scheme val="minor"/>
      </rPr>
      <t>q</t>
    </r>
    <r>
      <rPr>
        <b/>
        <vertAlign val="subscript"/>
        <sz val="10"/>
        <color rgb="FFC00000"/>
        <rFont val="Calibri"/>
        <family val="2"/>
        <charset val="204"/>
        <scheme val="minor"/>
      </rPr>
      <t>ПС</t>
    </r>
    <r>
      <rPr>
        <b/>
        <sz val="8"/>
        <rFont val="Calibri"/>
        <family val="2"/>
        <charset val="204"/>
        <scheme val="minor"/>
      </rPr>
      <t xml:space="preserve"> - нормы штаной обеспеченности педагогами-психологами, учащихся с ОВЗ на 1 ставку педагога-психолога</t>
    </r>
  </si>
  <si>
    <r>
      <rPr>
        <b/>
        <sz val="8"/>
        <color theme="5"/>
        <rFont val="Calibri"/>
        <family val="2"/>
        <charset val="204"/>
        <scheme val="minor"/>
      </rPr>
      <t>ОКЛД учит</t>
    </r>
    <r>
      <rPr>
        <b/>
        <sz val="8"/>
        <rFont val="Calibri"/>
        <family val="2"/>
        <charset val="204"/>
        <scheme val="minor"/>
      </rPr>
      <t xml:space="preserve">-оклад  должности учитель </t>
    </r>
    <r>
      <rPr>
        <sz val="8"/>
        <rFont val="Calibri"/>
        <family val="2"/>
        <charset val="204"/>
        <scheme val="minor"/>
      </rPr>
      <t>с высшим профессиональным образованием на 1 января, руб.</t>
    </r>
  </si>
  <si>
    <r>
      <rPr>
        <b/>
        <sz val="10"/>
        <color rgb="FFC00000"/>
        <rFont val="Calibri"/>
        <family val="2"/>
        <charset val="204"/>
        <scheme val="minor"/>
      </rPr>
      <t>W</t>
    </r>
    <r>
      <rPr>
        <b/>
        <vertAlign val="subscript"/>
        <sz val="10"/>
        <color rgb="FFC00000"/>
        <rFont val="Calibri"/>
        <family val="2"/>
        <charset val="204"/>
        <scheme val="minor"/>
      </rPr>
      <t>ОО</t>
    </r>
    <r>
      <rPr>
        <b/>
        <sz val="8"/>
        <rFont val="Calibri"/>
        <family val="2"/>
        <charset val="204"/>
        <scheme val="minor"/>
      </rPr>
      <t xml:space="preserve"> - целевой уровень заработной платы педагогов общего образования (без начислений)</t>
    </r>
    <r>
      <rPr>
        <sz val="8"/>
        <rFont val="Calibri"/>
        <family val="2"/>
        <charset val="204"/>
        <scheme val="minor"/>
      </rPr>
      <t>, рублей в месяц на 1 педработника</t>
    </r>
  </si>
  <si>
    <r>
      <rPr>
        <sz val="7"/>
        <color rgb="FFC00000"/>
        <rFont val="Calibri"/>
        <family val="2"/>
        <charset val="204"/>
        <scheme val="minor"/>
      </rPr>
      <t>СДТД</t>
    </r>
    <r>
      <rPr>
        <sz val="7"/>
        <rFont val="Calibri"/>
        <family val="2"/>
        <charset val="204"/>
        <scheme val="minor"/>
      </rPr>
      <t xml:space="preserve"> - среднемесячный доход от трудовой деятельности по Ленинградской области, рублей в месяц на 1 педработника</t>
    </r>
  </si>
  <si>
    <r>
      <rPr>
        <sz val="7"/>
        <color rgb="FFC00000"/>
        <rFont val="Calibri"/>
        <family val="2"/>
        <charset val="204"/>
        <scheme val="minor"/>
      </rPr>
      <t>ЦП</t>
    </r>
    <r>
      <rPr>
        <vertAlign val="subscript"/>
        <sz val="7"/>
        <color rgb="FFC00000"/>
        <rFont val="Calibri"/>
        <family val="2"/>
        <charset val="204"/>
        <scheme val="minor"/>
      </rPr>
      <t>ОО</t>
    </r>
    <r>
      <rPr>
        <sz val="7"/>
        <rFont val="Calibri"/>
        <family val="2"/>
        <charset val="204"/>
        <scheme val="minor"/>
      </rPr>
      <t xml:space="preserve"> - целевой показатель отношения среднемесячной заработной платы педагогических работников общего образования к среднемесячной заработной плате по Ленинградской области, %</t>
    </r>
  </si>
  <si>
    <r>
      <rPr>
        <b/>
        <sz val="10"/>
        <color rgb="FFC00000"/>
        <rFont val="Calibri"/>
        <family val="2"/>
        <charset val="204"/>
        <scheme val="minor"/>
      </rPr>
      <t>k</t>
    </r>
    <r>
      <rPr>
        <b/>
        <vertAlign val="subscript"/>
        <sz val="10"/>
        <color rgb="FFC00000"/>
        <rFont val="Calibri"/>
        <family val="2"/>
        <charset val="204"/>
        <scheme val="minor"/>
      </rPr>
      <t>ОВЗ</t>
    </r>
    <r>
      <rPr>
        <b/>
        <sz val="8"/>
        <rFont val="Calibri"/>
        <family val="2"/>
        <charset val="204"/>
        <scheme val="minor"/>
      </rPr>
      <t xml:space="preserve"> - коэффициент, учитывающий надбавки за работу в коррекционных классах</t>
    </r>
  </si>
  <si>
    <r>
      <rPr>
        <b/>
        <sz val="10"/>
        <color rgb="FFC00000"/>
        <rFont val="Calibri"/>
        <family val="2"/>
        <charset val="204"/>
        <scheme val="minor"/>
      </rPr>
      <t>k</t>
    </r>
    <r>
      <rPr>
        <b/>
        <vertAlign val="subscript"/>
        <sz val="10"/>
        <color rgb="FFC00000"/>
        <rFont val="Calibri"/>
        <family val="2"/>
        <charset val="204"/>
        <scheme val="minor"/>
      </rPr>
      <t>село</t>
    </r>
    <r>
      <rPr>
        <b/>
        <sz val="8"/>
        <rFont val="Calibri"/>
        <family val="2"/>
        <charset val="204"/>
        <scheme val="minor"/>
      </rPr>
      <t xml:space="preserve"> - коэффициент, учитывающий надбавки за работу сельским учителям</t>
    </r>
  </si>
  <si>
    <r>
      <rPr>
        <b/>
        <sz val="10"/>
        <color rgb="FFC00000"/>
        <rFont val="Calibri"/>
        <family val="2"/>
        <charset val="204"/>
        <scheme val="minor"/>
      </rPr>
      <t>ЗП</t>
    </r>
    <r>
      <rPr>
        <b/>
        <vertAlign val="subscript"/>
        <sz val="10"/>
        <color rgb="FFC00000"/>
        <rFont val="Calibri"/>
        <family val="2"/>
        <charset val="204"/>
        <scheme val="minor"/>
      </rPr>
      <t>КОР.ПЕД</t>
    </r>
    <r>
      <rPr>
        <b/>
        <sz val="8"/>
        <rFont val="Calibri"/>
        <family val="2"/>
        <charset val="204"/>
        <scheme val="minor"/>
      </rPr>
      <t xml:space="preserve"> - ставка заработной платы (вкл. начисления) коррекционных педагогов</t>
    </r>
    <r>
      <rPr>
        <sz val="8"/>
        <rFont val="Calibri"/>
        <family val="2"/>
        <charset val="204"/>
        <scheme val="minor"/>
      </rPr>
      <t>, рублей в год на 1 ставку</t>
    </r>
  </si>
  <si>
    <r>
      <rPr>
        <b/>
        <sz val="10"/>
        <color rgb="FFC00000"/>
        <rFont val="Calibri"/>
        <family val="2"/>
        <charset val="204"/>
        <scheme val="minor"/>
      </rPr>
      <t>ОТ</t>
    </r>
    <r>
      <rPr>
        <b/>
        <vertAlign val="subscript"/>
        <sz val="10"/>
        <color rgb="FFC00000"/>
        <rFont val="Calibri"/>
        <family val="2"/>
        <charset val="204"/>
        <scheme val="minor"/>
      </rPr>
      <t>ПЕД</t>
    </r>
    <r>
      <rPr>
        <b/>
        <sz val="10"/>
        <rFont val="Calibri"/>
        <family val="2"/>
        <charset val="204"/>
        <scheme val="minor"/>
      </rPr>
      <t xml:space="preserve"> </t>
    </r>
    <r>
      <rPr>
        <b/>
        <sz val="8"/>
        <rFont val="Calibri"/>
        <family val="2"/>
        <charset val="204"/>
        <scheme val="minor"/>
      </rPr>
      <t>- удельные затраты на оплату труда основного (педагогического) персонала</t>
    </r>
    <r>
      <rPr>
        <sz val="8"/>
        <rFont val="Calibri"/>
        <family val="2"/>
        <charset val="204"/>
        <scheme val="minor"/>
      </rPr>
      <t>, рублей на 1 учащегося</t>
    </r>
  </si>
  <si>
    <r>
      <rPr>
        <b/>
        <sz val="10"/>
        <color rgb="FFC00000"/>
        <rFont val="Calibri"/>
        <family val="2"/>
        <charset val="204"/>
        <scheme val="minor"/>
      </rPr>
      <t>ОТ</t>
    </r>
    <r>
      <rPr>
        <b/>
        <vertAlign val="subscript"/>
        <sz val="10"/>
        <color rgb="FFC00000"/>
        <rFont val="Calibri"/>
        <family val="2"/>
        <charset val="204"/>
        <scheme val="minor"/>
      </rPr>
      <t>АХЧ</t>
    </r>
    <r>
      <rPr>
        <b/>
        <sz val="10"/>
        <rFont val="Calibri"/>
        <family val="2"/>
        <charset val="204"/>
        <scheme val="minor"/>
      </rPr>
      <t xml:space="preserve"> </t>
    </r>
    <r>
      <rPr>
        <b/>
        <sz val="8"/>
        <rFont val="Calibri"/>
        <family val="2"/>
        <charset val="204"/>
        <scheme val="minor"/>
      </rPr>
      <t>- удельные затраты на оплату труда вспомогательного (административного) персонала, связанного с обеспечением образовательного процесса</t>
    </r>
    <r>
      <rPr>
        <sz val="8"/>
        <rFont val="Calibri"/>
        <family val="2"/>
        <charset val="204"/>
        <scheme val="minor"/>
      </rPr>
      <t>, рублей на 1 учащегося</t>
    </r>
  </si>
  <si>
    <r>
      <rPr>
        <b/>
        <sz val="10"/>
        <color rgb="FFC00000"/>
        <rFont val="Calibri"/>
        <family val="2"/>
        <charset val="204"/>
        <scheme val="minor"/>
      </rPr>
      <t>Раздел 3.</t>
    </r>
    <r>
      <rPr>
        <sz val="10"/>
        <color rgb="FFC00000"/>
        <rFont val="Calibri"/>
        <family val="2"/>
        <charset val="204"/>
        <scheme val="minor"/>
      </rPr>
      <t xml:space="preserve"> Расходы на компенсационные выплаты за классное руководство</t>
    </r>
  </si>
  <si>
    <r>
      <rPr>
        <b/>
        <sz val="10"/>
        <color rgb="FFC00000"/>
        <rFont val="Calibri"/>
        <family val="2"/>
        <charset val="204"/>
        <scheme val="minor"/>
      </rPr>
      <t>A</t>
    </r>
    <r>
      <rPr>
        <b/>
        <sz val="10"/>
        <rFont val="Calibri"/>
        <family val="2"/>
        <charset val="204"/>
        <scheme val="minor"/>
      </rPr>
      <t xml:space="preserve"> </t>
    </r>
    <r>
      <rPr>
        <b/>
        <sz val="8"/>
        <rFont val="Calibri"/>
        <family val="2"/>
        <charset val="204"/>
        <scheme val="minor"/>
      </rPr>
      <t>- размер компенсационной выплаты (без начислений)</t>
    </r>
    <r>
      <rPr>
        <sz val="8"/>
        <rFont val="Calibri"/>
        <family val="2"/>
        <charset val="204"/>
        <scheme val="minor"/>
      </rPr>
      <t>, рублей в месяц на 1 учителя</t>
    </r>
  </si>
  <si>
    <r>
      <rPr>
        <b/>
        <sz val="10"/>
        <color rgb="FFC00000"/>
        <rFont val="Calibri"/>
        <family val="2"/>
        <charset val="204"/>
        <scheme val="minor"/>
      </rPr>
      <t>Кл.Р</t>
    </r>
    <r>
      <rPr>
        <b/>
        <sz val="8"/>
        <rFont val="Calibri"/>
        <family val="2"/>
        <charset val="204"/>
        <scheme val="minor"/>
      </rPr>
      <t xml:space="preserve"> - удельные компенсационные выплаты за классное руководство (вкл. начисления)</t>
    </r>
    <r>
      <rPr>
        <sz val="8"/>
        <rFont val="Calibri"/>
        <family val="2"/>
        <charset val="204"/>
        <scheme val="minor"/>
      </rPr>
      <t>, рублей на 1 учащегося</t>
    </r>
  </si>
  <si>
    <r>
      <rPr>
        <b/>
        <sz val="10"/>
        <color rgb="FFC00000"/>
        <rFont val="Calibri"/>
        <family val="2"/>
        <charset val="204"/>
        <scheme val="minor"/>
      </rPr>
      <t>Раздел 4.</t>
    </r>
    <r>
      <rPr>
        <sz val="10"/>
        <color rgb="FFC00000"/>
        <rFont val="Calibri"/>
        <family val="2"/>
        <charset val="204"/>
        <scheme val="minor"/>
      </rPr>
      <t xml:space="preserve"> Расходы на приобретение средств обучения (учебные расходы)</t>
    </r>
  </si>
  <si>
    <r>
      <rPr>
        <b/>
        <sz val="10"/>
        <color rgb="FFC00000"/>
        <rFont val="Calibri"/>
        <family val="2"/>
        <charset val="204"/>
        <scheme val="minor"/>
      </rPr>
      <t>СО</t>
    </r>
    <r>
      <rPr>
        <b/>
        <vertAlign val="subscript"/>
        <sz val="10"/>
        <color rgb="FFC00000"/>
        <rFont val="Calibri"/>
        <family val="2"/>
        <charset val="204"/>
        <scheme val="minor"/>
      </rPr>
      <t>баз</t>
    </r>
    <r>
      <rPr>
        <b/>
        <sz val="10"/>
        <rFont val="Calibri"/>
        <family val="2"/>
        <charset val="204"/>
        <scheme val="minor"/>
      </rPr>
      <t xml:space="preserve"> </t>
    </r>
    <r>
      <rPr>
        <b/>
        <sz val="8"/>
        <rFont val="Calibri"/>
        <family val="2"/>
        <charset val="204"/>
        <scheme val="minor"/>
      </rPr>
      <t xml:space="preserve">- базовое расчетное значение удельных затрат на обеспечение средствами обучения и прочие административно-хозяйственные расходы </t>
    </r>
    <r>
      <rPr>
        <sz val="8"/>
        <rFont val="Calibri"/>
        <family val="2"/>
        <charset val="204"/>
        <scheme val="minor"/>
      </rPr>
      <t>, рублей на 1 учащегося</t>
    </r>
  </si>
  <si>
    <r>
      <rPr>
        <b/>
        <sz val="10"/>
        <color rgb="FFC00000"/>
        <rFont val="Calibri"/>
        <family val="2"/>
        <charset val="204"/>
        <scheme val="minor"/>
      </rPr>
      <t>СО</t>
    </r>
    <r>
      <rPr>
        <b/>
        <sz val="8"/>
        <rFont val="Calibri"/>
        <family val="2"/>
        <charset val="204"/>
        <scheme val="minor"/>
      </rPr>
      <t xml:space="preserve"> - удельные затраты на средства обучения и прочие административно-хозяйственные расходы</t>
    </r>
    <r>
      <rPr>
        <sz val="8"/>
        <rFont val="Calibri"/>
        <family val="2"/>
        <charset val="204"/>
        <scheme val="minor"/>
      </rPr>
      <t>, рублей на 1 учащегося</t>
    </r>
  </si>
  <si>
    <r>
      <rPr>
        <b/>
        <sz val="10"/>
        <color rgb="FFC00000"/>
        <rFont val="Calibri"/>
        <family val="2"/>
        <charset val="204"/>
        <scheme val="minor"/>
      </rPr>
      <t>Итого.</t>
    </r>
    <r>
      <rPr>
        <sz val="10"/>
        <color rgb="FFC00000"/>
        <rFont val="Calibri"/>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общего образования</t>
    </r>
  </si>
  <si>
    <r>
      <rPr>
        <b/>
        <sz val="10"/>
        <color rgb="FFC00000"/>
        <rFont val="Calibri"/>
        <family val="2"/>
        <charset val="204"/>
        <scheme val="minor"/>
      </rPr>
      <t>Контингент.</t>
    </r>
    <r>
      <rPr>
        <sz val="10"/>
        <color rgb="FFC00000"/>
        <rFont val="Calibri"/>
        <family val="2"/>
        <charset val="204"/>
        <scheme val="minor"/>
      </rPr>
      <t xml:space="preserve"> Общая численность учащихся муниципальных образовательных организаций, реализующих программы общего образования</t>
    </r>
  </si>
  <si>
    <t>Разница</t>
  </si>
  <si>
    <t>Разница, %</t>
  </si>
  <si>
    <t xml:space="preserve">контингент </t>
  </si>
  <si>
    <r>
      <rPr>
        <b/>
        <sz val="10"/>
        <color rgb="FFC00000"/>
        <rFont val="Calibri"/>
        <family val="2"/>
        <charset val="204"/>
        <scheme val="minor"/>
      </rPr>
      <t>q</t>
    </r>
    <r>
      <rPr>
        <b/>
        <vertAlign val="subscript"/>
        <sz val="10"/>
        <color rgb="FFC00000"/>
        <rFont val="Calibri"/>
        <family val="2"/>
        <charset val="204"/>
        <scheme val="minor"/>
      </rPr>
      <t>ПС</t>
    </r>
    <r>
      <rPr>
        <b/>
        <sz val="8"/>
        <rFont val="Calibri"/>
        <family val="2"/>
        <charset val="204"/>
        <scheme val="minor"/>
      </rPr>
      <t xml:space="preserve"> - нормы штаной обеспеченности педагогами-психологами, учащихся без ОВЗ на 1 ставку педагога-психолога</t>
    </r>
  </si>
  <si>
    <r>
      <rPr>
        <b/>
        <sz val="10"/>
        <color rgb="FFC00000"/>
        <rFont val="Calibri"/>
        <family val="2"/>
        <charset val="204"/>
        <scheme val="minor"/>
      </rPr>
      <t>N</t>
    </r>
    <r>
      <rPr>
        <b/>
        <vertAlign val="subscript"/>
        <sz val="10"/>
        <color rgb="FFC00000"/>
        <rFont val="Calibri"/>
        <family val="2"/>
        <charset val="204"/>
        <scheme val="minor"/>
      </rPr>
      <t>ПС</t>
    </r>
    <r>
      <rPr>
        <b/>
        <sz val="8"/>
        <rFont val="Calibri"/>
        <family val="2"/>
        <charset val="204"/>
        <scheme val="minor"/>
      </rPr>
      <t xml:space="preserve"> - удельная натуральная норма затрат труда педагогов-психологов</t>
    </r>
    <r>
      <rPr>
        <sz val="8"/>
        <rFont val="Calibri"/>
        <family val="2"/>
        <charset val="204"/>
        <scheme val="minor"/>
      </rPr>
      <t xml:space="preserve">, ставок на 1 учащегося </t>
    </r>
  </si>
  <si>
    <t>ОАНО "Сверхновая школа"</t>
  </si>
  <si>
    <t xml:space="preserve">В Уточнения 1 бюджет на 2025 год </t>
  </si>
  <si>
    <t>Учащиеся очно-заочной формы обучения (вечернее обучение)</t>
  </si>
  <si>
    <t>Учащиеся в форме семейного обучения (семейное обучение)</t>
  </si>
  <si>
    <t>Учащиеся, получающие инивидуальное обучение на дому, нуждающиеся в длительном лечении (обучение на дому)</t>
  </si>
  <si>
    <t xml:space="preserve"> по 1 варианту                                                                                                                с расстройствами аутического спектра (аутизм)</t>
  </si>
  <si>
    <t>10-11 классы</t>
  </si>
  <si>
    <t xml:space="preserve"> по 2 варианту                                                                                                                                                                                                                                                                                                                    с тяжелыми нарушениями речи</t>
  </si>
  <si>
    <t xml:space="preserve"> по 2 варианту                                                                                                                                                                                                                                                                                                                    с тяжелым нарушением опорно-двигательного аппарата </t>
  </si>
  <si>
    <t>по 2 варианту                                                                                                                                                                                                                                                                                                                    с задержкой психического развития (ЗПР)</t>
  </si>
  <si>
    <t>по 3 варианту                                                                                                                                                                                                                                                                                                                   с расстройством аутического спектра</t>
  </si>
  <si>
    <t>Итого потребность на 2027 год</t>
  </si>
  <si>
    <t>ЧОУ "Православная школа "Ника"</t>
  </si>
  <si>
    <t>Всего обучающихся (общий контингент школ) и потребность на 2027 год</t>
  </si>
  <si>
    <r>
      <t xml:space="preserve">Группы расчетн. наполн-ти: </t>
    </r>
    <r>
      <rPr>
        <sz val="10"/>
        <rFont val="Arial"/>
        <family val="2"/>
        <charset val="204"/>
      </rPr>
      <t>среднее число одновозрастных учащихся в организации</t>
    </r>
    <r>
      <rPr>
        <sz val="6"/>
        <color theme="1"/>
        <rFont val="Calibri"/>
        <family val="2"/>
        <charset val="204"/>
        <scheme val="minor"/>
      </rPr>
      <t xml:space="preserve">
(общий контингент ступени делится на подолжительность обучения на этой ступени  образования)</t>
    </r>
  </si>
  <si>
    <r>
      <rPr>
        <b/>
        <sz val="10"/>
        <color rgb="FFC00000"/>
        <rFont val="Calibri"/>
        <family val="2"/>
        <charset val="204"/>
        <scheme val="minor"/>
      </rPr>
      <t>q</t>
    </r>
    <r>
      <rPr>
        <b/>
        <vertAlign val="subscript"/>
        <sz val="10"/>
        <color rgb="FFC00000"/>
        <rFont val="Calibri"/>
        <family val="2"/>
        <charset val="204"/>
        <scheme val="minor"/>
      </rPr>
      <t>ПС</t>
    </r>
    <r>
      <rPr>
        <b/>
        <sz val="8"/>
        <rFont val="Calibri"/>
        <family val="2"/>
        <charset val="204"/>
        <scheme val="minor"/>
      </rPr>
      <t xml:space="preserve"> - нормы штаной обеспеченности педагогами-психологами, учащихся с ОВЗ на 1 ставку педагога-психолога (для обучающихся с расстройствами аутического спектра)</t>
    </r>
  </si>
  <si>
    <t>Итого. Норматив финансового обеспечения образовательной деятельности муниципальных образовательных организаций, реализующих программы общего образования на 2026 год  (14 105 руб.)</t>
  </si>
  <si>
    <t>В бюджете на 2027-2029 годы</t>
  </si>
  <si>
    <t>Расчет объема субвенций бюджетам муниципальных образований Ленинградской области на осуществление отдельных государственных полномочий по финансовому обеспечению получения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на 2027 год и на плановый период 2028 и 2029 годов</t>
  </si>
  <si>
    <t>Приложение 20 к пояснительной записке 2027 года</t>
  </si>
  <si>
    <t>таблица 1</t>
  </si>
  <si>
    <t>таблица 2</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</si>
</sst>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3" formatCode="_-* #,##0.00\ _₽_-;\-* #,##0.00\ _₽_-;_-* &quot;-&quot;??\ _₽_-;_-@_-"/>
    <numFmt numFmtId="164" formatCode="_(* #,##0.00_);_(* \(#,##0.00\);_(* \-??_);_(@_)"/>
    <numFmt numFmtId="165" formatCode="_(* #,##0_);_(* \(#,##0\);_(* \-??_);_(@_)"/>
    <numFmt numFmtId="166" formatCode="#,##0.00;[Red]\-#,##0.00;&quot;-&quot;"/>
    <numFmt numFmtId="167" formatCode="[Blue]\+#,##0.00;[Red]\-#,##0.00;&quot;-&quot;"/>
    <numFmt numFmtId="168" formatCode="0.0%"/>
    <numFmt numFmtId="169" formatCode="00"/>
    <numFmt numFmtId="170" formatCode="_-* #,##0\ _₽_-;\-* #,##0\ _₽_-;_-* &quot;-&quot;??\ _₽_-;_-@_-"/>
    <numFmt numFmtId="171" formatCode="_-* #,##0.0\ _₽_-;\-* #,##0.0\ _₽_-;_-* &quot;-&quot;??\ _₽_-;_-@_-"/>
    <numFmt numFmtId="172" formatCode="#,##0.0,,&quot; млн.руб&quot;;[Red]\-#,##0.0,,&quot; млн.руб&quot;;&quot;-&quot;"/>
    <numFmt numFmtId="173" formatCode="[Blue]\+#,##0.0,,&quot; млн.руб&quot;;[Red]\-#,##0.0,,&quot; млн.руб&quot;;&quot;-&quot;"/>
    <numFmt numFmtId="174" formatCode="#,##0.0000;[Red]\-#,##0.0000;&quot;-&quot;"/>
    <numFmt numFmtId="175" formatCode="#,##0.000;[Red]\-#,##0.000;&quot;-&quot;"/>
    <numFmt numFmtId="176" formatCode="#,##0;[Red]\-#,##0;&quot;-&quot;"/>
    <numFmt numFmtId="177" formatCode="#,##0.00000;[Red]\-#,##0.00000;&quot;-&quot;"/>
    <numFmt numFmtId="178" formatCode="#,##0.0;[Red]\-#,##0.0;&quot;-&quot;"/>
    <numFmt numFmtId="179" formatCode="_(* #,##0.00_);_(* \(#,##0.00\);_(* &quot;-&quot;??_);_(@_)"/>
    <numFmt numFmtId="180" formatCode="_-* #,##0.00_р_._-;\-* #,##0.00_р_._-;_-* &quot;-&quot;??_р_._-;_-@_-"/>
    <numFmt numFmtId="181" formatCode="#,##0.000000;[Red]\-#,##0.000000;&quot;-&quot;"/>
  </numFmts>
  <fonts count="79" x14ac:knownFonts="1">
    <font>
      <sz val="10"/>
      <name val="Arial"/>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10"/>
      <name val="Arial"/>
      <family val="2"/>
      <charset val="204"/>
    </font>
    <font>
      <sz val="10"/>
      <name val="Arial"/>
      <family val="2"/>
      <charset val="204"/>
    </font>
    <font>
      <sz val="11"/>
      <color theme="1"/>
      <name val="Calibri"/>
      <family val="2"/>
      <scheme val="minor"/>
    </font>
    <font>
      <sz val="7"/>
      <color theme="1"/>
      <name val="Calibri"/>
      <family val="2"/>
      <charset val="204"/>
      <scheme val="minor"/>
    </font>
    <font>
      <sz val="8"/>
      <color theme="1"/>
      <name val="Calibri"/>
      <family val="2"/>
      <charset val="204"/>
      <scheme val="minor"/>
    </font>
    <font>
      <b/>
      <sz val="10"/>
      <color rgb="FFC00000"/>
      <name val="Calibri"/>
      <family val="2"/>
      <charset val="204"/>
      <scheme val="minor"/>
    </font>
    <font>
      <sz val="6"/>
      <name val="Calibri"/>
      <family val="2"/>
      <charset val="204"/>
      <scheme val="minor"/>
    </font>
    <font>
      <b/>
      <sz val="6"/>
      <name val="Calibri"/>
      <family val="2"/>
      <charset val="204"/>
      <scheme val="minor"/>
    </font>
    <font>
      <b/>
      <sz val="4"/>
      <name val="Calibri"/>
      <family val="2"/>
      <charset val="204"/>
      <scheme val="minor"/>
    </font>
    <font>
      <sz val="9"/>
      <color indexed="81"/>
      <name val="Tahoma"/>
      <family val="2"/>
      <charset val="204"/>
    </font>
    <font>
      <b/>
      <sz val="9"/>
      <color indexed="81"/>
      <name val="Tahoma"/>
      <family val="2"/>
      <charset val="204"/>
    </font>
    <font>
      <b/>
      <sz val="10"/>
      <name val="Times New Roman"/>
      <family val="1"/>
      <charset val="204"/>
    </font>
    <font>
      <sz val="10"/>
      <color theme="1"/>
      <name val="Calibri"/>
      <family val="2"/>
      <scheme val="minor"/>
    </font>
    <font>
      <sz val="10"/>
      <name val="Times New Roman"/>
      <family val="1"/>
      <charset val="204"/>
    </font>
    <font>
      <sz val="10"/>
      <color rgb="FFFF0000"/>
      <name val="Times New Roman"/>
      <family val="1"/>
      <charset val="204"/>
    </font>
    <font>
      <b/>
      <sz val="10"/>
      <color rgb="FFFF0000"/>
      <name val="Times New Roman"/>
      <family val="1"/>
      <charset val="204"/>
    </font>
    <font>
      <sz val="10"/>
      <color theme="1"/>
      <name val="Times New Roman"/>
      <family val="1"/>
      <charset val="204"/>
    </font>
    <font>
      <sz val="10"/>
      <color rgb="FF00B050"/>
      <name val="Times New Roman"/>
      <family val="1"/>
      <charset val="204"/>
    </font>
    <font>
      <sz val="10"/>
      <name val="Calibri"/>
      <family val="2"/>
      <scheme val="minor"/>
    </font>
    <font>
      <sz val="10"/>
      <name val="Arial"/>
      <family val="2"/>
      <charset val="204"/>
    </font>
    <font>
      <strike/>
      <sz val="10"/>
      <name val="Times New Roman"/>
      <family val="1"/>
      <charset val="204"/>
    </font>
    <font>
      <strike/>
      <sz val="10"/>
      <color theme="1"/>
      <name val="Times New Roman"/>
      <family val="1"/>
      <charset val="204"/>
    </font>
    <font>
      <sz val="10"/>
      <name val="Arial"/>
      <family val="2"/>
      <charset val="204"/>
    </font>
    <font>
      <sz val="8"/>
      <name val="Times New Roman"/>
      <family val="1"/>
      <charset val="204"/>
    </font>
    <font>
      <b/>
      <sz val="8"/>
      <name val="Times New Roman"/>
      <family val="1"/>
      <charset val="204"/>
    </font>
    <font>
      <sz val="4"/>
      <color theme="1"/>
      <name val="Calibri"/>
      <family val="2"/>
      <charset val="204"/>
      <scheme val="minor"/>
    </font>
    <font>
      <b/>
      <sz val="12"/>
      <color rgb="FFC00000"/>
      <name val="Calibri"/>
      <family val="2"/>
      <charset val="204"/>
      <scheme val="minor"/>
    </font>
    <font>
      <sz val="12"/>
      <color rgb="FFC00000"/>
      <name val="Calibri"/>
      <family val="2"/>
      <charset val="204"/>
      <scheme val="minor"/>
    </font>
    <font>
      <b/>
      <sz val="8"/>
      <color rgb="FFC00000"/>
      <name val="Calibri"/>
      <family val="2"/>
      <charset val="204"/>
      <scheme val="minor"/>
    </font>
    <font>
      <sz val="8"/>
      <color rgb="FFC00000"/>
      <name val="Calibri"/>
      <family val="2"/>
      <charset val="204"/>
      <scheme val="minor"/>
    </font>
    <font>
      <sz val="16"/>
      <color theme="1"/>
      <name val="Calibri"/>
      <family val="2"/>
      <charset val="204"/>
      <scheme val="minor"/>
    </font>
    <font>
      <sz val="10"/>
      <color rgb="FFC00000"/>
      <name val="Calibri"/>
      <family val="2"/>
      <charset val="204"/>
      <scheme val="minor"/>
    </font>
    <font>
      <sz val="10"/>
      <name val="Calibri"/>
      <family val="2"/>
      <charset val="204"/>
      <scheme val="minor"/>
    </font>
    <font>
      <b/>
      <sz val="9"/>
      <color rgb="FFC00000"/>
      <name val="Calibri"/>
      <family val="2"/>
      <charset val="204"/>
      <scheme val="minor"/>
    </font>
    <font>
      <b/>
      <sz val="8"/>
      <name val="Calibri"/>
      <family val="2"/>
      <charset val="204"/>
      <scheme val="minor"/>
    </font>
    <font>
      <b/>
      <vertAlign val="subscript"/>
      <sz val="10"/>
      <color rgb="FFC00000"/>
      <name val="Calibri"/>
      <family val="2"/>
      <charset val="204"/>
      <scheme val="minor"/>
    </font>
    <font>
      <sz val="8"/>
      <name val="Calibri"/>
      <family val="2"/>
      <charset val="204"/>
      <scheme val="minor"/>
    </font>
    <font>
      <sz val="7"/>
      <name val="Calibri"/>
      <family val="2"/>
      <charset val="204"/>
      <scheme val="minor"/>
    </font>
    <font>
      <sz val="8"/>
      <color theme="0" tint="-0.249977111117893"/>
      <name val="Calibri"/>
      <family val="2"/>
      <charset val="204"/>
      <scheme val="minor"/>
    </font>
    <font>
      <i/>
      <sz val="8"/>
      <name val="Calibri"/>
      <family val="2"/>
      <charset val="204"/>
      <scheme val="minor"/>
    </font>
    <font>
      <i/>
      <sz val="8"/>
      <color theme="0" tint="-0.249977111117893"/>
      <name val="Calibri"/>
      <family val="2"/>
      <charset val="204"/>
      <scheme val="minor"/>
    </font>
    <font>
      <b/>
      <sz val="7"/>
      <name val="Calibri"/>
      <family val="2"/>
      <charset val="204"/>
      <scheme val="minor"/>
    </font>
    <font>
      <sz val="12"/>
      <color theme="1"/>
      <name val="Calibri"/>
      <family val="2"/>
      <charset val="204"/>
      <scheme val="minor"/>
    </font>
    <font>
      <b/>
      <sz val="8"/>
      <color theme="5"/>
      <name val="Calibri"/>
      <family val="2"/>
      <charset val="204"/>
      <scheme val="minor"/>
    </font>
    <font>
      <sz val="7"/>
      <color rgb="FFC00000"/>
      <name val="Calibri"/>
      <family val="2"/>
      <charset val="204"/>
      <scheme val="minor"/>
    </font>
    <font>
      <vertAlign val="subscript"/>
      <sz val="7"/>
      <color rgb="FFC00000"/>
      <name val="Calibri"/>
      <family val="2"/>
      <charset val="204"/>
      <scheme val="minor"/>
    </font>
    <font>
      <sz val="7"/>
      <color theme="1" tint="0.499984740745262"/>
      <name val="Calibri"/>
      <family val="2"/>
      <charset val="204"/>
      <scheme val="minor"/>
    </font>
    <font>
      <b/>
      <sz val="10"/>
      <name val="Calibri"/>
      <family val="2"/>
      <charset val="204"/>
      <scheme val="minor"/>
    </font>
    <font>
      <sz val="20"/>
      <color theme="1"/>
      <name val="Calibri"/>
      <family val="2"/>
      <charset val="204"/>
      <scheme val="minor"/>
    </font>
    <font>
      <sz val="9"/>
      <color theme="1"/>
      <name val="Calibri"/>
      <family val="2"/>
      <charset val="204"/>
      <scheme val="minor"/>
    </font>
    <font>
      <sz val="7"/>
      <color theme="0" tint="-0.249977111117893"/>
      <name val="Calibri"/>
      <family val="2"/>
      <charset val="204"/>
      <scheme val="minor"/>
    </font>
    <font>
      <b/>
      <sz val="7"/>
      <color theme="1"/>
      <name val="Calibri"/>
      <family val="2"/>
      <charset val="204"/>
      <scheme val="minor"/>
    </font>
    <font>
      <sz val="6"/>
      <color theme="1"/>
      <name val="Calibri"/>
      <family val="2"/>
      <charset val="204"/>
      <scheme val="minor"/>
    </font>
    <font>
      <sz val="6.5"/>
      <name val="Calibri"/>
      <family val="2"/>
      <charset val="204"/>
      <scheme val="minor"/>
    </font>
    <font>
      <sz val="7"/>
      <color theme="1" tint="0.34998626667073579"/>
      <name val="Calibri"/>
      <family val="2"/>
      <charset val="204"/>
      <scheme val="minor"/>
    </font>
    <font>
      <b/>
      <i/>
      <sz val="8"/>
      <name val="Calibri"/>
      <family val="2"/>
      <charset val="204"/>
      <scheme val="minor"/>
    </font>
    <font>
      <b/>
      <sz val="13"/>
      <color theme="3"/>
      <name val="Calibri"/>
      <family val="2"/>
      <charset val="204"/>
    </font>
    <font>
      <sz val="8"/>
      <color indexed="2"/>
      <name val="Calibri"/>
      <family val="2"/>
      <charset val="204"/>
      <scheme val="minor"/>
    </font>
    <font>
      <sz val="10"/>
      <name val="Arial Cyr"/>
    </font>
    <font>
      <sz val="7"/>
      <color theme="6" tint="-0.249977111117893"/>
      <name val="Calibri"/>
      <family val="2"/>
      <charset val="204"/>
      <scheme val="minor"/>
    </font>
    <font>
      <i/>
      <sz val="8"/>
      <color theme="6" tint="-0.249977111117893"/>
      <name val="Calibri"/>
      <family val="2"/>
      <charset val="204"/>
      <scheme val="minor"/>
    </font>
    <font>
      <b/>
      <sz val="7"/>
      <color theme="1" tint="0.34998626667073579"/>
      <name val="Calibri"/>
      <family val="2"/>
      <charset val="204"/>
      <scheme val="minor"/>
    </font>
    <font>
      <b/>
      <i/>
      <sz val="8"/>
      <color theme="0" tint="-0.249977111117893"/>
      <name val="Calibri"/>
      <family val="2"/>
      <charset val="204"/>
      <scheme val="minor"/>
    </font>
    <font>
      <b/>
      <sz val="9"/>
      <name val="Times New Roman"/>
      <family val="1"/>
      <charset val="204"/>
    </font>
    <font>
      <i/>
      <sz val="10"/>
      <name val="Times New Roman"/>
      <family val="1"/>
      <charset val="204"/>
    </font>
    <font>
      <sz val="10"/>
      <color indexed="9"/>
      <name val="Times New Roman"/>
      <family val="1"/>
      <charset val="204"/>
    </font>
    <font>
      <sz val="9"/>
      <name val="Times New Roman"/>
      <family val="1"/>
      <charset val="204"/>
    </font>
    <font>
      <sz val="11"/>
      <name val="Times New Roman"/>
      <family val="1"/>
      <charset val="204"/>
    </font>
    <font>
      <b/>
      <sz val="11"/>
      <name val="Times New Roman"/>
      <family val="1"/>
      <charset val="204"/>
    </font>
    <font>
      <sz val="12"/>
      <name val="Times New Roman"/>
      <family val="1"/>
      <charset val="204"/>
    </font>
    <font>
      <b/>
      <sz val="12"/>
      <name val="Times New Roman"/>
      <family val="1"/>
      <charset val="204"/>
    </font>
    <font>
      <b/>
      <sz val="16"/>
      <name val="Times New Roman"/>
      <family val="1"/>
      <charset val="204"/>
    </font>
    <font>
      <sz val="12"/>
      <color theme="1"/>
      <name val="Times New Roman"/>
      <family val="1"/>
      <charset val="204"/>
    </font>
  </fonts>
  <fills count="13">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2"/>
        <bgColor indexed="64"/>
      </patternFill>
    </fill>
    <fill>
      <patternFill patternType="solid">
        <fgColor theme="0"/>
        <bgColor theme="0"/>
      </patternFill>
    </fill>
    <fill>
      <patternFill patternType="solid">
        <fgColor theme="0" tint="-0.249977111117893"/>
        <bgColor theme="0" tint="-0.249977111117893"/>
      </patternFill>
    </fill>
    <fill>
      <patternFill patternType="solid">
        <fgColor theme="3" tint="0.39997558519241921"/>
        <bgColor indexed="64"/>
      </patternFill>
    </fill>
  </fills>
  <borders count="52">
    <border>
      <left/>
      <right/>
      <top/>
      <bottom/>
      <diagonal/>
    </border>
    <border>
      <left style="thin">
        <color indexed="64"/>
      </left>
      <right/>
      <top style="thin">
        <color indexed="64"/>
      </top>
      <bottom style="thin">
        <color indexed="64"/>
      </bottom>
      <diagonal/>
    </border>
    <border>
      <left/>
      <right/>
      <top/>
      <bottom style="thick">
        <color theme="0" tint="-0.24994659260841701"/>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right/>
      <top/>
      <bottom style="thick">
        <color theme="4" tint="0.499984740745262"/>
      </bottom>
      <diagonal/>
    </border>
    <border>
      <left/>
      <right/>
      <top/>
      <bottom style="thin">
        <color theme="0" tint="-0.24994659260841701"/>
      </bottom>
      <diagonal/>
    </border>
    <border>
      <left/>
      <right/>
      <top style="thin">
        <color theme="0" tint="-0.24994659260841701"/>
      </top>
      <bottom/>
      <diagonal/>
    </border>
    <border>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style="medium">
        <color theme="0" tint="-0.24994659260841701"/>
      </right>
      <top/>
      <bottom/>
      <diagonal/>
    </border>
    <border>
      <left style="thin">
        <color theme="0" tint="-0.24994659260841701"/>
      </left>
      <right/>
      <top/>
      <bottom/>
      <diagonal/>
    </border>
    <border>
      <left/>
      <right/>
      <top style="medium">
        <color theme="0" tint="-0.24994659260841701"/>
      </top>
      <bottom style="thin">
        <color theme="0" tint="-0.24994659260841701"/>
      </bottom>
      <diagonal/>
    </border>
    <border>
      <left/>
      <right/>
      <top style="thin">
        <color indexed="64"/>
      </top>
      <bottom/>
      <diagonal/>
    </border>
    <border>
      <left/>
      <right style="medium">
        <color theme="0" tint="-0.24994659260841701"/>
      </right>
      <top style="thin">
        <color indexed="64"/>
      </top>
      <bottom/>
      <diagonal/>
    </border>
    <border>
      <left/>
      <right style="medium">
        <color theme="0" tint="-0.24994659260841701"/>
      </right>
      <top/>
      <bottom style="thin">
        <color theme="0" tint="-0.24994659260841701"/>
      </bottom>
      <diagonal/>
    </border>
    <border>
      <left/>
      <right/>
      <top style="thin">
        <color theme="0" tint="-0.24994659260841701"/>
      </top>
      <bottom style="thin">
        <color theme="0" tint="-0.24994659260841701"/>
      </bottom>
      <diagonal/>
    </border>
    <border>
      <left/>
      <right style="medium">
        <color theme="0" tint="-0.24994659260841701"/>
      </right>
      <top style="thin">
        <color theme="0" tint="-0.24994659260841701"/>
      </top>
      <bottom style="thin">
        <color theme="0" tint="-0.24994659260841701"/>
      </bottom>
      <diagonal/>
    </border>
    <border>
      <left/>
      <right/>
      <top style="thin">
        <color theme="0" tint="-0.24994659260841701"/>
      </top>
      <bottom style="thin">
        <color indexed="64"/>
      </bottom>
      <diagonal/>
    </border>
    <border>
      <left/>
      <right style="medium">
        <color theme="0" tint="-0.24994659260841701"/>
      </right>
      <top style="thin">
        <color theme="0" tint="-0.24994659260841701"/>
      </top>
      <bottom style="thin">
        <color indexed="64"/>
      </bottom>
      <diagonal/>
    </border>
    <border>
      <left/>
      <right style="medium">
        <color theme="0" tint="-0.24994659260841701"/>
      </right>
      <top style="thin">
        <color theme="0" tint="-0.24994659260841701"/>
      </top>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medium">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24994659260841701"/>
      </left>
      <right/>
      <top style="thin">
        <color theme="0" tint="-0.24994659260841701"/>
      </top>
      <bottom style="thin">
        <color indexed="64"/>
      </bottom>
      <diagonal/>
    </border>
    <border>
      <left/>
      <right/>
      <top style="medium">
        <color theme="0" tint="-0.24994659260841701"/>
      </top>
      <bottom/>
      <diagonal/>
    </border>
    <border>
      <left/>
      <right/>
      <top style="thin">
        <color theme="0" tint="-0.24994659260841701"/>
      </top>
      <bottom style="medium">
        <color theme="0" tint="-0.24994659260841701"/>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right/>
      <top style="thin">
        <color indexed="64"/>
      </top>
      <bottom style="thin">
        <color theme="0" tint="-0.24994659260841701"/>
      </bottom>
      <diagonal/>
    </border>
    <border>
      <left/>
      <right style="thin">
        <color theme="0" tint="-0.24994659260841701"/>
      </right>
      <top style="thin">
        <color indexed="64"/>
      </top>
      <bottom style="thin">
        <color theme="0" tint="-0.24994659260841701"/>
      </bottom>
      <diagonal/>
    </border>
    <border>
      <left style="thin">
        <color theme="0" tint="-0.24994659260841701"/>
      </left>
      <right/>
      <top style="thin">
        <color indexed="64"/>
      </top>
      <bottom style="thin">
        <color theme="0" tint="-0.24994659260841701"/>
      </bottom>
      <diagonal/>
    </border>
    <border>
      <left/>
      <right style="medium">
        <color theme="0" tint="-0.24994659260841701"/>
      </right>
      <top style="thin">
        <color indexed="64"/>
      </top>
      <bottom style="thin">
        <color theme="0" tint="-0.24994659260841701"/>
      </bottom>
      <diagonal/>
    </border>
    <border>
      <left style="thin">
        <color theme="0" tint="-0.24994659260841701"/>
      </left>
      <right/>
      <top style="thin">
        <color indexed="64"/>
      </top>
      <bottom/>
      <diagonal/>
    </border>
    <border>
      <left style="thin">
        <color theme="0" tint="-0.24994659260841701"/>
      </left>
      <right style="medium">
        <color theme="0" tint="-0.24994659260841701"/>
      </right>
      <top style="thin">
        <color theme="0" tint="-0.24994659260841701"/>
      </top>
      <bottom/>
      <diagonal/>
    </border>
    <border>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top style="thin">
        <color theme="0" tint="-0.24994659260841701"/>
      </top>
      <bottom style="medium">
        <color theme="0" tint="-0.24994659260841701"/>
      </bottom>
      <diagonal/>
    </border>
    <border>
      <left style="thin">
        <color theme="0" tint="-0.24994659260841701"/>
      </left>
      <right style="medium">
        <color theme="0" tint="-0.24994659260841701"/>
      </right>
      <top style="thin">
        <color theme="0" tint="-0.24994659260841701"/>
      </top>
      <bottom style="medium">
        <color theme="0" tint="-0.24994659260841701"/>
      </bottom>
      <diagonal/>
    </border>
  </borders>
  <cellStyleXfs count="220">
    <xf numFmtId="0" fontId="0"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6" fillId="0" borderId="0" applyFill="0" applyBorder="0" applyAlignment="0" applyProtection="0"/>
    <xf numFmtId="9"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6" fillId="0" borderId="0" applyFill="0" applyBorder="0" applyAlignment="0" applyProtection="0"/>
    <xf numFmtId="164" fontId="5" fillId="0" borderId="0" applyFill="0" applyBorder="0" applyAlignment="0" applyProtection="0"/>
    <xf numFmtId="9" fontId="5" fillId="0" borderId="0" applyFill="0" applyBorder="0" applyAlignment="0" applyProtection="0"/>
    <xf numFmtId="164" fontId="5" fillId="0" borderId="0" applyFill="0" applyBorder="0" applyAlignment="0" applyProtection="0"/>
    <xf numFmtId="0" fontId="7" fillId="0" borderId="0"/>
    <xf numFmtId="164" fontId="5" fillId="0" borderId="0" applyBorder="0" applyProtection="0"/>
    <xf numFmtId="0" fontId="8" fillId="0" borderId="0"/>
    <xf numFmtId="0" fontId="5" fillId="0" borderId="0"/>
    <xf numFmtId="0" fontId="5" fillId="0" borderId="0"/>
    <xf numFmtId="0" fontId="9" fillId="0" borderId="0">
      <alignment vertical="center"/>
    </xf>
    <xf numFmtId="0" fontId="11" fillId="0" borderId="2">
      <alignment horizontal="left" indent="1"/>
    </xf>
    <xf numFmtId="166" fontId="10" fillId="0" borderId="0" applyFont="0" applyFill="0" applyBorder="0" applyProtection="0">
      <alignment horizontal="right" vertical="center" indent="1"/>
    </xf>
    <xf numFmtId="167" fontId="12" fillId="2" borderId="0" applyFont="0" applyFill="0" applyBorder="0" applyAlignment="0" applyProtection="0">
      <alignment horizontal="right" indent="1"/>
    </xf>
    <xf numFmtId="168" fontId="10" fillId="0" borderId="0" applyFont="0" applyFill="0" applyBorder="0" applyProtection="0">
      <alignment horizontal="right" vertical="center" indent="1"/>
    </xf>
    <xf numFmtId="0" fontId="5" fillId="0" borderId="0"/>
    <xf numFmtId="0" fontId="13" fillId="0" borderId="0" applyFill="0" applyBorder="0">
      <alignment horizontal="center" vertical="center" wrapText="1"/>
    </xf>
    <xf numFmtId="169" fontId="14" fillId="3" borderId="0">
      <alignment horizontal="right" vertical="center" indent="1"/>
    </xf>
    <xf numFmtId="9" fontId="25" fillId="0" borderId="0" applyFont="0" applyFill="0" applyBorder="0" applyAlignment="0" applyProtection="0"/>
    <xf numFmtId="43" fontId="28" fillId="0" borderId="0" applyFont="0" applyFill="0" applyBorder="0" applyAlignment="0" applyProtection="0"/>
    <xf numFmtId="0" fontId="5" fillId="0" borderId="0"/>
    <xf numFmtId="0" fontId="4"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11" fillId="0" borderId="2">
      <alignment horizontal="left" indent="1"/>
    </xf>
    <xf numFmtId="0" fontId="11" fillId="0" borderId="2">
      <alignment horizontal="left" indent="1"/>
    </xf>
    <xf numFmtId="0" fontId="62" fillId="0" borderId="11" applyNumberFormat="0" applyFill="0" applyProtection="0"/>
    <xf numFmtId="0" fontId="63" fillId="0" borderId="12">
      <alignment horizontal="left" indent="1"/>
    </xf>
    <xf numFmtId="0" fontId="35" fillId="0" borderId="12">
      <alignment horizontal="left" indent="1"/>
    </xf>
    <xf numFmtId="0" fontId="64" fillId="0" borderId="0"/>
    <xf numFmtId="0" fontId="3" fillId="0" borderId="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167" fontId="12" fillId="10" borderId="0" applyFont="0" applyFill="0" applyBorder="0" applyProtection="0">
      <alignment horizontal="right" indent="1"/>
    </xf>
    <xf numFmtId="169" fontId="14" fillId="11" borderId="0">
      <alignment horizontal="right" vertical="center" indent="1"/>
    </xf>
    <xf numFmtId="176" fontId="10" fillId="0" borderId="0" applyFont="0" applyFill="0" applyBorder="0" applyProtection="0">
      <alignment horizontal="right" vertical="center" indent="1"/>
    </xf>
    <xf numFmtId="164" fontId="5" fillId="0" borderId="0" applyFill="0" applyBorder="0" applyProtection="0"/>
    <xf numFmtId="164" fontId="5" fillId="0" borderId="0" applyFill="0" applyBorder="0" applyProtection="0"/>
    <xf numFmtId="164" fontId="5" fillId="0" borderId="0" applyFill="0" applyBorder="0" applyProtection="0"/>
    <xf numFmtId="179" fontId="5" fillId="0" borderId="0" applyFont="0" applyFill="0" applyBorder="0" applyProtection="0"/>
    <xf numFmtId="179" fontId="5" fillId="0" borderId="0" applyFont="0" applyFill="0" applyBorder="0" applyProtection="0"/>
    <xf numFmtId="179" fontId="5" fillId="0" borderId="0" applyFont="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79" fontId="5" fillId="0" borderId="0" applyFill="0" applyBorder="0" applyProtection="0"/>
    <xf numFmtId="179" fontId="5" fillId="0" borderId="0" applyFill="0" applyBorder="0" applyProtection="0"/>
    <xf numFmtId="179"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79" fontId="5" fillId="0" borderId="0" applyFill="0" applyBorder="0" applyProtection="0"/>
    <xf numFmtId="179" fontId="5" fillId="0" borderId="0" applyFill="0" applyBorder="0" applyProtection="0"/>
    <xf numFmtId="179"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79" fontId="5" fillId="0" borderId="0" applyFill="0" applyBorder="0" applyProtection="0"/>
    <xf numFmtId="179" fontId="5" fillId="0" borderId="0" applyFill="0" applyBorder="0" applyProtection="0"/>
    <xf numFmtId="179"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79" fontId="5" fillId="0" borderId="0" applyFill="0" applyBorder="0" applyProtection="0"/>
    <xf numFmtId="179" fontId="5" fillId="0" borderId="0" applyFill="0" applyBorder="0" applyProtection="0"/>
    <xf numFmtId="179"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79" fontId="5" fillId="0" borderId="0" applyFill="0" applyBorder="0" applyProtection="0"/>
    <xf numFmtId="179" fontId="5" fillId="0" borderId="0" applyFill="0" applyBorder="0" applyProtection="0"/>
    <xf numFmtId="179" fontId="5" fillId="0" borderId="0" applyFill="0" applyBorder="0" applyProtection="0"/>
    <xf numFmtId="164" fontId="5" fillId="0" borderId="0" applyFill="0" applyBorder="0" applyProtection="0"/>
    <xf numFmtId="180" fontId="64" fillId="0" borderId="0" applyFill="0" applyBorder="0" applyProtection="0"/>
    <xf numFmtId="164" fontId="5" fillId="0" borderId="0" applyFill="0" applyBorder="0" applyProtection="0"/>
    <xf numFmtId="179" fontId="5" fillId="0" borderId="0" applyFill="0" applyBorder="0" applyProtection="0"/>
    <xf numFmtId="164" fontId="5" fillId="0" borderId="0" applyFill="0" applyBorder="0" applyProtection="0"/>
    <xf numFmtId="0" fontId="2" fillId="0" borderId="0"/>
  </cellStyleXfs>
  <cellXfs count="401">
    <xf numFmtId="0" fontId="0" fillId="0" borderId="0" xfId="0"/>
    <xf numFmtId="0" fontId="17" fillId="0" borderId="3" xfId="115" applyFont="1" applyFill="1" applyBorder="1" applyAlignment="1">
      <alignment horizontal="left" vertical="center" wrapText="1"/>
    </xf>
    <xf numFmtId="0" fontId="18" fillId="0" borderId="0" xfId="115" applyFont="1" applyFill="1" applyAlignment="1">
      <alignment horizontal="left" wrapText="1"/>
    </xf>
    <xf numFmtId="0" fontId="18" fillId="0" borderId="0" xfId="115" applyFont="1" applyFill="1" applyAlignment="1">
      <alignment horizontal="left"/>
    </xf>
    <xf numFmtId="0" fontId="19" fillId="0" borderId="4" xfId="115" applyFont="1" applyFill="1" applyBorder="1" applyAlignment="1">
      <alignment horizontal="left" vertical="center" wrapText="1"/>
    </xf>
    <xf numFmtId="0" fontId="17" fillId="5" borderId="1" xfId="115" applyFont="1" applyFill="1" applyBorder="1" applyAlignment="1">
      <alignment horizontal="left" vertical="center" wrapText="1"/>
    </xf>
    <xf numFmtId="0" fontId="19" fillId="5" borderId="6" xfId="115" applyFont="1" applyFill="1" applyBorder="1" applyAlignment="1">
      <alignment horizontal="left" vertical="center" wrapText="1"/>
    </xf>
    <xf numFmtId="0" fontId="19" fillId="5" borderId="4" xfId="115" applyFont="1" applyFill="1" applyBorder="1" applyAlignment="1">
      <alignment horizontal="left" vertical="center" wrapText="1"/>
    </xf>
    <xf numFmtId="0" fontId="17" fillId="5" borderId="4" xfId="115" applyFont="1" applyFill="1" applyBorder="1" applyAlignment="1">
      <alignment horizontal="left" vertical="center" wrapText="1"/>
    </xf>
    <xf numFmtId="0" fontId="19" fillId="0" borderId="6" xfId="115" applyFont="1" applyFill="1" applyBorder="1" applyAlignment="1">
      <alignment horizontal="left" vertical="center" wrapText="1"/>
    </xf>
    <xf numFmtId="0" fontId="19" fillId="0" borderId="1" xfId="115" applyFont="1" applyFill="1" applyBorder="1" applyAlignment="1">
      <alignment horizontal="left" vertical="center" wrapText="1"/>
    </xf>
    <xf numFmtId="0" fontId="22" fillId="0" borderId="4" xfId="115" applyFont="1" applyFill="1" applyBorder="1" applyAlignment="1">
      <alignment horizontal="left" vertical="center" wrapText="1"/>
    </xf>
    <xf numFmtId="0" fontId="22" fillId="0" borderId="7" xfId="115" applyFont="1" applyFill="1" applyBorder="1" applyAlignment="1">
      <alignment horizontal="left" vertical="center" wrapText="1"/>
    </xf>
    <xf numFmtId="0" fontId="19" fillId="0" borderId="1" xfId="115" applyFont="1" applyFill="1" applyBorder="1" applyAlignment="1">
      <alignment horizontal="left" wrapText="1"/>
    </xf>
    <xf numFmtId="0" fontId="23" fillId="0" borderId="4" xfId="115" applyFont="1" applyFill="1" applyBorder="1" applyAlignment="1">
      <alignment horizontal="left" vertical="center" wrapText="1"/>
    </xf>
    <xf numFmtId="0" fontId="19" fillId="5" borderId="1" xfId="115" applyFont="1" applyFill="1" applyBorder="1" applyAlignment="1">
      <alignment horizontal="left" vertical="center" wrapText="1"/>
    </xf>
    <xf numFmtId="0" fontId="24" fillId="5" borderId="0" xfId="115" applyFont="1" applyFill="1" applyAlignment="1">
      <alignment horizontal="left" vertical="center"/>
    </xf>
    <xf numFmtId="0" fontId="22" fillId="0" borderId="0" xfId="115" applyFont="1" applyFill="1" applyBorder="1" applyAlignment="1">
      <alignment horizontal="left" vertical="center" wrapText="1"/>
    </xf>
    <xf numFmtId="0" fontId="19" fillId="0" borderId="7" xfId="115" applyFont="1" applyFill="1" applyBorder="1" applyAlignment="1">
      <alignment horizontal="left" vertical="center" wrapText="1"/>
    </xf>
    <xf numFmtId="0" fontId="24" fillId="0" borderId="0" xfId="115" applyFont="1" applyFill="1" applyAlignment="1">
      <alignment horizontal="left" wrapText="1"/>
    </xf>
    <xf numFmtId="0" fontId="24" fillId="0" borderId="0" xfId="115" applyFont="1" applyFill="1" applyAlignment="1">
      <alignment horizontal="left"/>
    </xf>
    <xf numFmtId="0" fontId="19" fillId="0" borderId="4" xfId="115" applyFont="1" applyFill="1" applyBorder="1" applyAlignment="1">
      <alignment horizontal="left" vertical="center" wrapText="1"/>
    </xf>
    <xf numFmtId="14" fontId="22" fillId="0" borderId="4" xfId="115" applyNumberFormat="1" applyFont="1" applyFill="1" applyBorder="1" applyAlignment="1">
      <alignment horizontal="left" vertical="center" wrapText="1"/>
    </xf>
    <xf numFmtId="0" fontId="22" fillId="7" borderId="4" xfId="115" applyFont="1" applyFill="1" applyBorder="1" applyAlignment="1">
      <alignment horizontal="left" vertical="center" wrapText="1"/>
    </xf>
    <xf numFmtId="0" fontId="22" fillId="6" borderId="4" xfId="115" applyFont="1" applyFill="1" applyBorder="1" applyAlignment="1">
      <alignment horizontal="left" vertical="center" wrapText="1"/>
    </xf>
    <xf numFmtId="0" fontId="19" fillId="6" borderId="1" xfId="115" applyFont="1" applyFill="1" applyBorder="1" applyAlignment="1">
      <alignment horizontal="left" vertical="center" wrapText="1"/>
    </xf>
    <xf numFmtId="14" fontId="19" fillId="0" borderId="4" xfId="115" applyNumberFormat="1"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22" fillId="4"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6"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4" borderId="1"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26" fillId="0" borderId="4" xfId="115" applyFont="1" applyFill="1" applyBorder="1" applyAlignment="1">
      <alignment horizontal="left" vertical="center" wrapText="1"/>
    </xf>
    <xf numFmtId="0" fontId="26" fillId="0" borderId="1" xfId="115" applyFont="1" applyFill="1" applyBorder="1" applyAlignment="1">
      <alignment horizontal="left" vertical="center" wrapText="1"/>
    </xf>
    <xf numFmtId="0" fontId="27" fillId="0" borderId="4" xfId="115" applyFont="1" applyFill="1" applyBorder="1" applyAlignment="1">
      <alignment horizontal="left" vertical="center" wrapText="1"/>
    </xf>
    <xf numFmtId="14" fontId="22" fillId="4" borderId="4" xfId="115" applyNumberFormat="1" applyFont="1" applyFill="1" applyBorder="1" applyAlignment="1">
      <alignment horizontal="left" vertical="center" wrapText="1"/>
    </xf>
    <xf numFmtId="0" fontId="22" fillId="5" borderId="4" xfId="115" applyFont="1" applyFill="1" applyBorder="1" applyAlignment="1">
      <alignment horizontal="left" vertical="center" wrapText="1"/>
    </xf>
    <xf numFmtId="0" fontId="29" fillId="0" borderId="4" xfId="113" applyFont="1" applyFill="1" applyBorder="1" applyAlignment="1">
      <alignment vertical="center" wrapText="1"/>
    </xf>
    <xf numFmtId="0" fontId="32" fillId="0" borderId="12" xfId="119" applyFont="1" applyBorder="1">
      <alignment horizontal="left" indent="1"/>
    </xf>
    <xf numFmtId="0" fontId="34" fillId="0" borderId="12" xfId="119" applyFont="1" applyBorder="1">
      <alignment horizontal="left" indent="1"/>
    </xf>
    <xf numFmtId="174" fontId="38" fillId="8" borderId="18" xfId="120" applyNumberFormat="1" applyFont="1" applyFill="1" applyBorder="1" applyAlignment="1">
      <alignment horizontal="right"/>
    </xf>
    <xf numFmtId="175" fontId="38" fillId="8" borderId="18" xfId="120" applyNumberFormat="1" applyFont="1" applyFill="1" applyBorder="1" applyAlignment="1">
      <alignment horizontal="right"/>
    </xf>
    <xf numFmtId="166" fontId="39" fillId="8" borderId="18" xfId="120" applyNumberFormat="1" applyFont="1" applyFill="1" applyBorder="1" applyAlignment="1"/>
    <xf numFmtId="176" fontId="42" fillId="0" borderId="19" xfId="120" applyNumberFormat="1" applyFont="1" applyFill="1" applyBorder="1" applyAlignment="1">
      <alignment horizontal="center" vertical="center"/>
    </xf>
    <xf numFmtId="176" fontId="42" fillId="0" borderId="20" xfId="120" applyNumberFormat="1" applyFont="1" applyFill="1" applyBorder="1" applyAlignment="1">
      <alignment horizontal="center" vertical="center"/>
    </xf>
    <xf numFmtId="176" fontId="42" fillId="0" borderId="12" xfId="120" applyNumberFormat="1" applyFont="1" applyFill="1" applyBorder="1" applyAlignment="1">
      <alignment horizontal="center" vertical="center"/>
    </xf>
    <xf numFmtId="176" fontId="42" fillId="0" borderId="21" xfId="120" applyNumberFormat="1" applyFont="1" applyFill="1" applyBorder="1" applyAlignment="1">
      <alignment horizontal="center" vertical="center"/>
    </xf>
    <xf numFmtId="176" fontId="42" fillId="0" borderId="22" xfId="120" applyNumberFormat="1" applyFont="1" applyFill="1" applyBorder="1" applyAlignment="1">
      <alignment horizontal="center" vertical="center"/>
    </xf>
    <xf numFmtId="176" fontId="42" fillId="0" borderId="23" xfId="120" applyNumberFormat="1" applyFont="1" applyFill="1" applyBorder="1" applyAlignment="1">
      <alignment horizontal="center" vertical="center"/>
    </xf>
    <xf numFmtId="176" fontId="44" fillId="0" borderId="22" xfId="120" applyNumberFormat="1" applyFont="1" applyFill="1" applyBorder="1" applyAlignment="1">
      <alignment horizontal="center" vertical="center"/>
    </xf>
    <xf numFmtId="166" fontId="40" fillId="0" borderId="13" xfId="120" applyFont="1" applyFill="1" applyBorder="1" applyAlignment="1">
      <alignment horizontal="right" vertical="center" indent="3"/>
    </xf>
    <xf numFmtId="174" fontId="42" fillId="0" borderId="12" xfId="120" applyNumberFormat="1" applyFont="1" applyFill="1" applyBorder="1" applyAlignment="1">
      <alignment horizontal="center" vertical="center"/>
    </xf>
    <xf numFmtId="174" fontId="42" fillId="0" borderId="22" xfId="120" applyNumberFormat="1" applyFont="1" applyFill="1" applyBorder="1" applyAlignment="1">
      <alignment horizontal="center" vertical="center"/>
    </xf>
    <xf numFmtId="174" fontId="42" fillId="0" borderId="23" xfId="120" applyNumberFormat="1" applyFont="1" applyFill="1" applyBorder="1" applyAlignment="1">
      <alignment horizontal="center" vertical="center"/>
    </xf>
    <xf numFmtId="174" fontId="44" fillId="0" borderId="22" xfId="120" applyNumberFormat="1" applyFont="1" applyFill="1" applyBorder="1" applyAlignment="1">
      <alignment horizontal="center" vertical="center"/>
    </xf>
    <xf numFmtId="174" fontId="42" fillId="0" borderId="24" xfId="120" applyNumberFormat="1" applyFont="1" applyFill="1" applyBorder="1" applyAlignment="1">
      <alignment horizontal="center" vertical="center"/>
    </xf>
    <xf numFmtId="175" fontId="38" fillId="8" borderId="37" xfId="120" applyNumberFormat="1" applyFont="1" applyFill="1" applyBorder="1" applyAlignment="1">
      <alignment horizontal="right"/>
    </xf>
    <xf numFmtId="166" fontId="38" fillId="4" borderId="0" xfId="120" applyFont="1" applyFill="1" applyBorder="1" applyAlignment="1">
      <alignment horizontal="center" vertical="center"/>
    </xf>
    <xf numFmtId="175" fontId="38" fillId="8" borderId="0" xfId="120" applyNumberFormat="1" applyFont="1" applyFill="1" applyBorder="1" applyAlignment="1">
      <alignment horizontal="right" vertical="center"/>
    </xf>
    <xf numFmtId="166" fontId="38" fillId="0" borderId="0" xfId="120" applyFont="1" applyFill="1" applyBorder="1" applyAlignment="1">
      <alignment horizontal="center" vertical="center"/>
    </xf>
    <xf numFmtId="166" fontId="43" fillId="4" borderId="22" xfId="120" applyFont="1" applyFill="1" applyBorder="1" applyAlignment="1">
      <alignment horizontal="center" vertical="center"/>
    </xf>
    <xf numFmtId="166" fontId="43" fillId="0" borderId="22" xfId="120" applyFont="1" applyFill="1" applyBorder="1">
      <alignment horizontal="right" vertical="center" indent="1"/>
    </xf>
    <xf numFmtId="176" fontId="43" fillId="0" borderId="22" xfId="120" applyNumberFormat="1" applyFont="1" applyFill="1" applyBorder="1" applyAlignment="1">
      <alignment horizontal="center" vertical="center"/>
    </xf>
    <xf numFmtId="176" fontId="43" fillId="0" borderId="23" xfId="120" applyNumberFormat="1" applyFont="1" applyFill="1" applyBorder="1" applyAlignment="1">
      <alignment horizontal="center" vertical="center"/>
    </xf>
    <xf numFmtId="166" fontId="52" fillId="0" borderId="22" xfId="120" applyNumberFormat="1" applyFont="1" applyFill="1" applyBorder="1" applyAlignment="1">
      <alignment horizontal="center" vertical="center"/>
    </xf>
    <xf numFmtId="174" fontId="38" fillId="8" borderId="37" xfId="120" applyNumberFormat="1" applyFont="1" applyFill="1" applyBorder="1" applyAlignment="1">
      <alignment horizontal="right"/>
    </xf>
    <xf numFmtId="176" fontId="39" fillId="8" borderId="37" xfId="120" applyNumberFormat="1" applyFont="1" applyFill="1" applyBorder="1" applyAlignment="1"/>
    <xf numFmtId="176" fontId="42" fillId="0" borderId="13" xfId="120" applyNumberFormat="1" applyFont="1" applyFill="1" applyBorder="1" applyAlignment="1">
      <alignment horizontal="center" vertical="center"/>
    </xf>
    <xf numFmtId="178" fontId="42" fillId="0" borderId="13" xfId="120" applyNumberFormat="1" applyFont="1" applyFill="1" applyBorder="1" applyAlignment="1">
      <alignment horizontal="center" vertical="center"/>
    </xf>
    <xf numFmtId="178" fontId="42" fillId="0" borderId="30" xfId="120" applyNumberFormat="1" applyFont="1" applyFill="1" applyBorder="1" applyAlignment="1">
      <alignment horizontal="center" vertical="center"/>
    </xf>
    <xf numFmtId="178" fontId="42" fillId="0" borderId="12" xfId="120" applyNumberFormat="1" applyFont="1" applyFill="1" applyBorder="1" applyAlignment="1">
      <alignment horizontal="center" vertical="center"/>
    </xf>
    <xf numFmtId="178" fontId="42" fillId="0" borderId="21" xfId="120" applyNumberFormat="1" applyFont="1" applyFill="1" applyBorder="1" applyAlignment="1">
      <alignment horizontal="center" vertical="center"/>
    </xf>
    <xf numFmtId="176" fontId="42" fillId="0" borderId="30" xfId="120" applyNumberFormat="1" applyFont="1" applyFill="1" applyBorder="1" applyAlignment="1">
      <alignment horizontal="center" vertical="center"/>
    </xf>
    <xf numFmtId="178" fontId="42" fillId="0" borderId="34" xfId="120" applyNumberFormat="1" applyFont="1" applyFill="1" applyBorder="1" applyAlignment="1">
      <alignment horizontal="center" vertical="center"/>
    </xf>
    <xf numFmtId="178" fontId="42" fillId="0" borderId="22" xfId="120" applyNumberFormat="1" applyFont="1" applyFill="1" applyBorder="1" applyAlignment="1">
      <alignment horizontal="center" vertical="center"/>
    </xf>
    <xf numFmtId="178" fontId="42" fillId="0" borderId="23" xfId="120" applyNumberFormat="1" applyFont="1" applyFill="1" applyBorder="1" applyAlignment="1">
      <alignment horizontal="center" vertical="center"/>
    </xf>
    <xf numFmtId="176" fontId="42" fillId="0" borderId="34" xfId="120" applyNumberFormat="1" applyFont="1" applyFill="1" applyBorder="1" applyAlignment="1">
      <alignment horizontal="center" vertical="center"/>
    </xf>
    <xf numFmtId="178" fontId="44" fillId="0" borderId="22" xfId="120" applyNumberFormat="1" applyFont="1" applyFill="1" applyBorder="1" applyAlignment="1">
      <alignment horizontal="center" vertical="center"/>
    </xf>
    <xf numFmtId="174" fontId="42" fillId="0" borderId="34" xfId="120" applyNumberFormat="1" applyFont="1" applyFill="1" applyBorder="1" applyAlignment="1">
      <alignment horizontal="center" vertical="center"/>
    </xf>
    <xf numFmtId="174" fontId="42" fillId="0" borderId="30" xfId="120" applyNumberFormat="1" applyFont="1" applyFill="1" applyBorder="1" applyAlignment="1">
      <alignment horizontal="center" vertical="center"/>
    </xf>
    <xf numFmtId="174" fontId="42" fillId="0" borderId="21" xfId="120" applyNumberFormat="1" applyFont="1" applyFill="1" applyBorder="1" applyAlignment="1">
      <alignment horizontal="center" vertical="center"/>
    </xf>
    <xf numFmtId="174" fontId="42" fillId="0" borderId="36" xfId="120" applyNumberFormat="1" applyFont="1" applyFill="1" applyBorder="1" applyAlignment="1">
      <alignment horizontal="center" vertical="center"/>
    </xf>
    <xf numFmtId="174" fontId="42" fillId="0" borderId="25" xfId="120" applyNumberFormat="1" applyFont="1" applyFill="1" applyBorder="1" applyAlignment="1">
      <alignment horizontal="center" vertical="center"/>
    </xf>
    <xf numFmtId="176" fontId="42" fillId="0" borderId="44" xfId="120" applyNumberFormat="1" applyFont="1" applyFill="1" applyBorder="1" applyAlignment="1">
      <alignment horizontal="center" vertical="center"/>
    </xf>
    <xf numFmtId="178" fontId="42" fillId="0" borderId="42" xfId="120" applyNumberFormat="1" applyFont="1" applyFill="1" applyBorder="1" applyAlignment="1">
      <alignment horizontal="center" vertical="center"/>
    </xf>
    <xf numFmtId="178" fontId="42" fillId="0" borderId="45" xfId="120" applyNumberFormat="1" applyFont="1" applyFill="1" applyBorder="1" applyAlignment="1">
      <alignment horizontal="center" vertical="center"/>
    </xf>
    <xf numFmtId="176" fontId="42" fillId="0" borderId="42" xfId="120" applyNumberFormat="1" applyFont="1" applyFill="1" applyBorder="1" applyAlignment="1">
      <alignment horizontal="center" vertical="center"/>
    </xf>
    <xf numFmtId="176" fontId="42" fillId="0" borderId="45" xfId="120" applyNumberFormat="1" applyFont="1" applyFill="1" applyBorder="1" applyAlignment="1">
      <alignment horizontal="center" vertical="center"/>
    </xf>
    <xf numFmtId="176" fontId="43" fillId="0" borderId="12" xfId="120" applyNumberFormat="1" applyFont="1" applyFill="1" applyBorder="1" applyAlignment="1">
      <alignment horizontal="center" vertical="center"/>
    </xf>
    <xf numFmtId="176" fontId="43" fillId="0" borderId="21" xfId="120" applyNumberFormat="1" applyFont="1" applyFill="1" applyBorder="1" applyAlignment="1">
      <alignment horizontal="center" vertical="center"/>
    </xf>
    <xf numFmtId="176" fontId="56" fillId="0" borderId="12" xfId="120" applyNumberFormat="1" applyFont="1" applyFill="1" applyBorder="1" applyAlignment="1">
      <alignment horizontal="center" vertical="center"/>
    </xf>
    <xf numFmtId="176" fontId="56" fillId="0" borderId="21" xfId="120" applyNumberFormat="1" applyFont="1" applyFill="1" applyBorder="1" applyAlignment="1">
      <alignment horizontal="center" vertical="center"/>
    </xf>
    <xf numFmtId="176" fontId="47" fillId="0" borderId="12" xfId="120" applyNumberFormat="1" applyFont="1" applyFill="1" applyBorder="1" applyAlignment="1">
      <alignment horizontal="left" vertical="center" indent="1"/>
    </xf>
    <xf numFmtId="176" fontId="56" fillId="0" borderId="22" xfId="120" applyNumberFormat="1" applyFont="1" applyFill="1" applyBorder="1" applyAlignment="1">
      <alignment horizontal="center" vertical="center"/>
    </xf>
    <xf numFmtId="176" fontId="56" fillId="0" borderId="23" xfId="120" applyNumberFormat="1" applyFont="1" applyFill="1" applyBorder="1" applyAlignment="1">
      <alignment horizontal="center" vertical="center"/>
    </xf>
    <xf numFmtId="176" fontId="47" fillId="0" borderId="22" xfId="120" applyNumberFormat="1" applyFont="1" applyFill="1" applyBorder="1" applyAlignment="1">
      <alignment horizontal="left" vertical="center" indent="1"/>
    </xf>
    <xf numFmtId="176" fontId="42" fillId="0" borderId="28" xfId="120" applyNumberFormat="1" applyFont="1" applyFill="1" applyBorder="1" applyAlignment="1">
      <alignment horizontal="center" vertical="center"/>
    </xf>
    <xf numFmtId="176" fontId="42" fillId="0" borderId="29" xfId="120" applyNumberFormat="1" applyFont="1" applyFill="1" applyBorder="1" applyAlignment="1">
      <alignment horizontal="center" vertical="center"/>
    </xf>
    <xf numFmtId="176" fontId="42" fillId="0" borderId="32" xfId="120" applyNumberFormat="1" applyFont="1" applyFill="1" applyBorder="1" applyAlignment="1">
      <alignment horizontal="center" vertical="center"/>
    </xf>
    <xf numFmtId="176" fontId="42" fillId="0" borderId="33" xfId="120" applyNumberFormat="1" applyFont="1" applyFill="1" applyBorder="1" applyAlignment="1">
      <alignment horizontal="center" vertical="center"/>
    </xf>
    <xf numFmtId="176" fontId="42" fillId="4" borderId="34" xfId="120" applyNumberFormat="1" applyFont="1" applyFill="1" applyBorder="1" applyAlignment="1">
      <alignment horizontal="center" vertical="center"/>
    </xf>
    <xf numFmtId="176" fontId="42" fillId="4" borderId="22" xfId="120" applyNumberFormat="1" applyFont="1" applyFill="1" applyBorder="1" applyAlignment="1">
      <alignment horizontal="center" vertical="center"/>
    </xf>
    <xf numFmtId="176" fontId="42" fillId="4" borderId="23" xfId="120" applyNumberFormat="1" applyFont="1" applyFill="1" applyBorder="1" applyAlignment="1">
      <alignment horizontal="center" vertical="center"/>
    </xf>
    <xf numFmtId="176" fontId="42" fillId="0" borderId="0" xfId="120" applyNumberFormat="1" applyFont="1" applyFill="1" applyBorder="1" applyAlignment="1">
      <alignment horizontal="center" vertical="center"/>
    </xf>
    <xf numFmtId="178" fontId="42" fillId="0" borderId="0" xfId="120" applyNumberFormat="1" applyFont="1" applyFill="1" applyBorder="1" applyAlignment="1">
      <alignment horizontal="center" vertical="center"/>
    </xf>
    <xf numFmtId="173" fontId="50" fillId="0" borderId="0" xfId="121" applyNumberFormat="1" applyFont="1" applyFill="1" applyBorder="1" applyAlignment="1">
      <alignment horizontal="right" vertical="center" wrapText="1"/>
    </xf>
    <xf numFmtId="174" fontId="45" fillId="0" borderId="28" xfId="120" applyNumberFormat="1" applyFont="1" applyFill="1" applyBorder="1" applyAlignment="1">
      <alignment horizontal="center" vertical="center"/>
    </xf>
    <xf numFmtId="174" fontId="45" fillId="0" borderId="29" xfId="120" applyNumberFormat="1" applyFont="1" applyFill="1" applyBorder="1" applyAlignment="1">
      <alignment horizontal="center" vertical="center"/>
    </xf>
    <xf numFmtId="174" fontId="45" fillId="0" borderId="27" xfId="120" applyNumberFormat="1" applyFont="1" applyFill="1" applyBorder="1" applyAlignment="1">
      <alignment horizontal="center" vertical="center"/>
    </xf>
    <xf numFmtId="174" fontId="45" fillId="0" borderId="30" xfId="120" applyNumberFormat="1" applyFont="1" applyFill="1" applyBorder="1" applyAlignment="1">
      <alignment horizontal="center" vertical="center"/>
    </xf>
    <xf numFmtId="174" fontId="45" fillId="0" borderId="34" xfId="120" applyNumberFormat="1" applyFont="1" applyFill="1" applyBorder="1" applyAlignment="1">
      <alignment horizontal="center" vertical="center"/>
    </xf>
    <xf numFmtId="174" fontId="45" fillId="0" borderId="22" xfId="120" applyNumberFormat="1" applyFont="1" applyFill="1" applyBorder="1" applyAlignment="1">
      <alignment horizontal="center" vertical="center"/>
    </xf>
    <xf numFmtId="174" fontId="45" fillId="0" borderId="23" xfId="120" applyNumberFormat="1" applyFont="1" applyFill="1" applyBorder="1" applyAlignment="1">
      <alignment horizontal="center" vertical="center"/>
    </xf>
    <xf numFmtId="174" fontId="45" fillId="0" borderId="12" xfId="120" applyNumberFormat="1" applyFont="1" applyFill="1" applyBorder="1" applyAlignment="1">
      <alignment horizontal="center" vertical="center"/>
    </xf>
    <xf numFmtId="174" fontId="45" fillId="0" borderId="21" xfId="120" applyNumberFormat="1" applyFont="1" applyFill="1" applyBorder="1" applyAlignment="1">
      <alignment horizontal="center" vertical="center"/>
    </xf>
    <xf numFmtId="176" fontId="42" fillId="0" borderId="46" xfId="120" applyNumberFormat="1" applyFont="1" applyFill="1" applyBorder="1" applyAlignment="1">
      <alignment horizontal="center" vertical="center"/>
    </xf>
    <xf numFmtId="178" fontId="42" fillId="0" borderId="19" xfId="120" applyNumberFormat="1" applyFont="1" applyFill="1" applyBorder="1" applyAlignment="1">
      <alignment horizontal="center" vertical="center"/>
    </xf>
    <xf numFmtId="178" fontId="42" fillId="0" borderId="20" xfId="120" applyNumberFormat="1" applyFont="1" applyFill="1" applyBorder="1" applyAlignment="1">
      <alignment horizontal="center" vertical="center"/>
    </xf>
    <xf numFmtId="175" fontId="38" fillId="0" borderId="0" xfId="120" applyNumberFormat="1" applyFont="1" applyFill="1" applyBorder="1" applyAlignment="1">
      <alignment horizontal="right"/>
    </xf>
    <xf numFmtId="166" fontId="42" fillId="0" borderId="0" xfId="120" applyFont="1" applyFill="1" applyBorder="1" applyAlignment="1">
      <alignment horizontal="center" vertical="center"/>
    </xf>
    <xf numFmtId="177" fontId="38" fillId="0" borderId="0" xfId="120" applyNumberFormat="1" applyFont="1" applyFill="1" applyBorder="1" applyAlignment="1">
      <alignment horizontal="center"/>
    </xf>
    <xf numFmtId="166" fontId="49" fillId="0" borderId="22" xfId="120" applyFont="1" applyFill="1" applyBorder="1" applyAlignment="1">
      <alignment horizontal="center" vertical="center"/>
    </xf>
    <xf numFmtId="166" fontId="49" fillId="0" borderId="22" xfId="120" applyFont="1" applyFill="1" applyBorder="1">
      <alignment horizontal="right" vertical="center" indent="1"/>
    </xf>
    <xf numFmtId="176" fontId="49" fillId="0" borderId="23" xfId="120" applyNumberFormat="1" applyFont="1" applyFill="1" applyBorder="1" applyAlignment="1">
      <alignment horizontal="center" vertical="center"/>
    </xf>
    <xf numFmtId="166" fontId="49" fillId="0" borderId="22" xfId="120" applyNumberFormat="1" applyFont="1" applyFill="1" applyBorder="1" applyAlignment="1">
      <alignment horizontal="center" vertical="center"/>
    </xf>
    <xf numFmtId="176" fontId="49" fillId="0" borderId="22" xfId="120" applyNumberFormat="1" applyFont="1" applyFill="1" applyBorder="1" applyAlignment="1">
      <alignment horizontal="center" vertical="center"/>
    </xf>
    <xf numFmtId="10" fontId="43" fillId="0" borderId="22" xfId="122" applyNumberFormat="1" applyFont="1" applyFill="1" applyBorder="1">
      <alignment horizontal="right" vertical="center" indent="1"/>
    </xf>
    <xf numFmtId="174" fontId="42" fillId="4" borderId="30" xfId="120" applyNumberFormat="1" applyFont="1" applyFill="1" applyBorder="1" applyAlignment="1">
      <alignment horizontal="center" vertical="center"/>
    </xf>
    <xf numFmtId="174" fontId="42" fillId="0" borderId="28" xfId="120" applyNumberFormat="1" applyFont="1" applyFill="1" applyBorder="1" applyAlignment="1">
      <alignment horizontal="center" vertical="center"/>
    </xf>
    <xf numFmtId="174" fontId="42" fillId="0" borderId="29" xfId="120" applyNumberFormat="1" applyFont="1" applyFill="1" applyBorder="1" applyAlignment="1">
      <alignment horizontal="center" vertical="center"/>
    </xf>
    <xf numFmtId="178" fontId="44" fillId="0" borderId="32" xfId="120" applyNumberFormat="1" applyFont="1" applyFill="1" applyBorder="1" applyAlignment="1">
      <alignment horizontal="center" vertical="center"/>
    </xf>
    <xf numFmtId="174" fontId="44" fillId="0" borderId="28" xfId="120" applyNumberFormat="1" applyFont="1" applyFill="1" applyBorder="1" applyAlignment="1">
      <alignment horizontal="center" vertical="center"/>
    </xf>
    <xf numFmtId="174" fontId="42" fillId="0" borderId="33" xfId="120" applyNumberFormat="1" applyFont="1" applyFill="1" applyBorder="1" applyAlignment="1">
      <alignment horizontal="center" vertical="center"/>
    </xf>
    <xf numFmtId="176" fontId="44" fillId="0" borderId="32" xfId="120" applyNumberFormat="1" applyFont="1" applyFill="1" applyBorder="1" applyAlignment="1">
      <alignment horizontal="center" vertical="center"/>
    </xf>
    <xf numFmtId="174" fontId="42" fillId="0" borderId="32" xfId="120" applyNumberFormat="1" applyFont="1" applyFill="1" applyBorder="1" applyAlignment="1">
      <alignment horizontal="center" vertical="center"/>
    </xf>
    <xf numFmtId="174" fontId="44" fillId="0" borderId="32" xfId="120" applyNumberFormat="1" applyFont="1" applyFill="1" applyBorder="1" applyAlignment="1">
      <alignment horizontal="center" vertical="center"/>
    </xf>
    <xf numFmtId="166" fontId="45" fillId="0" borderId="28" xfId="120" applyNumberFormat="1" applyFont="1" applyFill="1" applyBorder="1" applyAlignment="1">
      <alignment horizontal="center" vertical="center"/>
    </xf>
    <xf numFmtId="166" fontId="45" fillId="0" borderId="29" xfId="120" applyNumberFormat="1" applyFont="1" applyFill="1" applyBorder="1" applyAlignment="1">
      <alignment horizontal="center" vertical="center"/>
    </xf>
    <xf numFmtId="166" fontId="45" fillId="0" borderId="30" xfId="120" applyNumberFormat="1" applyFont="1" applyFill="1" applyBorder="1" applyAlignment="1">
      <alignment horizontal="center" vertical="center"/>
    </xf>
    <xf numFmtId="166" fontId="45" fillId="0" borderId="32" xfId="120" applyNumberFormat="1" applyFont="1" applyFill="1" applyBorder="1" applyAlignment="1">
      <alignment horizontal="center" vertical="center"/>
    </xf>
    <xf numFmtId="166" fontId="45" fillId="0" borderId="33" xfId="120" applyNumberFormat="1" applyFont="1" applyFill="1" applyBorder="1" applyAlignment="1">
      <alignment horizontal="center" vertical="center"/>
    </xf>
    <xf numFmtId="166" fontId="46" fillId="0" borderId="32" xfId="120" applyNumberFormat="1" applyFont="1" applyFill="1" applyBorder="1" applyAlignment="1">
      <alignment horizontal="center" vertical="center"/>
    </xf>
    <xf numFmtId="166" fontId="46" fillId="0" borderId="34" xfId="120" applyNumberFormat="1" applyFont="1" applyFill="1" applyBorder="1" applyAlignment="1">
      <alignment horizontal="center" vertical="center"/>
    </xf>
    <xf numFmtId="166" fontId="45" fillId="0" borderId="41" xfId="120" applyNumberFormat="1" applyFont="1" applyFill="1" applyBorder="1" applyAlignment="1">
      <alignment horizontal="center" vertical="center"/>
    </xf>
    <xf numFmtId="166" fontId="45" fillId="0" borderId="47" xfId="120" applyNumberFormat="1" applyFont="1" applyFill="1" applyBorder="1" applyAlignment="1">
      <alignment horizontal="center" vertical="center"/>
    </xf>
    <xf numFmtId="166" fontId="46" fillId="0" borderId="41" xfId="120" applyNumberFormat="1" applyFont="1" applyFill="1" applyBorder="1" applyAlignment="1">
      <alignment horizontal="center" vertical="center"/>
    </xf>
    <xf numFmtId="166" fontId="46" fillId="0" borderId="39" xfId="120" applyNumberFormat="1" applyFont="1" applyFill="1" applyBorder="1" applyAlignment="1">
      <alignment horizontal="center" vertical="center"/>
    </xf>
    <xf numFmtId="166" fontId="45" fillId="0" borderId="28" xfId="120" applyNumberFormat="1" applyFont="1" applyFill="1" applyBorder="1" applyAlignment="1">
      <alignment horizontal="right" vertical="center" indent="1"/>
    </xf>
    <xf numFmtId="166" fontId="45" fillId="0" borderId="29" xfId="120" applyNumberFormat="1" applyFont="1" applyFill="1" applyBorder="1" applyAlignment="1">
      <alignment horizontal="right" vertical="center" indent="1"/>
    </xf>
    <xf numFmtId="166" fontId="45" fillId="0" borderId="30" xfId="120" applyNumberFormat="1" applyFont="1" applyFill="1" applyBorder="1" applyAlignment="1">
      <alignment horizontal="right" vertical="center" indent="1"/>
    </xf>
    <xf numFmtId="166" fontId="45" fillId="0" borderId="32" xfId="120" applyNumberFormat="1" applyFont="1" applyFill="1" applyBorder="1" applyAlignment="1">
      <alignment horizontal="right" vertical="center" indent="1"/>
    </xf>
    <xf numFmtId="166" fontId="45" fillId="0" borderId="33" xfId="120" applyNumberFormat="1" applyFont="1" applyFill="1" applyBorder="1" applyAlignment="1">
      <alignment horizontal="right" vertical="center" indent="1"/>
    </xf>
    <xf numFmtId="166" fontId="45" fillId="0" borderId="34" xfId="120" applyNumberFormat="1" applyFont="1" applyFill="1" applyBorder="1" applyAlignment="1">
      <alignment horizontal="right" vertical="center" indent="1"/>
    </xf>
    <xf numFmtId="166" fontId="46" fillId="0" borderId="32" xfId="120" applyNumberFormat="1" applyFont="1" applyFill="1" applyBorder="1" applyAlignment="1">
      <alignment horizontal="right" vertical="center" indent="1"/>
    </xf>
    <xf numFmtId="166" fontId="46" fillId="0" borderId="34" xfId="120" applyNumberFormat="1" applyFont="1" applyFill="1" applyBorder="1" applyAlignment="1">
      <alignment horizontal="right" vertical="center" indent="1"/>
    </xf>
    <xf numFmtId="174" fontId="40" fillId="0" borderId="28" xfId="120" applyNumberFormat="1" applyFont="1" applyFill="1" applyBorder="1" applyAlignment="1">
      <alignment horizontal="center" vertical="center"/>
    </xf>
    <xf numFmtId="174" fontId="45" fillId="0" borderId="32" xfId="120" applyNumberFormat="1" applyFont="1" applyFill="1" applyBorder="1" applyAlignment="1">
      <alignment horizontal="center" vertical="center"/>
    </xf>
    <xf numFmtId="174" fontId="40" fillId="0" borderId="32" xfId="120" applyNumberFormat="1" applyFont="1" applyFill="1" applyBorder="1" applyAlignment="1">
      <alignment horizontal="center" vertical="center"/>
    </xf>
    <xf numFmtId="174" fontId="61" fillId="0" borderId="32" xfId="120" applyNumberFormat="1" applyFont="1" applyFill="1" applyBorder="1" applyAlignment="1">
      <alignment horizontal="center" vertical="center"/>
    </xf>
    <xf numFmtId="174" fontId="61" fillId="0" borderId="29" xfId="120" applyNumberFormat="1" applyFont="1" applyFill="1" applyBorder="1" applyAlignment="1">
      <alignment horizontal="center" vertical="center"/>
    </xf>
    <xf numFmtId="174" fontId="61" fillId="0" borderId="30" xfId="120" applyNumberFormat="1" applyFont="1" applyFill="1" applyBorder="1" applyAlignment="1">
      <alignment horizontal="center" vertical="center"/>
    </xf>
    <xf numFmtId="166" fontId="42" fillId="0" borderId="34" xfId="120" applyNumberFormat="1" applyFont="1" applyFill="1" applyBorder="1" applyAlignment="1">
      <alignment horizontal="center" vertical="center"/>
    </xf>
    <xf numFmtId="166" fontId="45" fillId="0" borderId="34" xfId="120" applyNumberFormat="1" applyFont="1" applyFill="1" applyBorder="1" applyAlignment="1">
      <alignment horizontal="center" vertical="center"/>
    </xf>
    <xf numFmtId="174" fontId="42" fillId="7" borderId="34" xfId="120" applyNumberFormat="1" applyFont="1" applyFill="1" applyBorder="1" applyAlignment="1">
      <alignment horizontal="center" vertical="center"/>
    </xf>
    <xf numFmtId="174" fontId="42" fillId="7" borderId="22" xfId="120" applyNumberFormat="1" applyFont="1" applyFill="1" applyBorder="1" applyAlignment="1">
      <alignment horizontal="center" vertical="center"/>
    </xf>
    <xf numFmtId="174" fontId="42" fillId="7" borderId="23" xfId="120" applyNumberFormat="1" applyFont="1" applyFill="1" applyBorder="1" applyAlignment="1">
      <alignment horizontal="center" vertical="center"/>
    </xf>
    <xf numFmtId="174" fontId="42" fillId="4" borderId="34" xfId="120" applyNumberFormat="1" applyFont="1" applyFill="1" applyBorder="1" applyAlignment="1">
      <alignment horizontal="center" vertical="center"/>
    </xf>
    <xf numFmtId="174" fontId="44" fillId="0" borderId="34" xfId="120" applyNumberFormat="1" applyFont="1" applyFill="1" applyBorder="1" applyAlignment="1">
      <alignment horizontal="center" vertical="center"/>
    </xf>
    <xf numFmtId="173" fontId="50" fillId="8" borderId="0" xfId="121" applyNumberFormat="1" applyFont="1" applyFill="1" applyBorder="1" applyAlignment="1">
      <alignment horizontal="right" vertical="center" wrapText="1"/>
    </xf>
    <xf numFmtId="166" fontId="46" fillId="8" borderId="32" xfId="120" applyNumberFormat="1" applyFont="1" applyFill="1" applyBorder="1">
      <alignment horizontal="right" vertical="center" indent="1"/>
    </xf>
    <xf numFmtId="166" fontId="46" fillId="8" borderId="34" xfId="120" applyNumberFormat="1" applyFont="1" applyFill="1" applyBorder="1">
      <alignment horizontal="right" vertical="center" indent="1"/>
    </xf>
    <xf numFmtId="166" fontId="46" fillId="8" borderId="49" xfId="120" applyNumberFormat="1" applyFont="1" applyFill="1" applyBorder="1">
      <alignment horizontal="right" vertical="center" indent="1"/>
    </xf>
    <xf numFmtId="166" fontId="46" fillId="8" borderId="50" xfId="120" applyNumberFormat="1" applyFont="1" applyFill="1" applyBorder="1">
      <alignment horizontal="right" vertical="center" indent="1"/>
    </xf>
    <xf numFmtId="176" fontId="42" fillId="8" borderId="28" xfId="120" applyNumberFormat="1" applyFont="1" applyFill="1" applyBorder="1" applyAlignment="1">
      <alignment horizontal="center"/>
    </xf>
    <xf numFmtId="176" fontId="42" fillId="8" borderId="28" xfId="120" applyNumberFormat="1" applyFont="1" applyFill="1" applyBorder="1" applyAlignment="1">
      <alignment horizontal="right" vertical="center" indent="1"/>
    </xf>
    <xf numFmtId="176" fontId="42" fillId="8" borderId="29" xfId="120" applyNumberFormat="1" applyFont="1" applyFill="1" applyBorder="1" applyAlignment="1">
      <alignment horizontal="right" vertical="center" indent="1"/>
    </xf>
    <xf numFmtId="176" fontId="42" fillId="8" borderId="30" xfId="120" applyNumberFormat="1" applyFont="1" applyFill="1" applyBorder="1" applyAlignment="1">
      <alignment horizontal="right" vertical="center" indent="1"/>
    </xf>
    <xf numFmtId="176" fontId="42" fillId="8" borderId="32" xfId="120" applyNumberFormat="1" applyFont="1" applyFill="1" applyBorder="1" applyAlignment="1">
      <alignment horizontal="right" vertical="center" indent="1"/>
    </xf>
    <xf numFmtId="176" fontId="42" fillId="8" borderId="33" xfId="120" applyNumberFormat="1" applyFont="1" applyFill="1" applyBorder="1" applyAlignment="1">
      <alignment horizontal="right" vertical="center" indent="1"/>
    </xf>
    <xf numFmtId="176" fontId="42" fillId="8" borderId="34" xfId="120" applyNumberFormat="1" applyFont="1" applyFill="1" applyBorder="1" applyAlignment="1">
      <alignment horizontal="right" vertical="center" indent="1"/>
    </xf>
    <xf numFmtId="176" fontId="44" fillId="8" borderId="32" xfId="120" applyNumberFormat="1" applyFont="1" applyFill="1" applyBorder="1" applyAlignment="1">
      <alignment horizontal="right" vertical="center" indent="1"/>
    </xf>
    <xf numFmtId="176" fontId="44" fillId="8" borderId="34" xfId="120" applyNumberFormat="1" applyFont="1" applyFill="1" applyBorder="1" applyAlignment="1">
      <alignment horizontal="right" vertical="center" indent="1"/>
    </xf>
    <xf numFmtId="176" fontId="42" fillId="8" borderId="49" xfId="120" applyNumberFormat="1" applyFont="1" applyFill="1" applyBorder="1" applyAlignment="1">
      <alignment horizontal="right" vertical="center" indent="1"/>
    </xf>
    <xf numFmtId="176" fontId="42" fillId="8" borderId="51" xfId="120" applyNumberFormat="1" applyFont="1" applyFill="1" applyBorder="1" applyAlignment="1">
      <alignment horizontal="right" vertical="center" indent="1"/>
    </xf>
    <xf numFmtId="176" fontId="44" fillId="8" borderId="49" xfId="120" applyNumberFormat="1" applyFont="1" applyFill="1" applyBorder="1" applyAlignment="1">
      <alignment horizontal="right" vertical="center" indent="1"/>
    </xf>
    <xf numFmtId="176" fontId="44" fillId="8" borderId="50" xfId="120" applyNumberFormat="1" applyFont="1" applyFill="1" applyBorder="1" applyAlignment="1">
      <alignment horizontal="right" vertical="center" indent="1"/>
    </xf>
    <xf numFmtId="166" fontId="45" fillId="4" borderId="28" xfId="120" applyNumberFormat="1" applyFont="1" applyFill="1" applyBorder="1">
      <alignment horizontal="right" vertical="center" indent="1"/>
    </xf>
    <xf numFmtId="166" fontId="45" fillId="8" borderId="28" xfId="120" applyNumberFormat="1" applyFont="1" applyFill="1" applyBorder="1">
      <alignment horizontal="right" vertical="center" indent="1"/>
    </xf>
    <xf numFmtId="166" fontId="45" fillId="8" borderId="29" xfId="120" applyNumberFormat="1" applyFont="1" applyFill="1" applyBorder="1">
      <alignment horizontal="right" vertical="center" indent="1"/>
    </xf>
    <xf numFmtId="166" fontId="45" fillId="8" borderId="30" xfId="120" applyNumberFormat="1" applyFont="1" applyFill="1" applyBorder="1">
      <alignment horizontal="right" vertical="center" indent="1"/>
    </xf>
    <xf numFmtId="166" fontId="45" fillId="8" borderId="32" xfId="120" applyNumberFormat="1" applyFont="1" applyFill="1" applyBorder="1">
      <alignment horizontal="right" vertical="center" indent="1"/>
    </xf>
    <xf numFmtId="166" fontId="45" fillId="8" borderId="33" xfId="120" applyNumberFormat="1" applyFont="1" applyFill="1" applyBorder="1">
      <alignment horizontal="right" vertical="center" indent="1"/>
    </xf>
    <xf numFmtId="166" fontId="45" fillId="8" borderId="34" xfId="120" applyNumberFormat="1" applyFont="1" applyFill="1" applyBorder="1">
      <alignment horizontal="right" vertical="center" indent="1"/>
    </xf>
    <xf numFmtId="166" fontId="45" fillId="8" borderId="49" xfId="120" applyNumberFormat="1" applyFont="1" applyFill="1" applyBorder="1">
      <alignment horizontal="right" vertical="center" indent="1"/>
    </xf>
    <xf numFmtId="166" fontId="45" fillId="8" borderId="51" xfId="120" applyNumberFormat="1" applyFont="1" applyFill="1" applyBorder="1">
      <alignment horizontal="right" vertical="center" indent="1"/>
    </xf>
    <xf numFmtId="10" fontId="45" fillId="8" borderId="28" xfId="122" applyNumberFormat="1" applyFont="1" applyFill="1" applyBorder="1">
      <alignment horizontal="right" vertical="center" indent="1"/>
    </xf>
    <xf numFmtId="10" fontId="0" fillId="0" borderId="0" xfId="122" applyNumberFormat="1" applyFont="1">
      <alignment horizontal="right" vertical="center" indent="1"/>
    </xf>
    <xf numFmtId="181" fontId="40" fillId="7" borderId="22" xfId="120" applyNumberFormat="1" applyFont="1" applyFill="1" applyBorder="1" applyAlignment="1">
      <alignment horizontal="center" vertical="center"/>
    </xf>
    <xf numFmtId="0" fontId="31" fillId="0" borderId="0" xfId="0" applyFont="1" applyAlignment="1">
      <alignment vertical="center"/>
    </xf>
    <xf numFmtId="0" fontId="10" fillId="0" borderId="0" xfId="0" applyFont="1" applyAlignment="1">
      <alignment vertical="center"/>
    </xf>
    <xf numFmtId="0" fontId="10" fillId="0" borderId="0" xfId="0" applyFont="1" applyAlignment="1">
      <alignment horizontal="center" vertical="center"/>
    </xf>
    <xf numFmtId="0" fontId="36" fillId="0" borderId="0" xfId="0" applyFont="1" applyAlignment="1">
      <alignment vertical="center"/>
    </xf>
    <xf numFmtId="0" fontId="42" fillId="0" borderId="13" xfId="0" applyFont="1" applyFill="1" applyBorder="1" applyAlignment="1">
      <alignment horizontal="center" vertical="center"/>
    </xf>
    <xf numFmtId="0" fontId="42" fillId="0" borderId="0" xfId="0" applyFont="1" applyFill="1" applyBorder="1" applyAlignment="1">
      <alignment horizontal="center" vertical="center"/>
    </xf>
    <xf numFmtId="0" fontId="48" fillId="0" borderId="0" xfId="0" applyFont="1" applyAlignment="1">
      <alignment vertical="center"/>
    </xf>
    <xf numFmtId="0" fontId="0" fillId="0" borderId="0" xfId="0" applyFont="1" applyAlignment="1">
      <alignment vertical="center"/>
    </xf>
    <xf numFmtId="0" fontId="0" fillId="0" borderId="0" xfId="0" applyAlignment="1">
      <alignment vertical="center"/>
    </xf>
    <xf numFmtId="0" fontId="54" fillId="0" borderId="0" xfId="0" applyFont="1" applyAlignment="1">
      <alignment vertical="center"/>
    </xf>
    <xf numFmtId="0" fontId="55" fillId="0" borderId="0" xfId="0" applyFont="1" applyAlignment="1">
      <alignment vertical="center"/>
    </xf>
    <xf numFmtId="0" fontId="43" fillId="0" borderId="12" xfId="0" applyFont="1" applyFill="1" applyBorder="1" applyAlignment="1">
      <alignment horizontal="left" vertical="center" wrapText="1"/>
    </xf>
    <xf numFmtId="0" fontId="43" fillId="0" borderId="22" xfId="0" applyFont="1" applyFill="1" applyBorder="1" applyAlignment="1">
      <alignment horizontal="left" vertical="center" wrapText="1"/>
    </xf>
    <xf numFmtId="0" fontId="60" fillId="0" borderId="15" xfId="0" applyFont="1" applyFill="1" applyBorder="1" applyAlignment="1">
      <alignment horizontal="center" vertical="center" wrapText="1"/>
    </xf>
    <xf numFmtId="0" fontId="60" fillId="0" borderId="16" xfId="0" applyFont="1" applyFill="1" applyBorder="1" applyAlignment="1">
      <alignment horizontal="center" vertical="center" wrapText="1"/>
    </xf>
    <xf numFmtId="0" fontId="60" fillId="0" borderId="14" xfId="0" applyFont="1" applyFill="1" applyBorder="1" applyAlignment="1">
      <alignment horizontal="center" vertical="center" wrapText="1"/>
    </xf>
    <xf numFmtId="0" fontId="60" fillId="0" borderId="17" xfId="0" applyFont="1" applyFill="1" applyBorder="1" applyAlignment="1">
      <alignment horizontal="center" vertical="center" wrapText="1"/>
    </xf>
    <xf numFmtId="181" fontId="49" fillId="4" borderId="22" xfId="120" applyNumberFormat="1" applyFont="1" applyFill="1" applyBorder="1" applyAlignment="1">
      <alignment horizontal="center" vertical="center"/>
    </xf>
    <xf numFmtId="181" fontId="49" fillId="4" borderId="23" xfId="120" applyNumberFormat="1" applyFont="1" applyFill="1" applyBorder="1" applyAlignment="1">
      <alignment horizontal="center" vertical="center"/>
    </xf>
    <xf numFmtId="0" fontId="10" fillId="0" borderId="13" xfId="0" applyFont="1" applyBorder="1" applyAlignment="1">
      <alignment vertical="center"/>
    </xf>
    <xf numFmtId="0" fontId="65" fillId="0" borderId="12" xfId="0" applyFont="1" applyFill="1" applyBorder="1" applyAlignment="1">
      <alignment horizontal="left" vertical="center" wrapText="1"/>
    </xf>
    <xf numFmtId="166" fontId="66" fillId="0" borderId="28" xfId="120" applyNumberFormat="1" applyFont="1" applyFill="1" applyBorder="1" applyAlignment="1">
      <alignment horizontal="right" vertical="center" indent="1"/>
    </xf>
    <xf numFmtId="0" fontId="65" fillId="0" borderId="22" xfId="0" applyFont="1" applyFill="1" applyBorder="1" applyAlignment="1">
      <alignment horizontal="left" vertical="center" wrapText="1"/>
    </xf>
    <xf numFmtId="0" fontId="42" fillId="0" borderId="22" xfId="0" applyFont="1" applyFill="1" applyBorder="1" applyAlignment="1">
      <alignment horizontal="left" vertical="center" wrapText="1"/>
    </xf>
    <xf numFmtId="0" fontId="60" fillId="8" borderId="15" xfId="0" applyFont="1" applyFill="1" applyBorder="1" applyAlignment="1">
      <alignment horizontal="center" vertical="center" wrapText="1"/>
    </xf>
    <xf numFmtId="0" fontId="60" fillId="8" borderId="16" xfId="0" applyFont="1" applyFill="1" applyBorder="1" applyAlignment="1">
      <alignment horizontal="center" vertical="center" wrapText="1"/>
    </xf>
    <xf numFmtId="0" fontId="60" fillId="8" borderId="17" xfId="0" applyFont="1" applyFill="1" applyBorder="1" applyAlignment="1">
      <alignment horizontal="center" vertical="center" wrapText="1"/>
    </xf>
    <xf numFmtId="0" fontId="30" fillId="0" borderId="4" xfId="2" applyNumberFormat="1" applyFont="1" applyFill="1" applyBorder="1" applyAlignment="1" applyProtection="1">
      <alignment vertical="center" wrapText="1"/>
    </xf>
    <xf numFmtId="172" fontId="34" fillId="8" borderId="13" xfId="120" applyNumberFormat="1" applyFont="1" applyFill="1" applyBorder="1" applyAlignment="1">
      <alignment horizontal="center" vertical="center"/>
    </xf>
    <xf numFmtId="0" fontId="43" fillId="8" borderId="12" xfId="0" applyFont="1" applyFill="1" applyBorder="1" applyAlignment="1">
      <alignment horizontal="left" vertical="center" wrapText="1"/>
    </xf>
    <xf numFmtId="0" fontId="43" fillId="8" borderId="22" xfId="0" applyFont="1" applyFill="1" applyBorder="1" applyAlignment="1">
      <alignment horizontal="left" vertical="center" wrapText="1"/>
    </xf>
    <xf numFmtId="0" fontId="43" fillId="0" borderId="22" xfId="0" applyFont="1" applyBorder="1" applyAlignment="1">
      <alignment horizontal="left" vertical="center" wrapText="1"/>
    </xf>
    <xf numFmtId="0" fontId="43" fillId="4" borderId="22" xfId="0" applyFont="1" applyFill="1" applyBorder="1" applyAlignment="1">
      <alignment horizontal="left" vertical="center" wrapText="1"/>
    </xf>
    <xf numFmtId="176" fontId="44" fillId="4" borderId="22" xfId="120" applyNumberFormat="1" applyFont="1" applyFill="1" applyBorder="1" applyAlignment="1">
      <alignment horizontal="center" vertical="center"/>
    </xf>
    <xf numFmtId="0" fontId="0" fillId="4" borderId="0" xfId="0" applyFill="1" applyAlignment="1">
      <alignment vertical="center"/>
    </xf>
    <xf numFmtId="0" fontId="1" fillId="0" borderId="0" xfId="0" applyFont="1" applyAlignment="1">
      <alignment vertical="center"/>
    </xf>
    <xf numFmtId="174" fontId="45" fillId="4" borderId="30" xfId="120" applyNumberFormat="1" applyFont="1" applyFill="1" applyBorder="1" applyAlignment="1">
      <alignment horizontal="center" vertical="center"/>
    </xf>
    <xf numFmtId="174" fontId="45" fillId="4" borderId="12" xfId="120" applyNumberFormat="1" applyFont="1" applyFill="1" applyBorder="1" applyAlignment="1">
      <alignment horizontal="center" vertical="center"/>
    </xf>
    <xf numFmtId="174" fontId="45" fillId="4" borderId="21" xfId="120" applyNumberFormat="1" applyFont="1" applyFill="1" applyBorder="1" applyAlignment="1">
      <alignment horizontal="center" vertical="center"/>
    </xf>
    <xf numFmtId="178" fontId="42" fillId="4" borderId="44" xfId="120" applyNumberFormat="1" applyFont="1" applyFill="1" applyBorder="1">
      <alignment horizontal="right" vertical="center" indent="1"/>
    </xf>
    <xf numFmtId="178" fontId="42" fillId="4" borderId="42" xfId="120" applyNumberFormat="1" applyFont="1" applyFill="1" applyBorder="1">
      <alignment horizontal="right" vertical="center" indent="1"/>
    </xf>
    <xf numFmtId="178" fontId="42" fillId="4" borderId="45" xfId="120" applyNumberFormat="1" applyFont="1" applyFill="1" applyBorder="1">
      <alignment horizontal="right" vertical="center" indent="1"/>
    </xf>
    <xf numFmtId="176" fontId="42" fillId="4" borderId="42" xfId="120" applyNumberFormat="1" applyFont="1" applyFill="1" applyBorder="1" applyAlignment="1">
      <alignment horizontal="center" vertical="center"/>
    </xf>
    <xf numFmtId="177" fontId="45" fillId="0" borderId="28" xfId="120" applyNumberFormat="1" applyFont="1" applyFill="1" applyBorder="1">
      <alignment horizontal="right" vertical="center" indent="1"/>
    </xf>
    <xf numFmtId="174" fontId="45" fillId="4" borderId="34" xfId="120" applyNumberFormat="1" applyFont="1" applyFill="1" applyBorder="1" applyAlignment="1">
      <alignment horizontal="center" vertical="center"/>
    </xf>
    <xf numFmtId="174" fontId="40" fillId="7" borderId="32" xfId="120" applyNumberFormat="1" applyFont="1" applyFill="1" applyBorder="1" applyAlignment="1">
      <alignment horizontal="center" vertical="center"/>
    </xf>
    <xf numFmtId="174" fontId="42" fillId="5" borderId="34" xfId="120" applyNumberFormat="1" applyFont="1" applyFill="1" applyBorder="1" applyAlignment="1">
      <alignment horizontal="center" vertical="center"/>
    </xf>
    <xf numFmtId="174" fontId="38" fillId="12" borderId="37" xfId="120" applyNumberFormat="1" applyFont="1" applyFill="1" applyBorder="1" applyAlignment="1">
      <alignment horizontal="right"/>
    </xf>
    <xf numFmtId="166" fontId="39" fillId="12" borderId="18" xfId="120" applyNumberFormat="1" applyFont="1" applyFill="1" applyBorder="1" applyAlignment="1"/>
    <xf numFmtId="0" fontId="67" fillId="8" borderId="15" xfId="0" applyFont="1" applyFill="1" applyBorder="1" applyAlignment="1">
      <alignment horizontal="center" vertical="center" wrapText="1"/>
    </xf>
    <xf numFmtId="0" fontId="67" fillId="8" borderId="16" xfId="0" applyFont="1" applyFill="1" applyBorder="1" applyAlignment="1">
      <alignment horizontal="center" vertical="center" wrapText="1"/>
    </xf>
    <xf numFmtId="0" fontId="67" fillId="8" borderId="17" xfId="0" applyFont="1" applyFill="1" applyBorder="1" applyAlignment="1">
      <alignment horizontal="center" vertical="center" wrapText="1"/>
    </xf>
    <xf numFmtId="176" fontId="61" fillId="9" borderId="28" xfId="120" applyNumberFormat="1" applyFont="1" applyFill="1" applyBorder="1">
      <alignment horizontal="right" vertical="center" indent="1"/>
    </xf>
    <xf numFmtId="166" fontId="68" fillId="8" borderId="32" xfId="120" applyNumberFormat="1" applyFont="1" applyFill="1" applyBorder="1">
      <alignment horizontal="right" vertical="center" indent="1"/>
    </xf>
    <xf numFmtId="166" fontId="68" fillId="8" borderId="34" xfId="120" applyNumberFormat="1" applyFont="1" applyFill="1" applyBorder="1">
      <alignment horizontal="right" vertical="center" indent="1"/>
    </xf>
    <xf numFmtId="166" fontId="68" fillId="8" borderId="49" xfId="120" applyNumberFormat="1" applyFont="1" applyFill="1" applyBorder="1">
      <alignment horizontal="right" vertical="center" indent="1"/>
    </xf>
    <xf numFmtId="166" fontId="68" fillId="8" borderId="50" xfId="120" applyNumberFormat="1" applyFont="1" applyFill="1" applyBorder="1">
      <alignment horizontal="right" vertical="center" indent="1"/>
    </xf>
    <xf numFmtId="170" fontId="72" fillId="0" borderId="4" xfId="130" applyNumberFormat="1" applyFont="1" applyFill="1" applyBorder="1" applyAlignment="1" applyProtection="1">
      <alignment horizontal="right" vertical="center" wrapText="1"/>
    </xf>
    <xf numFmtId="170" fontId="19" fillId="0" borderId="4" xfId="130" applyNumberFormat="1" applyFont="1" applyFill="1" applyBorder="1" applyAlignment="1">
      <alignment vertical="center" wrapText="1"/>
    </xf>
    <xf numFmtId="170" fontId="19" fillId="0" borderId="4" xfId="130" applyNumberFormat="1" applyFont="1" applyFill="1" applyBorder="1" applyAlignment="1">
      <alignment horizontal="center" vertical="center" wrapText="1"/>
    </xf>
    <xf numFmtId="4" fontId="19" fillId="0" borderId="4" xfId="2" applyNumberFormat="1" applyFont="1" applyFill="1" applyBorder="1" applyAlignment="1">
      <alignment vertical="center" wrapText="1"/>
    </xf>
    <xf numFmtId="10" fontId="19" fillId="0" borderId="4" xfId="131" applyNumberFormat="1" applyFont="1" applyFill="1" applyBorder="1" applyAlignment="1">
      <alignment vertical="center" wrapText="1"/>
    </xf>
    <xf numFmtId="4" fontId="17" fillId="0" borderId="4" xfId="2" applyNumberFormat="1" applyFont="1" applyFill="1" applyBorder="1" applyAlignment="1">
      <alignment vertical="center" wrapText="1"/>
    </xf>
    <xf numFmtId="0" fontId="29" fillId="0" borderId="4" xfId="113" applyFont="1" applyFill="1" applyBorder="1" applyAlignment="1">
      <alignment vertical="center"/>
    </xf>
    <xf numFmtId="170" fontId="19" fillId="0" borderId="4" xfId="130" applyNumberFormat="1" applyFont="1" applyFill="1" applyBorder="1" applyAlignment="1" applyProtection="1">
      <alignment horizontal="center" vertical="center" wrapText="1"/>
    </xf>
    <xf numFmtId="165" fontId="19" fillId="0" borderId="4" xfId="2" applyNumberFormat="1" applyFont="1" applyFill="1" applyBorder="1" applyAlignment="1">
      <alignment vertical="center" wrapText="1"/>
    </xf>
    <xf numFmtId="165" fontId="17" fillId="0" borderId="4" xfId="2" applyNumberFormat="1" applyFont="1" applyFill="1" applyBorder="1" applyAlignment="1">
      <alignment vertical="center" wrapText="1"/>
    </xf>
    <xf numFmtId="170" fontId="19" fillId="0" borderId="4" xfId="130" applyNumberFormat="1" applyFont="1" applyFill="1" applyBorder="1" applyAlignment="1">
      <alignment horizontal="right" vertical="center" wrapText="1"/>
    </xf>
    <xf numFmtId="0" fontId="19" fillId="0" borderId="4" xfId="2" applyNumberFormat="1" applyFont="1" applyFill="1" applyBorder="1" applyAlignment="1" applyProtection="1">
      <alignment vertical="center" wrapText="1"/>
    </xf>
    <xf numFmtId="170" fontId="17" fillId="0" borderId="4" xfId="130" applyNumberFormat="1" applyFont="1" applyFill="1" applyBorder="1" applyAlignment="1">
      <alignment vertical="center" wrapText="1"/>
    </xf>
    <xf numFmtId="170" fontId="72" fillId="0" borderId="4" xfId="130" applyNumberFormat="1" applyFont="1" applyFill="1" applyBorder="1" applyAlignment="1" applyProtection="1">
      <alignment vertical="center" wrapText="1"/>
    </xf>
    <xf numFmtId="3" fontId="19" fillId="0" borderId="4" xfId="2" applyNumberFormat="1" applyFont="1" applyFill="1" applyBorder="1" applyAlignment="1">
      <alignment horizontal="right" vertical="center" wrapText="1"/>
    </xf>
    <xf numFmtId="0" fontId="19" fillId="0" borderId="0" xfId="2" applyNumberFormat="1" applyFont="1" applyFill="1" applyBorder="1" applyAlignment="1" applyProtection="1"/>
    <xf numFmtId="0" fontId="17" fillId="0" borderId="0" xfId="2" applyNumberFormat="1" applyFont="1" applyFill="1" applyBorder="1" applyAlignment="1" applyProtection="1"/>
    <xf numFmtId="0" fontId="29" fillId="0" borderId="0" xfId="2" applyNumberFormat="1" applyFont="1" applyFill="1" applyBorder="1" applyAlignment="1" applyProtection="1"/>
    <xf numFmtId="0" fontId="17" fillId="0" borderId="0" xfId="113" applyFont="1" applyFill="1" applyAlignment="1">
      <alignment horizontal="center"/>
    </xf>
    <xf numFmtId="0" fontId="69" fillId="0" borderId="0" xfId="2" applyNumberFormat="1" applyFont="1" applyFill="1" applyBorder="1" applyAlignment="1" applyProtection="1">
      <alignment horizontal="center" vertical="center" wrapText="1"/>
    </xf>
    <xf numFmtId="0" fontId="30" fillId="0" borderId="0" xfId="2" applyNumberFormat="1" applyFont="1" applyFill="1" applyBorder="1" applyAlignment="1" applyProtection="1"/>
    <xf numFmtId="0" fontId="19" fillId="0" borderId="0" xfId="2" applyNumberFormat="1" applyFont="1" applyFill="1" applyBorder="1" applyAlignment="1" applyProtection="1">
      <alignment horizontal="center" vertical="center" wrapText="1"/>
    </xf>
    <xf numFmtId="0" fontId="19" fillId="0" borderId="4" xfId="129" applyFont="1" applyFill="1" applyBorder="1" applyAlignment="1">
      <alignment horizontal="center" vertical="center" wrapText="1"/>
    </xf>
    <xf numFmtId="0" fontId="29" fillId="0" borderId="4" xfId="2" applyNumberFormat="1" applyFont="1" applyFill="1" applyBorder="1" applyAlignment="1" applyProtection="1">
      <alignment horizontal="center" vertical="center" wrapText="1"/>
    </xf>
    <xf numFmtId="0" fontId="19" fillId="0" borderId="4" xfId="129" applyFont="1" applyFill="1" applyBorder="1" applyAlignment="1">
      <alignment horizontal="center" vertical="top" wrapText="1"/>
    </xf>
    <xf numFmtId="0" fontId="29" fillId="0" borderId="5" xfId="113" applyFont="1" applyFill="1" applyBorder="1" applyAlignment="1">
      <alignment vertical="center" wrapText="1"/>
    </xf>
    <xf numFmtId="0" fontId="29" fillId="0" borderId="5" xfId="113" applyFont="1" applyFill="1" applyBorder="1" applyAlignment="1">
      <alignment vertical="center"/>
    </xf>
    <xf numFmtId="0" fontId="19" fillId="0" borderId="0" xfId="129" applyFont="1" applyFill="1" applyBorder="1" applyAlignment="1">
      <alignment horizontal="center" vertical="top" wrapText="1"/>
    </xf>
    <xf numFmtId="0" fontId="19" fillId="0" borderId="4" xfId="2" applyFont="1" applyFill="1" applyBorder="1" applyAlignment="1">
      <alignment horizontal="center" vertical="center" wrapText="1"/>
    </xf>
    <xf numFmtId="16" fontId="70" fillId="0" borderId="4" xfId="7" applyNumberFormat="1" applyFont="1" applyFill="1" applyBorder="1" applyAlignment="1">
      <alignment horizontal="center" vertical="center" wrapText="1"/>
    </xf>
    <xf numFmtId="16" fontId="19" fillId="0" borderId="4" xfId="129" applyNumberFormat="1" applyFont="1" applyFill="1" applyBorder="1" applyAlignment="1">
      <alignment horizontal="center" vertical="center" wrapText="1"/>
    </xf>
    <xf numFmtId="16" fontId="29" fillId="0" borderId="4" xfId="2" applyNumberFormat="1" applyFont="1" applyFill="1" applyBorder="1" applyAlignment="1" applyProtection="1">
      <alignment horizontal="center" vertical="center" wrapText="1"/>
    </xf>
    <xf numFmtId="0" fontId="29" fillId="0" borderId="4" xfId="113" applyFont="1" applyFill="1" applyBorder="1" applyAlignment="1">
      <alignment horizontal="center" vertical="center" wrapText="1"/>
    </xf>
    <xf numFmtId="0" fontId="29" fillId="0" borderId="0" xfId="2" applyNumberFormat="1" applyFont="1" applyFill="1" applyBorder="1" applyAlignment="1" applyProtection="1">
      <alignment horizontal="center" vertical="center" wrapText="1"/>
    </xf>
    <xf numFmtId="4" fontId="71" fillId="0" borderId="4" xfId="2" applyNumberFormat="1" applyFont="1" applyFill="1" applyBorder="1" applyAlignment="1" applyProtection="1">
      <alignment horizontal="center" vertical="center" wrapText="1"/>
    </xf>
    <xf numFmtId="170" fontId="19" fillId="0" borderId="4" xfId="127" applyNumberFormat="1" applyFont="1" applyFill="1" applyBorder="1" applyAlignment="1">
      <alignment horizontal="center" vertical="center" wrapText="1"/>
    </xf>
    <xf numFmtId="0" fontId="19" fillId="0" borderId="6" xfId="129" applyFont="1" applyFill="1" applyBorder="1" applyAlignment="1">
      <alignment vertical="center" wrapText="1"/>
    </xf>
    <xf numFmtId="0" fontId="29" fillId="0" borderId="6" xfId="2" applyNumberFormat="1" applyFont="1" applyFill="1" applyBorder="1" applyAlignment="1" applyProtection="1">
      <alignment vertical="center" wrapText="1"/>
    </xf>
    <xf numFmtId="170" fontId="71" fillId="0" borderId="4" xfId="130" applyNumberFormat="1" applyFont="1" applyFill="1" applyBorder="1" applyAlignment="1">
      <alignment horizontal="center" vertical="center" wrapText="1"/>
    </xf>
    <xf numFmtId="4" fontId="19" fillId="0" borderId="0" xfId="2" applyNumberFormat="1" applyFont="1" applyFill="1" applyBorder="1" applyAlignment="1">
      <alignment vertical="center" wrapText="1"/>
    </xf>
    <xf numFmtId="0" fontId="19" fillId="0" borderId="4" xfId="2" applyNumberFormat="1" applyFont="1" applyFill="1" applyBorder="1" applyAlignment="1" applyProtection="1">
      <alignment horizontal="center" vertical="center" wrapText="1"/>
    </xf>
    <xf numFmtId="165" fontId="19" fillId="0" borderId="0" xfId="2" applyNumberFormat="1" applyFont="1" applyFill="1" applyBorder="1" applyAlignment="1">
      <alignment vertical="center" wrapText="1"/>
    </xf>
    <xf numFmtId="0" fontId="30" fillId="0" borderId="4" xfId="132" applyFont="1" applyFill="1" applyBorder="1" applyAlignment="1">
      <alignment vertical="center" wrapText="1"/>
    </xf>
    <xf numFmtId="165" fontId="73" fillId="0" borderId="4" xfId="2" applyNumberFormat="1" applyFont="1" applyFill="1" applyBorder="1" applyAlignment="1">
      <alignment vertical="center" wrapText="1"/>
    </xf>
    <xf numFmtId="168" fontId="19" fillId="0" borderId="4" xfId="131" applyNumberFormat="1" applyFont="1" applyFill="1" applyBorder="1" applyAlignment="1">
      <alignment vertical="center" wrapText="1"/>
    </xf>
    <xf numFmtId="171" fontId="19" fillId="0" borderId="4" xfId="127" applyNumberFormat="1" applyFont="1" applyFill="1" applyBorder="1" applyAlignment="1">
      <alignment vertical="center" wrapText="1"/>
    </xf>
    <xf numFmtId="0" fontId="17" fillId="0" borderId="4" xfId="2" applyNumberFormat="1" applyFont="1" applyFill="1" applyBorder="1" applyAlignment="1" applyProtection="1">
      <alignment horizontal="center" vertical="center" wrapText="1"/>
    </xf>
    <xf numFmtId="170" fontId="17" fillId="0" borderId="4" xfId="130" applyNumberFormat="1" applyFont="1" applyFill="1" applyBorder="1" applyAlignment="1">
      <alignment horizontal="right" vertical="center" wrapText="1"/>
    </xf>
    <xf numFmtId="9" fontId="17" fillId="0" borderId="4" xfId="126" applyFont="1" applyFill="1" applyBorder="1" applyAlignment="1">
      <alignment vertical="center" wrapText="1"/>
    </xf>
    <xf numFmtId="171" fontId="17" fillId="0" borderId="4" xfId="127" applyNumberFormat="1" applyFont="1" applyFill="1" applyBorder="1" applyAlignment="1">
      <alignment vertical="center" wrapText="1"/>
    </xf>
    <xf numFmtId="165" fontId="17" fillId="0" borderId="0" xfId="2" applyNumberFormat="1" applyFont="1" applyFill="1" applyBorder="1" applyAlignment="1">
      <alignment vertical="center" wrapText="1"/>
    </xf>
    <xf numFmtId="0" fontId="75" fillId="0" borderId="4" xfId="2" applyNumberFormat="1" applyFont="1" applyFill="1" applyBorder="1" applyAlignment="1" applyProtection="1">
      <alignment vertical="center" wrapText="1"/>
    </xf>
    <xf numFmtId="4" fontId="76" fillId="0" borderId="4" xfId="2" applyNumberFormat="1" applyFont="1" applyFill="1" applyBorder="1" applyAlignment="1" applyProtection="1">
      <alignment vertical="center" wrapText="1"/>
    </xf>
    <xf numFmtId="0" fontId="76" fillId="0" borderId="4" xfId="2" applyNumberFormat="1" applyFont="1" applyFill="1" applyBorder="1" applyAlignment="1" applyProtection="1">
      <alignment vertical="center" wrapText="1"/>
    </xf>
    <xf numFmtId="0" fontId="73" fillId="0" borderId="4" xfId="129" applyFont="1" applyFill="1" applyBorder="1" applyAlignment="1">
      <alignment horizontal="center" vertical="top" wrapText="1"/>
    </xf>
    <xf numFmtId="0" fontId="74" fillId="0" borderId="4" xfId="129" applyFont="1" applyFill="1" applyBorder="1" applyAlignment="1">
      <alignment horizontal="center" vertical="top" wrapText="1"/>
    </xf>
    <xf numFmtId="0" fontId="73" fillId="0" borderId="4" xfId="2" applyNumberFormat="1" applyFont="1" applyFill="1" applyBorder="1" applyAlignment="1" applyProtection="1">
      <alignment horizontal="center" vertical="center" wrapText="1"/>
    </xf>
    <xf numFmtId="0" fontId="74" fillId="0" borderId="4" xfId="2" applyNumberFormat="1" applyFont="1" applyFill="1" applyBorder="1" applyAlignment="1" applyProtection="1">
      <alignment horizontal="center" vertical="center" wrapText="1"/>
    </xf>
    <xf numFmtId="0" fontId="78" fillId="0" borderId="0" xfId="0" applyFont="1" applyFill="1" applyAlignment="1">
      <alignment horizontal="right"/>
    </xf>
    <xf numFmtId="0" fontId="75" fillId="0" borderId="0" xfId="2" applyNumberFormat="1" applyFont="1" applyFill="1" applyBorder="1" applyAlignment="1" applyProtection="1">
      <alignment horizontal="right"/>
    </xf>
    <xf numFmtId="0" fontId="77" fillId="0" borderId="3" xfId="2" applyNumberFormat="1" applyFont="1" applyFill="1" applyBorder="1" applyAlignment="1" applyProtection="1">
      <alignment horizontal="center" vertical="center" wrapText="1"/>
    </xf>
    <xf numFmtId="0" fontId="77" fillId="0" borderId="3" xfId="2" applyNumberFormat="1" applyFont="1" applyFill="1" applyBorder="1" applyAlignment="1" applyProtection="1">
      <alignment vertical="center" wrapText="1"/>
    </xf>
    <xf numFmtId="0" fontId="19" fillId="0" borderId="4" xfId="115" applyFont="1" applyFill="1" applyBorder="1" applyAlignment="1">
      <alignment horizontal="left" vertical="center" wrapText="1"/>
    </xf>
    <xf numFmtId="0" fontId="19" fillId="0" borderId="5" xfId="115" applyFont="1" applyFill="1" applyBorder="1" applyAlignment="1">
      <alignment horizontal="left" vertical="center" wrapText="1"/>
    </xf>
    <xf numFmtId="0" fontId="19" fillId="0" borderId="6" xfId="115" applyFont="1" applyFill="1" applyBorder="1" applyAlignment="1">
      <alignment horizontal="left" vertical="center" wrapText="1"/>
    </xf>
    <xf numFmtId="0" fontId="19" fillId="0" borderId="0" xfId="2" applyNumberFormat="1" applyFont="1" applyFill="1" applyBorder="1" applyAlignment="1" applyProtection="1">
      <alignment horizontal="center" vertical="center" wrapText="1"/>
    </xf>
    <xf numFmtId="0" fontId="19" fillId="0" borderId="4" xfId="2" applyNumberFormat="1" applyFont="1" applyFill="1" applyBorder="1" applyAlignment="1" applyProtection="1">
      <alignment horizontal="center" vertical="center" wrapText="1"/>
    </xf>
    <xf numFmtId="0" fontId="75" fillId="0" borderId="4" xfId="2" applyFont="1" applyFill="1" applyBorder="1" applyAlignment="1">
      <alignment horizontal="center" vertical="center" wrapText="1"/>
    </xf>
    <xf numFmtId="0" fontId="29" fillId="0" borderId="4" xfId="2" applyFont="1" applyFill="1" applyBorder="1" applyAlignment="1">
      <alignment horizontal="center" vertical="center" wrapText="1"/>
    </xf>
    <xf numFmtId="0" fontId="29" fillId="0" borderId="1" xfId="2" applyFont="1" applyFill="1" applyBorder="1" applyAlignment="1">
      <alignment horizontal="center" vertical="center" wrapText="1"/>
    </xf>
    <xf numFmtId="0" fontId="29" fillId="0" borderId="10" xfId="2" applyFont="1" applyFill="1" applyBorder="1" applyAlignment="1">
      <alignment horizontal="center" vertical="center" wrapText="1"/>
    </xf>
    <xf numFmtId="0" fontId="19" fillId="0" borderId="4" xfId="129" applyFont="1" applyFill="1" applyBorder="1" applyAlignment="1">
      <alignment horizontal="center" vertical="center" wrapText="1"/>
    </xf>
    <xf numFmtId="0" fontId="30" fillId="0" borderId="5" xfId="2" applyNumberFormat="1" applyFont="1" applyFill="1" applyBorder="1" applyAlignment="1" applyProtection="1">
      <alignment horizontal="center" vertical="center" wrapText="1"/>
    </xf>
    <xf numFmtId="0" fontId="30" fillId="0" borderId="8" xfId="2" applyNumberFormat="1" applyFont="1" applyFill="1" applyBorder="1" applyAlignment="1" applyProtection="1">
      <alignment horizontal="center" vertical="center" wrapText="1"/>
    </xf>
    <xf numFmtId="0" fontId="30" fillId="0" borderId="6" xfId="2" applyNumberFormat="1" applyFont="1" applyFill="1" applyBorder="1" applyAlignment="1" applyProtection="1">
      <alignment horizontal="center" vertical="center" wrapText="1"/>
    </xf>
    <xf numFmtId="0" fontId="29" fillId="0" borderId="1" xfId="113" applyFont="1" applyFill="1" applyBorder="1" applyAlignment="1">
      <alignment horizontal="center" vertical="center" wrapText="1"/>
    </xf>
    <xf numFmtId="0" fontId="29" fillId="0" borderId="10" xfId="113" applyFont="1" applyFill="1" applyBorder="1" applyAlignment="1">
      <alignment horizontal="center" vertical="center" wrapText="1"/>
    </xf>
    <xf numFmtId="0" fontId="29" fillId="0" borderId="4" xfId="2" applyNumberFormat="1" applyFont="1" applyFill="1" applyBorder="1" applyAlignment="1" applyProtection="1">
      <alignment horizontal="center" vertical="center" wrapText="1"/>
    </xf>
    <xf numFmtId="0" fontId="75" fillId="0" borderId="4" xfId="2" applyNumberFormat="1" applyFont="1" applyFill="1" applyBorder="1" applyAlignment="1" applyProtection="1">
      <alignment horizontal="center" vertical="center" wrapText="1"/>
    </xf>
    <xf numFmtId="0" fontId="74" fillId="0" borderId="5" xfId="2" applyNumberFormat="1" applyFont="1" applyFill="1" applyBorder="1" applyAlignment="1" applyProtection="1">
      <alignment horizontal="center" vertical="center" wrapText="1"/>
    </xf>
    <xf numFmtId="0" fontId="74" fillId="0" borderId="8" xfId="2" applyNumberFormat="1" applyFont="1" applyFill="1" applyBorder="1" applyAlignment="1" applyProtection="1">
      <alignment horizontal="center" vertical="center" wrapText="1"/>
    </xf>
    <xf numFmtId="0" fontId="74" fillId="0" borderId="6" xfId="2" applyNumberFormat="1" applyFont="1" applyFill="1" applyBorder="1" applyAlignment="1" applyProtection="1">
      <alignment horizontal="center" vertical="center" wrapText="1"/>
    </xf>
    <xf numFmtId="0" fontId="73" fillId="0" borderId="1" xfId="2" applyNumberFormat="1" applyFont="1" applyFill="1" applyBorder="1" applyAlignment="1" applyProtection="1">
      <alignment horizontal="center" vertical="center" wrapText="1"/>
    </xf>
    <xf numFmtId="0" fontId="73" fillId="0" borderId="9" xfId="0" applyFont="1" applyFill="1" applyBorder="1" applyAlignment="1">
      <alignment horizontal="center" vertical="center" wrapText="1"/>
    </xf>
    <xf numFmtId="0" fontId="73" fillId="0" borderId="10" xfId="0" applyFont="1" applyFill="1" applyBorder="1" applyAlignment="1">
      <alignment horizontal="center" vertical="center" wrapText="1"/>
    </xf>
    <xf numFmtId="16" fontId="70" fillId="0" borderId="4" xfId="7" applyNumberFormat="1" applyFont="1" applyFill="1" applyBorder="1" applyAlignment="1">
      <alignment horizontal="center" vertical="center" wrapText="1"/>
    </xf>
    <xf numFmtId="0" fontId="19" fillId="0" borderId="4" xfId="2" applyFont="1" applyFill="1" applyBorder="1" applyAlignment="1">
      <alignment horizontal="center" vertical="center" wrapText="1"/>
    </xf>
    <xf numFmtId="16" fontId="70" fillId="0" borderId="4" xfId="117" applyNumberFormat="1" applyFont="1" applyFill="1" applyBorder="1" applyAlignment="1">
      <alignment horizontal="center" vertical="center" wrapText="1"/>
    </xf>
    <xf numFmtId="0" fontId="75" fillId="0" borderId="1" xfId="2" applyFont="1" applyFill="1" applyBorder="1" applyAlignment="1">
      <alignment horizontal="center" vertical="center" wrapText="1"/>
    </xf>
    <xf numFmtId="0" fontId="75" fillId="0" borderId="9" xfId="2" applyFont="1" applyFill="1" applyBorder="1" applyAlignment="1">
      <alignment horizontal="center" vertical="center" wrapText="1"/>
    </xf>
    <xf numFmtId="0" fontId="75" fillId="0" borderId="10" xfId="2" applyFont="1" applyFill="1" applyBorder="1" applyAlignment="1">
      <alignment horizontal="center" vertical="center" wrapText="1"/>
    </xf>
    <xf numFmtId="0" fontId="59" fillId="8" borderId="22" xfId="0" applyFont="1" applyFill="1" applyBorder="1" applyAlignment="1">
      <alignment horizontal="left" vertical="center" wrapText="1"/>
    </xf>
    <xf numFmtId="0" fontId="43" fillId="8" borderId="38" xfId="0" applyFont="1" applyFill="1" applyBorder="1" applyAlignment="1">
      <alignment horizontal="center" vertical="center" wrapText="1"/>
    </xf>
    <xf numFmtId="0" fontId="43" fillId="8" borderId="48" xfId="0" applyFont="1" applyFill="1" applyBorder="1" applyAlignment="1">
      <alignment horizontal="center" vertical="center" wrapText="1"/>
    </xf>
    <xf numFmtId="173" fontId="11" fillId="8" borderId="37" xfId="121" applyNumberFormat="1" applyFont="1" applyFill="1" applyBorder="1" applyAlignment="1">
      <alignment horizontal="center" vertical="center" wrapText="1"/>
    </xf>
    <xf numFmtId="173" fontId="37" fillId="8" borderId="37" xfId="121" applyNumberFormat="1" applyFont="1" applyFill="1" applyBorder="1" applyAlignment="1">
      <alignment horizontal="center" vertical="center" wrapText="1"/>
    </xf>
    <xf numFmtId="0" fontId="43" fillId="8" borderId="12" xfId="0" applyFont="1" applyFill="1" applyBorder="1" applyAlignment="1">
      <alignment horizontal="left" vertical="center" wrapText="1"/>
    </xf>
    <xf numFmtId="0" fontId="43" fillId="8" borderId="22" xfId="0" applyFont="1" applyFill="1" applyBorder="1" applyAlignment="1">
      <alignment horizontal="left" vertical="center" wrapText="1"/>
    </xf>
    <xf numFmtId="0" fontId="43" fillId="8" borderId="22" xfId="0" applyFont="1" applyFill="1" applyBorder="1" applyAlignment="1">
      <alignment horizontal="center" vertical="center" wrapText="1"/>
    </xf>
    <xf numFmtId="0" fontId="43" fillId="8" borderId="31" xfId="0" applyFont="1" applyFill="1" applyBorder="1" applyAlignment="1">
      <alignment horizontal="center" vertical="center" wrapText="1"/>
    </xf>
    <xf numFmtId="0" fontId="59" fillId="0" borderId="22" xfId="0" applyFont="1" applyBorder="1" applyAlignment="1">
      <alignment horizontal="left" vertical="center" wrapText="1"/>
    </xf>
    <xf numFmtId="173" fontId="40" fillId="0" borderId="13" xfId="121" applyNumberFormat="1" applyFont="1" applyFill="1" applyBorder="1" applyAlignment="1">
      <alignment horizontal="center" vertical="center" wrapText="1"/>
    </xf>
    <xf numFmtId="0" fontId="43" fillId="0" borderId="12" xfId="0" applyFont="1" applyBorder="1" applyAlignment="1">
      <alignment horizontal="left" vertical="center" wrapText="1"/>
    </xf>
    <xf numFmtId="0" fontId="43" fillId="0" borderId="22" xfId="0" applyFont="1" applyBorder="1" applyAlignment="1">
      <alignment horizontal="left" vertical="center" wrapText="1"/>
    </xf>
    <xf numFmtId="0" fontId="43" fillId="0" borderId="22" xfId="0" applyFont="1" applyBorder="1" applyAlignment="1">
      <alignment horizontal="center" vertical="center" wrapText="1"/>
    </xf>
    <xf numFmtId="0" fontId="43" fillId="0" borderId="31" xfId="0" applyFont="1" applyBorder="1" applyAlignment="1">
      <alignment horizontal="center" vertical="center" wrapText="1"/>
    </xf>
    <xf numFmtId="0" fontId="43" fillId="0" borderId="38" xfId="0" applyFont="1" applyBorder="1" applyAlignment="1">
      <alignment horizontal="center" vertical="center" wrapText="1"/>
    </xf>
    <xf numFmtId="0" fontId="43" fillId="0" borderId="48" xfId="0" applyFont="1" applyBorder="1" applyAlignment="1">
      <alignment horizontal="center" vertical="center" wrapText="1"/>
    </xf>
    <xf numFmtId="173" fontId="37" fillId="8" borderId="18" xfId="121" applyNumberFormat="1" applyFont="1" applyFill="1" applyBorder="1" applyAlignment="1">
      <alignment horizontal="center" vertical="center" wrapText="1"/>
    </xf>
    <xf numFmtId="0" fontId="43" fillId="0" borderId="12" xfId="0" applyFont="1" applyBorder="1" applyAlignment="1">
      <alignment horizontal="center" vertical="center" wrapText="1"/>
    </xf>
    <xf numFmtId="0" fontId="43" fillId="0" borderId="27" xfId="0" applyFont="1" applyBorder="1" applyAlignment="1">
      <alignment horizontal="center" vertical="center" wrapText="1"/>
    </xf>
    <xf numFmtId="0" fontId="10" fillId="8" borderId="39" xfId="0" applyFont="1" applyFill="1" applyBorder="1" applyAlignment="1">
      <alignment horizontal="center" wrapText="1"/>
    </xf>
    <xf numFmtId="0" fontId="10" fillId="8" borderId="13" xfId="0" applyFont="1" applyFill="1" applyBorder="1" applyAlignment="1">
      <alignment horizontal="center" wrapText="1"/>
    </xf>
    <xf numFmtId="0" fontId="10" fillId="8" borderId="26" xfId="0" applyFont="1" applyFill="1" applyBorder="1" applyAlignment="1">
      <alignment horizontal="center" wrapText="1"/>
    </xf>
    <xf numFmtId="0" fontId="10" fillId="8" borderId="40" xfId="0" applyFont="1" applyFill="1" applyBorder="1" applyAlignment="1">
      <alignment horizontal="center" wrapText="1"/>
    </xf>
    <xf numFmtId="0" fontId="10" fillId="8" borderId="41" xfId="0" applyFont="1" applyFill="1" applyBorder="1" applyAlignment="1">
      <alignment horizontal="center" wrapText="1"/>
    </xf>
    <xf numFmtId="0" fontId="43" fillId="0" borderId="24" xfId="0" applyFont="1" applyBorder="1" applyAlignment="1">
      <alignment horizontal="center" vertical="center" wrapText="1"/>
    </xf>
    <xf numFmtId="0" fontId="43" fillId="0" borderId="35" xfId="0" applyFont="1" applyBorder="1" applyAlignment="1">
      <alignment horizontal="center" vertical="center" wrapText="1"/>
    </xf>
    <xf numFmtId="173" fontId="40" fillId="0" borderId="42" xfId="121" applyNumberFormat="1" applyFont="1" applyFill="1" applyBorder="1" applyAlignment="1">
      <alignment horizontal="center" vertical="center" wrapText="1"/>
    </xf>
    <xf numFmtId="173" fontId="40" fillId="0" borderId="43" xfId="121" applyNumberFormat="1" applyFont="1" applyFill="1" applyBorder="1" applyAlignment="1">
      <alignment horizontal="center" vertical="center" wrapText="1"/>
    </xf>
    <xf numFmtId="173" fontId="40" fillId="0" borderId="22" xfId="121" applyNumberFormat="1" applyFont="1" applyFill="1" applyBorder="1" applyAlignment="1">
      <alignment horizontal="center" vertical="center" wrapText="1"/>
    </xf>
    <xf numFmtId="173" fontId="40" fillId="0" borderId="31" xfId="121" applyNumberFormat="1" applyFont="1" applyFill="1" applyBorder="1" applyAlignment="1">
      <alignment horizontal="center" vertical="center" wrapText="1"/>
    </xf>
    <xf numFmtId="0" fontId="57" fillId="0" borderId="0" xfId="0" applyFont="1" applyFill="1" applyBorder="1" applyAlignment="1">
      <alignment horizontal="center" vertical="center" wrapText="1"/>
    </xf>
    <xf numFmtId="0" fontId="57" fillId="0" borderId="12" xfId="0" applyFont="1" applyFill="1" applyBorder="1" applyAlignment="1">
      <alignment horizontal="center" vertical="center" wrapText="1"/>
    </xf>
    <xf numFmtId="173" fontId="40" fillId="0" borderId="19" xfId="121" applyNumberFormat="1" applyFont="1" applyFill="1" applyBorder="1" applyAlignment="1">
      <alignment horizontal="center" vertical="center" wrapText="1"/>
    </xf>
    <xf numFmtId="173" fontId="42" fillId="0" borderId="0" xfId="121" applyNumberFormat="1" applyFont="1" applyFill="1" applyBorder="1" applyAlignment="1">
      <alignment horizontal="left" vertical="center" wrapText="1"/>
    </xf>
    <xf numFmtId="173" fontId="42" fillId="0" borderId="12" xfId="121" applyNumberFormat="1" applyFont="1" applyFill="1" applyBorder="1" applyAlignment="1">
      <alignment horizontal="left" vertical="center" wrapText="1"/>
    </xf>
    <xf numFmtId="173" fontId="40" fillId="4" borderId="42" xfId="121" applyNumberFormat="1" applyFont="1" applyFill="1" applyBorder="1" applyAlignment="1">
      <alignment horizontal="center" vertical="center" wrapText="1"/>
    </xf>
    <xf numFmtId="173" fontId="40" fillId="4" borderId="43" xfId="121" applyNumberFormat="1" applyFont="1" applyFill="1" applyBorder="1" applyAlignment="1">
      <alignment horizontal="center" vertical="center" wrapText="1"/>
    </xf>
    <xf numFmtId="173" fontId="40" fillId="0" borderId="0" xfId="121" applyNumberFormat="1" applyFont="1" applyFill="1" applyBorder="1" applyAlignment="1">
      <alignment horizontal="left" vertical="center" wrapText="1"/>
    </xf>
    <xf numFmtId="173" fontId="42" fillId="0" borderId="12" xfId="121" applyNumberFormat="1" applyFont="1" applyFill="1" applyBorder="1" applyAlignment="1">
      <alignment horizontal="center" vertical="center" wrapText="1"/>
    </xf>
    <xf numFmtId="173" fontId="40" fillId="0" borderId="12" xfId="121" applyNumberFormat="1" applyFont="1" applyFill="1" applyBorder="1" applyAlignment="1">
      <alignment horizontal="center" vertical="center" wrapText="1"/>
    </xf>
    <xf numFmtId="173" fontId="43" fillId="0" borderId="22" xfId="121" applyNumberFormat="1" applyFont="1" applyFill="1" applyBorder="1" applyAlignment="1">
      <alignment horizontal="center" vertical="center" wrapText="1"/>
    </xf>
    <xf numFmtId="173" fontId="37" fillId="12" borderId="37" xfId="121" applyNumberFormat="1" applyFont="1" applyFill="1" applyBorder="1" applyAlignment="1">
      <alignment horizontal="center" vertical="center" wrapText="1"/>
    </xf>
    <xf numFmtId="0" fontId="77" fillId="0" borderId="0" xfId="2" applyNumberFormat="1" applyFont="1" applyFill="1" applyBorder="1" applyAlignment="1" applyProtection="1">
      <alignment horizontal="center" vertical="center" wrapText="1"/>
    </xf>
    <xf numFmtId="0" fontId="77" fillId="0" borderId="0" xfId="2" applyNumberFormat="1" applyFont="1" applyFill="1" applyBorder="1" applyAlignment="1" applyProtection="1">
      <alignment vertical="center" wrapText="1"/>
    </xf>
    <xf numFmtId="0" fontId="29" fillId="0" borderId="3" xfId="2" applyNumberFormat="1" applyFont="1" applyFill="1" applyBorder="1" applyAlignment="1" applyProtection="1"/>
    <xf numFmtId="0" fontId="69" fillId="0" borderId="3" xfId="2" applyNumberFormat="1" applyFont="1" applyFill="1" applyBorder="1" applyAlignment="1" applyProtection="1">
      <alignment horizontal="center" vertical="center" wrapText="1"/>
    </xf>
    <xf numFmtId="0" fontId="19" fillId="0" borderId="3" xfId="2" applyNumberFormat="1" applyFont="1" applyFill="1" applyBorder="1" applyAlignment="1" applyProtection="1">
      <alignment horizontal="center" vertical="center" wrapText="1"/>
    </xf>
  </cellXfs>
  <cellStyles count="220">
    <cellStyle name="Заголовок 1 2" xfId="119"/>
    <cellStyle name="Заголовок 1 3" xfId="134"/>
    <cellStyle name="Заголовок 1 4" xfId="135"/>
    <cellStyle name="Заголовок 2 2" xfId="136"/>
    <cellStyle name="Заголовок 2 3" xfId="137"/>
    <cellStyle name="Заголовок 2 4" xfId="138"/>
    <cellStyle name="Обычный" xfId="0" builtinId="0"/>
    <cellStyle name="Обычный 12" xfId="123"/>
    <cellStyle name="Обычный 12 2" xfId="128"/>
    <cellStyle name="Обычный 13" xfId="1"/>
    <cellStyle name="Обычный 13 2" xfId="139"/>
    <cellStyle name="Обычный 2" xfId="2"/>
    <cellStyle name="Обычный 2 2" xfId="3"/>
    <cellStyle name="Обычный 2 2 2" xfId="4"/>
    <cellStyle name="Обычный 2 2 3" xfId="116"/>
    <cellStyle name="Обычный 2 3" xfId="5"/>
    <cellStyle name="Обычный 2 4" xfId="113"/>
    <cellStyle name="Обычный 2 4 2" xfId="132"/>
    <cellStyle name="Обычный 2_Расчет норматива" xfId="6"/>
    <cellStyle name="Обычный 3" xfId="7"/>
    <cellStyle name="Обычный 3 2" xfId="8"/>
    <cellStyle name="Обычный 3 3" xfId="117"/>
    <cellStyle name="Обычный 4" xfId="9"/>
    <cellStyle name="Обычный 4 2" xfId="10"/>
    <cellStyle name="Обычный 5" xfId="11"/>
    <cellStyle name="Обычный 5 2" xfId="12"/>
    <cellStyle name="Обычный 6" xfId="13"/>
    <cellStyle name="Обычный 6 2" xfId="14"/>
    <cellStyle name="Обычный 7" xfId="15"/>
    <cellStyle name="Обычный 7 2" xfId="16"/>
    <cellStyle name="Обычный 8" xfId="115"/>
    <cellStyle name="Обычный 8 2" xfId="140"/>
    <cellStyle name="Обычный 8 2 2" xfId="219"/>
    <cellStyle name="Обычный 9" xfId="118"/>
    <cellStyle name="Обычный_Расчет по заработной плате 01.09" xfId="129"/>
    <cellStyle name="Процентный" xfId="126" builtinId="5"/>
    <cellStyle name="Процентный 10" xfId="133"/>
    <cellStyle name="Процентный 2" xfId="17"/>
    <cellStyle name="Процентный 2 2" xfId="18"/>
    <cellStyle name="Процентный 2 2 2" xfId="19"/>
    <cellStyle name="Процентный 2 2 2 2" xfId="141"/>
    <cellStyle name="Процентный 2 2 3" xfId="142"/>
    <cellStyle name="Процентный 2 2_Школы" xfId="20"/>
    <cellStyle name="Процентный 2 3" xfId="21"/>
    <cellStyle name="Процентный 2 3 2" xfId="143"/>
    <cellStyle name="Процентный 2_Школы" xfId="22"/>
    <cellStyle name="Процентный 3" xfId="23"/>
    <cellStyle name="Процентный 3 2" xfId="24"/>
    <cellStyle name="Процентный 3 2 2" xfId="25"/>
    <cellStyle name="Процентный 3 2 2 2" xfId="26"/>
    <cellStyle name="Процентный 3 2 2 2 2" xfId="144"/>
    <cellStyle name="Процентный 3 2 2 3" xfId="145"/>
    <cellStyle name="Процентный 3 2 2_Школы" xfId="27"/>
    <cellStyle name="Процентный 3 2 3" xfId="28"/>
    <cellStyle name="Процентный 3 2 3 2" xfId="146"/>
    <cellStyle name="Процентный 3 2 4" xfId="147"/>
    <cellStyle name="Процентный 3 2_Школы" xfId="29"/>
    <cellStyle name="Процентный 3 3" xfId="30"/>
    <cellStyle name="Процентный 3 3 2" xfId="31"/>
    <cellStyle name="Процентный 3 3 2 2" xfId="32"/>
    <cellStyle name="Процентный 3 3 2 2 2" xfId="148"/>
    <cellStyle name="Процентный 3 3 2 3" xfId="149"/>
    <cellStyle name="Процентный 3 3 2_Школы" xfId="33"/>
    <cellStyle name="Процентный 3 3 3" xfId="34"/>
    <cellStyle name="Процентный 3 3 3 2" xfId="150"/>
    <cellStyle name="Процентный 3 3 4" xfId="151"/>
    <cellStyle name="Процентный 3 3_Школы" xfId="35"/>
    <cellStyle name="Процентный 3 4" xfId="36"/>
    <cellStyle name="Процентный 3 4 2" xfId="37"/>
    <cellStyle name="Процентный 3 4 2 2" xfId="38"/>
    <cellStyle name="Процентный 3 4 2 2 2" xfId="152"/>
    <cellStyle name="Процентный 3 4 2 3" xfId="153"/>
    <cellStyle name="Процентный 3 4 2_Школы" xfId="39"/>
    <cellStyle name="Процентный 3 4 3" xfId="40"/>
    <cellStyle name="Процентный 3 4 3 2" xfId="154"/>
    <cellStyle name="Процентный 3 4 4" xfId="155"/>
    <cellStyle name="Процентный 3 4_Школы" xfId="41"/>
    <cellStyle name="Процентный 3 5" xfId="42"/>
    <cellStyle name="Процентный 3 5 2" xfId="43"/>
    <cellStyle name="Процентный 3 5 2 2" xfId="156"/>
    <cellStyle name="Процентный 3 5 3" xfId="157"/>
    <cellStyle name="Процентный 3 5_Школы" xfId="44"/>
    <cellStyle name="Процентный 3 6" xfId="45"/>
    <cellStyle name="Процентный 3 6 2" xfId="158"/>
    <cellStyle name="Процентный 3 7" xfId="159"/>
    <cellStyle name="Процентный 3_Школы" xfId="46"/>
    <cellStyle name="Процентный 4" xfId="47"/>
    <cellStyle name="Процентный 4 2" xfId="48"/>
    <cellStyle name="Процентный 4 2 2" xfId="49"/>
    <cellStyle name="Процентный 4 2 2 2" xfId="160"/>
    <cellStyle name="Процентный 4 2 3" xfId="161"/>
    <cellStyle name="Процентный 4 2_Школы" xfId="50"/>
    <cellStyle name="Процентный 4 3" xfId="51"/>
    <cellStyle name="Процентный 4 3 2" xfId="162"/>
    <cellStyle name="Процентный 4 4" xfId="163"/>
    <cellStyle name="Процентный 4_Школы" xfId="52"/>
    <cellStyle name="Процентный 5" xfId="53"/>
    <cellStyle name="Процентный 5 2" xfId="54"/>
    <cellStyle name="Процентный 5 2 2" xfId="164"/>
    <cellStyle name="Процентный 5 3" xfId="165"/>
    <cellStyle name="Процентный 5_Школы" xfId="55"/>
    <cellStyle name="Процентный 6" xfId="56"/>
    <cellStyle name="Процентный 6 2" xfId="111"/>
    <cellStyle name="Процентный 6 2 2" xfId="166"/>
    <cellStyle name="Процентный 6 3" xfId="167"/>
    <cellStyle name="Процентный 7" xfId="57"/>
    <cellStyle name="Процентный 7 2" xfId="168"/>
    <cellStyle name="Процентный 8" xfId="122"/>
    <cellStyle name="Процентный 9" xfId="131"/>
    <cellStyle name="Таб: +|-" xfId="121"/>
    <cellStyle name="Таб: +|- 2" xfId="169"/>
    <cellStyle name="Таб: Графа" xfId="124"/>
    <cellStyle name="Таб: Номер" xfId="125"/>
    <cellStyle name="Таб: Номер 2" xfId="170"/>
    <cellStyle name="Финансовый" xfId="127" builtinId="3"/>
    <cellStyle name="Финансовый 10" xfId="130"/>
    <cellStyle name="Финансовый 2" xfId="58"/>
    <cellStyle name="Финансовый 2 12" xfId="171"/>
    <cellStyle name="Финансовый 2 2" xfId="59"/>
    <cellStyle name="Финансовый 2 2 2" xfId="60"/>
    <cellStyle name="Финансовый 2 2 2 2" xfId="61"/>
    <cellStyle name="Финансовый 2 2 2 2 2" xfId="172"/>
    <cellStyle name="Финансовый 2 2 2 3" xfId="173"/>
    <cellStyle name="Финансовый 2 2 2_Школы" xfId="62"/>
    <cellStyle name="Финансовый 2 2 3" xfId="63"/>
    <cellStyle name="Финансовый 2 2 3 2" xfId="174"/>
    <cellStyle name="Финансовый 2 2 4" xfId="175"/>
    <cellStyle name="Финансовый 2 2 5" xfId="176"/>
    <cellStyle name="Финансовый 2 2 6" xfId="177"/>
    <cellStyle name="Финансовый 2 2_Школы" xfId="64"/>
    <cellStyle name="Финансовый 2 3" xfId="65"/>
    <cellStyle name="Финансовый 2 3 2" xfId="66"/>
    <cellStyle name="Финансовый 2 3 2 2" xfId="178"/>
    <cellStyle name="Финансовый 2 3 3" xfId="179"/>
    <cellStyle name="Финансовый 2 3_Школы" xfId="67"/>
    <cellStyle name="Финансовый 2 4" xfId="68"/>
    <cellStyle name="Финансовый 2 4 2" xfId="180"/>
    <cellStyle name="Финансовый 2 5" xfId="114"/>
    <cellStyle name="Финансовый 2_Школы" xfId="69"/>
    <cellStyle name="Финансовый 3" xfId="70"/>
    <cellStyle name="Финансовый 3 2" xfId="71"/>
    <cellStyle name="Финансовый 3 2 2" xfId="72"/>
    <cellStyle name="Финансовый 3 2 2 2" xfId="181"/>
    <cellStyle name="Финансовый 3 2 3" xfId="182"/>
    <cellStyle name="Финансовый 3 2_Школы" xfId="73"/>
    <cellStyle name="Финансовый 3 3" xfId="74"/>
    <cellStyle name="Финансовый 3 3 2" xfId="183"/>
    <cellStyle name="Финансовый 3_Школы" xfId="75"/>
    <cellStyle name="Финансовый 4" xfId="76"/>
    <cellStyle name="Финансовый 4 2" xfId="77"/>
    <cellStyle name="Финансовый 4 2 2" xfId="78"/>
    <cellStyle name="Финансовый 4 2 2 2" xfId="79"/>
    <cellStyle name="Финансовый 4 2 2 2 2" xfId="184"/>
    <cellStyle name="Финансовый 4 2 2 3" xfId="185"/>
    <cellStyle name="Финансовый 4 2 2_Школы" xfId="80"/>
    <cellStyle name="Финансовый 4 2 3" xfId="81"/>
    <cellStyle name="Финансовый 4 2 3 2" xfId="186"/>
    <cellStyle name="Финансовый 4 2 4" xfId="187"/>
    <cellStyle name="Финансовый 4 2 5" xfId="188"/>
    <cellStyle name="Финансовый 4 2 6" xfId="189"/>
    <cellStyle name="Финансовый 4 2_Школы" xfId="82"/>
    <cellStyle name="Финансовый 4 3" xfId="83"/>
    <cellStyle name="Финансовый 4 3 2" xfId="84"/>
    <cellStyle name="Финансовый 4 3 2 2" xfId="85"/>
    <cellStyle name="Финансовый 4 3 2 2 2" xfId="190"/>
    <cellStyle name="Финансовый 4 3 2 3" xfId="191"/>
    <cellStyle name="Финансовый 4 3 2_Школы" xfId="86"/>
    <cellStyle name="Финансовый 4 3 3" xfId="87"/>
    <cellStyle name="Финансовый 4 3 3 2" xfId="192"/>
    <cellStyle name="Финансовый 4 3 4" xfId="193"/>
    <cellStyle name="Финансовый 4 3 5" xfId="194"/>
    <cellStyle name="Финансовый 4 3 6" xfId="195"/>
    <cellStyle name="Финансовый 4 3_Школы" xfId="88"/>
    <cellStyle name="Финансовый 4 4" xfId="89"/>
    <cellStyle name="Финансовый 4 4 2" xfId="90"/>
    <cellStyle name="Финансовый 4 4 2 2" xfId="91"/>
    <cellStyle name="Финансовый 4 4 2 2 2" xfId="196"/>
    <cellStyle name="Финансовый 4 4 2 3" xfId="197"/>
    <cellStyle name="Финансовый 4 4 2_Школы" xfId="92"/>
    <cellStyle name="Финансовый 4 4 3" xfId="93"/>
    <cellStyle name="Финансовый 4 4 3 2" xfId="198"/>
    <cellStyle name="Финансовый 4 4 4" xfId="199"/>
    <cellStyle name="Финансовый 4 4 5" xfId="200"/>
    <cellStyle name="Финансовый 4 4 6" xfId="201"/>
    <cellStyle name="Финансовый 4 4_Школы" xfId="94"/>
    <cellStyle name="Финансовый 4 5" xfId="95"/>
    <cellStyle name="Финансовый 4 5 2" xfId="96"/>
    <cellStyle name="Финансовый 4 5 2 2" xfId="202"/>
    <cellStyle name="Финансовый 4 5 3" xfId="203"/>
    <cellStyle name="Финансовый 4 5_Школы" xfId="97"/>
    <cellStyle name="Финансовый 4 6" xfId="98"/>
    <cellStyle name="Финансовый 4 6 2" xfId="204"/>
    <cellStyle name="Финансовый 4 7" xfId="205"/>
    <cellStyle name="Финансовый 4 8" xfId="206"/>
    <cellStyle name="Финансовый 4 9" xfId="207"/>
    <cellStyle name="Финансовый 4_Школы" xfId="99"/>
    <cellStyle name="Финансовый 5" xfId="100"/>
    <cellStyle name="Финансовый 5 2" xfId="101"/>
    <cellStyle name="Финансовый 5 2 2" xfId="102"/>
    <cellStyle name="Финансовый 5 2 2 2" xfId="208"/>
    <cellStyle name="Финансовый 5 2 3" xfId="209"/>
    <cellStyle name="Финансовый 5 2_Школы" xfId="103"/>
    <cellStyle name="Финансовый 5 3" xfId="104"/>
    <cellStyle name="Финансовый 5 3 2" xfId="210"/>
    <cellStyle name="Финансовый 5 4" xfId="211"/>
    <cellStyle name="Финансовый 5 5" xfId="212"/>
    <cellStyle name="Финансовый 5 6" xfId="213"/>
    <cellStyle name="Финансовый 5_Школы" xfId="105"/>
    <cellStyle name="Финансовый 6" xfId="106"/>
    <cellStyle name="Финансовый 6 2" xfId="107"/>
    <cellStyle name="Финансовый 6 2 2" xfId="214"/>
    <cellStyle name="Финансовый 6 3" xfId="215"/>
    <cellStyle name="Финансовый 6_Школы" xfId="108"/>
    <cellStyle name="Финансовый 7" xfId="109"/>
    <cellStyle name="Финансовый 7 2" xfId="112"/>
    <cellStyle name="Финансовый 7 2 2" xfId="216"/>
    <cellStyle name="Финансовый 7 3" xfId="217"/>
    <cellStyle name="Финансовый 8" xfId="110"/>
    <cellStyle name="Финансовый 8 2" xfId="218"/>
    <cellStyle name="Финансовый 9" xfId="12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579D1C"/>
      <rgbColor rgb="00003300"/>
      <rgbColor rgb="00333300"/>
      <rgbColor rgb="00CE181E"/>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44"/>
  <sheetViews>
    <sheetView zoomScale="70" zoomScaleNormal="70" workbookViewId="0">
      <pane xSplit="2" ySplit="3" topLeftCell="C4" activePane="bottomRight" state="frozen"/>
      <selection activeCell="C2" sqref="C2:L2"/>
      <selection pane="topRight" activeCell="C2" sqref="C2:L2"/>
      <selection pane="bottomLeft" activeCell="C2" sqref="C2:L2"/>
      <selection pane="bottomRight" activeCell="I12" sqref="I12"/>
    </sheetView>
  </sheetViews>
  <sheetFormatPr defaultColWidth="8.85546875" defaultRowHeight="12.75" x14ac:dyDescent="0.2"/>
  <cols>
    <col min="1" max="1" width="6" style="3" customWidth="1"/>
    <col min="2" max="2" width="30.28515625" style="3" customWidth="1"/>
    <col min="3" max="3" width="14.7109375" style="3" customWidth="1"/>
    <col min="4" max="4" width="17.7109375" style="3" customWidth="1"/>
    <col min="5" max="5" width="19.28515625" style="3" customWidth="1"/>
    <col min="6" max="6" width="15.85546875" style="3" customWidth="1"/>
    <col min="7" max="7" width="40.7109375" style="3" customWidth="1"/>
    <col min="8" max="8" width="24.5703125" style="3" customWidth="1"/>
    <col min="9" max="9" width="25.85546875" style="3" customWidth="1"/>
    <col min="10" max="10" width="15.42578125" style="3" customWidth="1"/>
    <col min="11" max="11" width="18.85546875" style="3" customWidth="1"/>
    <col min="12" max="12" width="32.7109375" style="3" customWidth="1"/>
    <col min="13" max="13" width="27.7109375" style="3" customWidth="1"/>
    <col min="14" max="14" width="14.85546875" style="3" customWidth="1"/>
    <col min="15" max="15" width="13.28515625" style="3" customWidth="1"/>
    <col min="16" max="16" width="20.28515625" style="3" customWidth="1"/>
    <col min="17" max="17" width="25.7109375" style="3" customWidth="1"/>
    <col min="18" max="18" width="27.140625" style="3" customWidth="1"/>
    <col min="19" max="19" width="14.42578125" style="3" customWidth="1"/>
    <col min="20" max="20" width="17.5703125" style="3" customWidth="1"/>
    <col min="21" max="21" width="20.28515625" style="3" hidden="1" customWidth="1"/>
    <col min="22" max="22" width="36.7109375" style="3" hidden="1" customWidth="1"/>
    <col min="23" max="23" width="14" style="3" customWidth="1"/>
    <col min="24" max="16384" width="8.85546875" style="3"/>
  </cols>
  <sheetData>
    <row r="1" spans="1:24" s="2" customFormat="1" ht="35.25" customHeight="1" x14ac:dyDescent="0.2">
      <c r="A1" s="1"/>
      <c r="B1" s="1"/>
      <c r="C1" s="1">
        <v>1</v>
      </c>
      <c r="D1" s="1">
        <v>2</v>
      </c>
      <c r="E1" s="1">
        <v>3</v>
      </c>
      <c r="F1" s="1">
        <v>4</v>
      </c>
      <c r="G1" s="1">
        <v>5</v>
      </c>
      <c r="H1" s="1">
        <v>6</v>
      </c>
      <c r="I1" s="1">
        <v>7</v>
      </c>
      <c r="J1" s="1">
        <v>8</v>
      </c>
      <c r="K1" s="1">
        <v>9</v>
      </c>
      <c r="L1" s="1">
        <v>11</v>
      </c>
      <c r="M1" s="1">
        <v>10</v>
      </c>
      <c r="N1" s="1">
        <v>12</v>
      </c>
      <c r="O1" s="1">
        <v>13</v>
      </c>
      <c r="P1" s="1">
        <v>14</v>
      </c>
      <c r="Q1" s="1">
        <v>15</v>
      </c>
      <c r="R1" s="1">
        <v>16</v>
      </c>
      <c r="S1" s="1">
        <v>17</v>
      </c>
      <c r="T1" s="1">
        <v>18</v>
      </c>
      <c r="U1" s="1">
        <v>19</v>
      </c>
      <c r="V1" s="1">
        <v>20</v>
      </c>
    </row>
    <row r="2" spans="1:24" ht="67.5" customHeight="1" x14ac:dyDescent="0.2">
      <c r="A2" s="324" t="s">
        <v>28</v>
      </c>
      <c r="B2" s="324" t="s">
        <v>29</v>
      </c>
      <c r="C2" s="325" t="s">
        <v>30</v>
      </c>
      <c r="D2" s="324" t="s">
        <v>31</v>
      </c>
      <c r="E2" s="324" t="s">
        <v>32</v>
      </c>
      <c r="F2" s="324" t="s">
        <v>33</v>
      </c>
      <c r="G2" s="324" t="s">
        <v>34</v>
      </c>
      <c r="H2" s="325" t="s">
        <v>35</v>
      </c>
      <c r="I2" s="325" t="s">
        <v>36</v>
      </c>
      <c r="J2" s="324" t="s">
        <v>37</v>
      </c>
      <c r="K2" s="324" t="s">
        <v>38</v>
      </c>
      <c r="L2" s="324" t="s">
        <v>40</v>
      </c>
      <c r="M2" s="324" t="s">
        <v>39</v>
      </c>
      <c r="N2" s="324" t="s">
        <v>41</v>
      </c>
      <c r="O2" s="325" t="s">
        <v>42</v>
      </c>
      <c r="P2" s="325" t="s">
        <v>43</v>
      </c>
      <c r="Q2" s="324" t="s">
        <v>44</v>
      </c>
      <c r="R2" s="325" t="s">
        <v>45</v>
      </c>
      <c r="S2" s="324" t="s">
        <v>46</v>
      </c>
      <c r="T2" s="324" t="s">
        <v>47</v>
      </c>
      <c r="U2" s="325" t="s">
        <v>48</v>
      </c>
      <c r="V2" s="325" t="s">
        <v>49</v>
      </c>
      <c r="W2" s="2"/>
      <c r="X2" s="2"/>
    </row>
    <row r="3" spans="1:24" ht="55.9" customHeight="1" x14ac:dyDescent="0.2">
      <c r="A3" s="324"/>
      <c r="B3" s="324"/>
      <c r="C3" s="326"/>
      <c r="D3" s="324"/>
      <c r="E3" s="324"/>
      <c r="F3" s="324"/>
      <c r="G3" s="324"/>
      <c r="H3" s="326"/>
      <c r="I3" s="326"/>
      <c r="J3" s="324"/>
      <c r="K3" s="324"/>
      <c r="L3" s="324"/>
      <c r="M3" s="324"/>
      <c r="N3" s="324"/>
      <c r="O3" s="326"/>
      <c r="P3" s="326"/>
      <c r="Q3" s="324"/>
      <c r="R3" s="326"/>
      <c r="S3" s="324"/>
      <c r="T3" s="324"/>
      <c r="U3" s="326"/>
      <c r="V3" s="326"/>
      <c r="W3" s="2"/>
      <c r="X3" s="2"/>
    </row>
    <row r="4" spans="1:24" x14ac:dyDescent="0.2">
      <c r="A4" s="5"/>
      <c r="B4" s="5" t="s">
        <v>50</v>
      </c>
      <c r="C4" s="6"/>
      <c r="D4" s="7"/>
      <c r="E4" s="7"/>
      <c r="F4" s="7"/>
      <c r="G4" s="7"/>
      <c r="H4" s="6"/>
      <c r="I4" s="6"/>
      <c r="J4" s="7"/>
      <c r="K4" s="7"/>
      <c r="L4" s="7"/>
      <c r="M4" s="7"/>
      <c r="N4" s="7"/>
      <c r="O4" s="6"/>
      <c r="P4" s="6"/>
      <c r="Q4" s="7"/>
      <c r="R4" s="6"/>
      <c r="S4" s="7"/>
      <c r="T4" s="8">
        <f>SUM(T5:T14)</f>
        <v>1188</v>
      </c>
      <c r="U4" s="9"/>
      <c r="V4" s="9"/>
      <c r="W4" s="2"/>
      <c r="X4" s="2"/>
    </row>
    <row r="5" spans="1:24" ht="30" customHeight="1" x14ac:dyDescent="0.2">
      <c r="A5" s="4">
        <v>1</v>
      </c>
      <c r="B5" s="25" t="s">
        <v>5</v>
      </c>
      <c r="C5" s="10">
        <v>1</v>
      </c>
      <c r="D5" s="11" t="s">
        <v>61</v>
      </c>
      <c r="E5" s="11" t="s">
        <v>60</v>
      </c>
      <c r="F5" s="4">
        <v>1</v>
      </c>
      <c r="G5" s="4">
        <v>1</v>
      </c>
      <c r="H5" s="4">
        <v>1</v>
      </c>
      <c r="I5" s="4"/>
      <c r="J5" s="4"/>
      <c r="K5" s="11">
        <v>1</v>
      </c>
      <c r="L5" s="11">
        <v>1</v>
      </c>
      <c r="M5" s="11">
        <v>1</v>
      </c>
      <c r="N5" s="11">
        <v>1</v>
      </c>
      <c r="O5" s="11" t="s">
        <v>58</v>
      </c>
      <c r="P5" s="11">
        <v>1</v>
      </c>
      <c r="Q5" s="11">
        <v>1</v>
      </c>
      <c r="R5" s="11">
        <v>1</v>
      </c>
      <c r="S5" s="11">
        <v>1</v>
      </c>
      <c r="T5" s="24">
        <v>139</v>
      </c>
      <c r="U5" s="11"/>
      <c r="V5" s="4"/>
      <c r="W5" s="12"/>
      <c r="X5" s="2"/>
    </row>
    <row r="6" spans="1:24" ht="30" customHeight="1" x14ac:dyDescent="0.2">
      <c r="A6" s="4">
        <v>2</v>
      </c>
      <c r="B6" s="25" t="s">
        <v>69</v>
      </c>
      <c r="C6" s="13">
        <v>1</v>
      </c>
      <c r="D6" s="11" t="s">
        <v>68</v>
      </c>
      <c r="E6" s="11" t="s">
        <v>67</v>
      </c>
      <c r="F6" s="11">
        <v>1</v>
      </c>
      <c r="G6" s="11">
        <v>1</v>
      </c>
      <c r="H6" s="28">
        <v>1</v>
      </c>
      <c r="I6" s="11">
        <v>1</v>
      </c>
      <c r="J6" s="11">
        <v>1</v>
      </c>
      <c r="K6" s="11">
        <v>1</v>
      </c>
      <c r="L6" s="11">
        <v>1</v>
      </c>
      <c r="M6" s="11">
        <v>1</v>
      </c>
      <c r="N6" s="11">
        <v>1</v>
      </c>
      <c r="O6" s="11" t="s">
        <v>58</v>
      </c>
      <c r="P6" s="11">
        <v>1</v>
      </c>
      <c r="Q6" s="11">
        <v>1</v>
      </c>
      <c r="R6" s="11">
        <v>1</v>
      </c>
      <c r="S6" s="11">
        <v>1</v>
      </c>
      <c r="T6" s="24">
        <v>75</v>
      </c>
      <c r="U6" s="11"/>
      <c r="V6" s="11"/>
      <c r="W6" s="12"/>
      <c r="X6" s="2"/>
    </row>
    <row r="7" spans="1:24" ht="30" customHeight="1" x14ac:dyDescent="0.2">
      <c r="A7" s="4">
        <v>3</v>
      </c>
      <c r="B7" s="25" t="s">
        <v>13</v>
      </c>
      <c r="C7" s="10">
        <v>1</v>
      </c>
      <c r="D7" s="28" t="s">
        <v>84</v>
      </c>
      <c r="E7" s="28" t="s">
        <v>85</v>
      </c>
      <c r="F7" s="28">
        <v>1</v>
      </c>
      <c r="G7" s="28">
        <v>1</v>
      </c>
      <c r="H7" s="31">
        <v>1</v>
      </c>
      <c r="I7" s="11">
        <v>1</v>
      </c>
      <c r="J7" s="11">
        <v>1</v>
      </c>
      <c r="K7" s="28">
        <v>1</v>
      </c>
      <c r="L7" s="28">
        <v>1</v>
      </c>
      <c r="M7" s="28">
        <v>1</v>
      </c>
      <c r="N7" s="28">
        <v>1</v>
      </c>
      <c r="O7" s="11" t="s">
        <v>58</v>
      </c>
      <c r="P7" s="28">
        <v>1</v>
      </c>
      <c r="Q7" s="28">
        <v>1</v>
      </c>
      <c r="R7" s="28">
        <v>1</v>
      </c>
      <c r="S7" s="28"/>
      <c r="T7" s="32">
        <v>139</v>
      </c>
      <c r="U7" s="4"/>
      <c r="V7" s="4"/>
      <c r="W7" s="2"/>
      <c r="X7" s="2"/>
    </row>
    <row r="8" spans="1:24" ht="30" customHeight="1" x14ac:dyDescent="0.2">
      <c r="A8" s="4">
        <v>4</v>
      </c>
      <c r="B8" s="25" t="s">
        <v>6</v>
      </c>
      <c r="C8" s="13">
        <v>1</v>
      </c>
      <c r="D8" s="28" t="s">
        <v>86</v>
      </c>
      <c r="E8" s="28" t="s">
        <v>86</v>
      </c>
      <c r="F8" s="28">
        <v>1</v>
      </c>
      <c r="G8" s="28">
        <v>1</v>
      </c>
      <c r="H8" s="28">
        <v>1</v>
      </c>
      <c r="I8" s="37">
        <v>1</v>
      </c>
      <c r="J8" s="37">
        <v>1</v>
      </c>
      <c r="K8" s="28">
        <v>1</v>
      </c>
      <c r="L8" s="28">
        <v>1</v>
      </c>
      <c r="M8" s="28">
        <v>1</v>
      </c>
      <c r="N8" s="28">
        <v>1</v>
      </c>
      <c r="O8" s="11" t="s">
        <v>58</v>
      </c>
      <c r="P8" s="28">
        <v>1</v>
      </c>
      <c r="Q8" s="28">
        <v>1</v>
      </c>
      <c r="R8" s="28">
        <v>1</v>
      </c>
      <c r="S8" s="28">
        <v>1</v>
      </c>
      <c r="T8" s="4">
        <v>123</v>
      </c>
      <c r="U8" s="4"/>
      <c r="V8" s="4"/>
      <c r="W8" s="12"/>
      <c r="X8" s="2"/>
    </row>
    <row r="9" spans="1:24" ht="30" customHeight="1" x14ac:dyDescent="0.2">
      <c r="A9" s="4">
        <v>5</v>
      </c>
      <c r="B9" s="35" t="s">
        <v>12</v>
      </c>
      <c r="C9" s="10"/>
      <c r="D9" s="11" t="s">
        <v>62</v>
      </c>
      <c r="E9" s="11">
        <v>26</v>
      </c>
      <c r="F9" s="11">
        <v>1</v>
      </c>
      <c r="G9" s="28">
        <v>1</v>
      </c>
      <c r="H9" s="28">
        <v>1</v>
      </c>
      <c r="I9" s="11">
        <v>1</v>
      </c>
      <c r="J9" s="11">
        <v>1</v>
      </c>
      <c r="K9" s="11">
        <v>1</v>
      </c>
      <c r="L9" s="29">
        <v>1</v>
      </c>
      <c r="M9" s="11">
        <v>1</v>
      </c>
      <c r="N9" s="11">
        <v>1</v>
      </c>
      <c r="O9" s="11" t="s">
        <v>58</v>
      </c>
      <c r="P9" s="11">
        <v>1</v>
      </c>
      <c r="Q9" s="11">
        <v>1</v>
      </c>
      <c r="R9" s="11">
        <v>1</v>
      </c>
      <c r="S9" s="28">
        <v>1</v>
      </c>
      <c r="T9" s="24">
        <v>165</v>
      </c>
      <c r="U9" s="11"/>
      <c r="V9" s="4"/>
      <c r="W9" s="12"/>
      <c r="X9" s="2"/>
    </row>
    <row r="10" spans="1:24" ht="30" customHeight="1" x14ac:dyDescent="0.2">
      <c r="A10" s="4">
        <v>6</v>
      </c>
      <c r="B10" s="25" t="s">
        <v>9</v>
      </c>
      <c r="C10" s="11" t="s">
        <v>100</v>
      </c>
      <c r="D10" s="22" t="s">
        <v>66</v>
      </c>
      <c r="E10" s="11" t="s">
        <v>65</v>
      </c>
      <c r="F10" s="11">
        <v>1</v>
      </c>
      <c r="G10" s="11">
        <v>1</v>
      </c>
      <c r="H10" s="11">
        <v>1</v>
      </c>
      <c r="I10" s="11">
        <v>1</v>
      </c>
      <c r="J10" s="11">
        <v>1</v>
      </c>
      <c r="K10" s="11">
        <v>1</v>
      </c>
      <c r="L10" s="11">
        <v>1</v>
      </c>
      <c r="M10" s="11">
        <v>1</v>
      </c>
      <c r="N10" s="11">
        <v>1</v>
      </c>
      <c r="O10" s="11" t="s">
        <v>58</v>
      </c>
      <c r="P10" s="11">
        <v>1</v>
      </c>
      <c r="Q10" s="11">
        <v>1</v>
      </c>
      <c r="R10" s="11">
        <v>1</v>
      </c>
      <c r="S10" s="11">
        <v>1</v>
      </c>
      <c r="T10" s="24">
        <v>121</v>
      </c>
      <c r="U10" s="11"/>
      <c r="V10" s="11"/>
      <c r="W10" s="12"/>
      <c r="X10" s="2"/>
    </row>
    <row r="11" spans="1:24" ht="30" customHeight="1" x14ac:dyDescent="0.2">
      <c r="A11" s="4">
        <v>7</v>
      </c>
      <c r="B11" s="25" t="s">
        <v>3</v>
      </c>
      <c r="C11" s="11">
        <v>1</v>
      </c>
      <c r="D11" s="11" t="s">
        <v>76</v>
      </c>
      <c r="E11" s="11" t="s">
        <v>75</v>
      </c>
      <c r="F11" s="11">
        <v>1</v>
      </c>
      <c r="G11" s="11">
        <v>1</v>
      </c>
      <c r="H11" s="11">
        <v>1</v>
      </c>
      <c r="I11" s="11">
        <v>1</v>
      </c>
      <c r="J11" s="11">
        <v>1</v>
      </c>
      <c r="K11" s="11">
        <v>1</v>
      </c>
      <c r="L11" s="11">
        <v>1</v>
      </c>
      <c r="M11" s="11">
        <v>1</v>
      </c>
      <c r="N11" s="11">
        <v>1</v>
      </c>
      <c r="O11" s="11" t="s">
        <v>58</v>
      </c>
      <c r="P11" s="11">
        <v>1</v>
      </c>
      <c r="Q11" s="11">
        <v>1</v>
      </c>
      <c r="R11" s="11">
        <v>1</v>
      </c>
      <c r="S11" s="11">
        <v>1</v>
      </c>
      <c r="T11" s="24">
        <v>67</v>
      </c>
      <c r="U11" s="11"/>
      <c r="V11" s="11"/>
      <c r="W11" s="12"/>
      <c r="X11" s="2"/>
    </row>
    <row r="12" spans="1:24" ht="30" customHeight="1" x14ac:dyDescent="0.2">
      <c r="A12" s="38">
        <v>8</v>
      </c>
      <c r="B12" s="10" t="s">
        <v>8</v>
      </c>
      <c r="C12" s="11"/>
      <c r="D12" s="11" t="s">
        <v>106</v>
      </c>
      <c r="E12" s="11" t="s">
        <v>67</v>
      </c>
      <c r="F12" s="11">
        <v>1</v>
      </c>
      <c r="G12" s="11">
        <v>1</v>
      </c>
      <c r="H12" s="43">
        <v>1</v>
      </c>
      <c r="I12" s="11">
        <v>1</v>
      </c>
      <c r="J12" s="11">
        <v>1</v>
      </c>
      <c r="K12" s="11">
        <v>1</v>
      </c>
      <c r="L12" s="11">
        <v>1</v>
      </c>
      <c r="M12" s="11">
        <v>1</v>
      </c>
      <c r="N12" s="11">
        <v>1</v>
      </c>
      <c r="O12" s="11" t="s">
        <v>58</v>
      </c>
      <c r="P12" s="11">
        <v>1</v>
      </c>
      <c r="Q12" s="23"/>
      <c r="R12" s="23"/>
      <c r="S12" s="11">
        <v>1</v>
      </c>
      <c r="T12" s="24">
        <v>33</v>
      </c>
      <c r="U12" s="11"/>
      <c r="V12" s="11"/>
      <c r="W12" s="12"/>
      <c r="X12" s="2"/>
    </row>
    <row r="13" spans="1:24" ht="30" customHeight="1" x14ac:dyDescent="0.2">
      <c r="A13" s="27">
        <v>9</v>
      </c>
      <c r="B13" s="25" t="s">
        <v>4</v>
      </c>
      <c r="C13" s="28">
        <v>1</v>
      </c>
      <c r="D13" s="26" t="s">
        <v>63</v>
      </c>
      <c r="E13" s="28" t="s">
        <v>64</v>
      </c>
      <c r="F13" s="28">
        <v>1</v>
      </c>
      <c r="G13" s="28">
        <v>1</v>
      </c>
      <c r="H13" s="28">
        <v>1</v>
      </c>
      <c r="I13" s="28">
        <v>1</v>
      </c>
      <c r="J13" s="28">
        <v>1</v>
      </c>
      <c r="K13" s="28">
        <v>1</v>
      </c>
      <c r="L13" s="28">
        <v>1</v>
      </c>
      <c r="M13" s="28">
        <v>1</v>
      </c>
      <c r="N13" s="28">
        <v>1</v>
      </c>
      <c r="O13" s="11" t="s">
        <v>58</v>
      </c>
      <c r="P13" s="28">
        <v>1</v>
      </c>
      <c r="Q13" s="28">
        <v>1</v>
      </c>
      <c r="R13" s="28">
        <v>1</v>
      </c>
      <c r="S13" s="28">
        <v>1</v>
      </c>
      <c r="T13" s="24">
        <v>187</v>
      </c>
      <c r="U13" s="11"/>
      <c r="V13" s="11"/>
      <c r="W13" s="12"/>
      <c r="X13" s="2"/>
    </row>
    <row r="14" spans="1:24" ht="30" customHeight="1" x14ac:dyDescent="0.2">
      <c r="A14" s="27">
        <v>10</v>
      </c>
      <c r="B14" s="25" t="s">
        <v>79</v>
      </c>
      <c r="C14" s="27">
        <v>1</v>
      </c>
      <c r="D14" s="26" t="s">
        <v>80</v>
      </c>
      <c r="E14" s="27" t="s">
        <v>81</v>
      </c>
      <c r="F14" s="27">
        <v>1</v>
      </c>
      <c r="G14" s="27">
        <v>1</v>
      </c>
      <c r="H14" s="27">
        <v>1</v>
      </c>
      <c r="I14" s="27">
        <v>1</v>
      </c>
      <c r="J14" s="31">
        <v>1</v>
      </c>
      <c r="K14" s="27">
        <v>1</v>
      </c>
      <c r="L14" s="27">
        <v>1</v>
      </c>
      <c r="M14" s="27">
        <v>1</v>
      </c>
      <c r="N14" s="27">
        <v>1</v>
      </c>
      <c r="O14" s="11"/>
      <c r="P14" s="27">
        <v>1</v>
      </c>
      <c r="Q14" s="27">
        <v>1</v>
      </c>
      <c r="R14" s="27">
        <v>1</v>
      </c>
      <c r="S14" s="31">
        <v>1</v>
      </c>
      <c r="T14" s="24">
        <v>139</v>
      </c>
      <c r="U14" s="11"/>
      <c r="V14" s="11"/>
      <c r="W14" s="12"/>
      <c r="X14" s="2"/>
    </row>
    <row r="15" spans="1:24" x14ac:dyDescent="0.2">
      <c r="A15" s="5"/>
      <c r="B15" s="5" t="s">
        <v>51</v>
      </c>
      <c r="C15" s="15"/>
      <c r="D15" s="7"/>
      <c r="E15" s="7"/>
      <c r="F15" s="7"/>
      <c r="G15" s="7"/>
      <c r="H15" s="7"/>
      <c r="I15" s="7"/>
      <c r="J15" s="7"/>
      <c r="K15" s="7"/>
      <c r="L15" s="7"/>
      <c r="M15" s="7"/>
      <c r="N15" s="7"/>
      <c r="O15" s="7"/>
      <c r="P15" s="7"/>
      <c r="Q15" s="7"/>
      <c r="R15" s="16"/>
      <c r="S15" s="7"/>
      <c r="T15" s="8">
        <f>SUM(T16:T36)</f>
        <v>2376</v>
      </c>
      <c r="U15" s="14"/>
      <c r="V15" s="14"/>
      <c r="W15" s="12"/>
      <c r="X15" s="2"/>
    </row>
    <row r="16" spans="1:24" ht="30" customHeight="1" x14ac:dyDescent="0.2">
      <c r="A16" s="4">
        <v>1</v>
      </c>
      <c r="B16" s="25" t="s">
        <v>11</v>
      </c>
      <c r="C16" s="13">
        <v>1</v>
      </c>
      <c r="D16" s="4" t="s">
        <v>73</v>
      </c>
      <c r="E16" s="4" t="s">
        <v>52</v>
      </c>
      <c r="F16" s="4">
        <v>1</v>
      </c>
      <c r="G16" s="4">
        <v>1</v>
      </c>
      <c r="H16" s="4">
        <v>1</v>
      </c>
      <c r="I16" s="4">
        <v>1</v>
      </c>
      <c r="J16" s="11">
        <v>1</v>
      </c>
      <c r="K16" s="11">
        <v>1</v>
      </c>
      <c r="L16" s="11">
        <v>1</v>
      </c>
      <c r="M16" s="11">
        <v>1</v>
      </c>
      <c r="N16" s="11"/>
      <c r="O16" s="11" t="s">
        <v>58</v>
      </c>
      <c r="P16" s="11">
        <v>1</v>
      </c>
      <c r="Q16" s="4">
        <v>1</v>
      </c>
      <c r="R16" s="4">
        <v>1</v>
      </c>
      <c r="S16" s="4">
        <v>1</v>
      </c>
      <c r="T16" s="24">
        <v>55</v>
      </c>
      <c r="U16" s="11"/>
      <c r="V16" s="4"/>
      <c r="W16" s="12"/>
      <c r="X16" s="17"/>
    </row>
    <row r="17" spans="1:24" ht="30" customHeight="1" x14ac:dyDescent="0.2">
      <c r="A17" s="4">
        <v>2</v>
      </c>
      <c r="B17" s="25" t="s">
        <v>101</v>
      </c>
      <c r="C17" s="11">
        <v>1</v>
      </c>
      <c r="D17" s="22">
        <v>43501</v>
      </c>
      <c r="E17" s="28" t="s">
        <v>52</v>
      </c>
      <c r="F17" s="28">
        <v>1</v>
      </c>
      <c r="G17" s="11">
        <v>1</v>
      </c>
      <c r="H17" s="11">
        <v>1</v>
      </c>
      <c r="I17" s="11">
        <v>1</v>
      </c>
      <c r="J17" s="11">
        <v>1</v>
      </c>
      <c r="K17" s="11" t="s">
        <v>57</v>
      </c>
      <c r="L17" s="11">
        <v>1</v>
      </c>
      <c r="M17" s="11">
        <v>1</v>
      </c>
      <c r="N17" s="11">
        <v>1</v>
      </c>
      <c r="O17" s="11" t="s">
        <v>58</v>
      </c>
      <c r="P17" s="11">
        <v>1</v>
      </c>
      <c r="Q17" s="11">
        <v>1</v>
      </c>
      <c r="R17" s="11">
        <v>1</v>
      </c>
      <c r="S17" s="11">
        <v>1</v>
      </c>
      <c r="T17" s="24">
        <v>56</v>
      </c>
      <c r="U17" s="11"/>
      <c r="V17" s="11">
        <v>1</v>
      </c>
      <c r="W17" s="12"/>
      <c r="X17" s="2"/>
    </row>
    <row r="18" spans="1:24" ht="30" customHeight="1" x14ac:dyDescent="0.2">
      <c r="A18" s="4">
        <v>3</v>
      </c>
      <c r="B18" s="25" t="s">
        <v>15</v>
      </c>
      <c r="C18" s="28">
        <v>1</v>
      </c>
      <c r="D18" s="26">
        <v>42431</v>
      </c>
      <c r="E18" s="28" t="s">
        <v>52</v>
      </c>
      <c r="F18" s="28">
        <v>1</v>
      </c>
      <c r="G18" s="28">
        <v>1</v>
      </c>
      <c r="H18" s="28">
        <v>1</v>
      </c>
      <c r="I18" s="28">
        <v>1</v>
      </c>
      <c r="J18" s="28">
        <v>1</v>
      </c>
      <c r="K18" s="28">
        <v>1</v>
      </c>
      <c r="L18" s="28">
        <v>1</v>
      </c>
      <c r="M18" s="28">
        <v>1</v>
      </c>
      <c r="N18" s="28">
        <v>1</v>
      </c>
      <c r="O18" s="11" t="s">
        <v>58</v>
      </c>
      <c r="P18" s="28">
        <v>1</v>
      </c>
      <c r="Q18" s="28">
        <v>1</v>
      </c>
      <c r="R18" s="28">
        <v>1</v>
      </c>
      <c r="S18" s="28">
        <v>1</v>
      </c>
      <c r="T18" s="24">
        <v>25</v>
      </c>
      <c r="U18" s="11"/>
      <c r="V18" s="11"/>
      <c r="W18" s="2"/>
      <c r="X18" s="2"/>
    </row>
    <row r="19" spans="1:24" ht="30" customHeight="1" x14ac:dyDescent="0.2">
      <c r="A19" s="31">
        <v>4</v>
      </c>
      <c r="B19" s="25" t="s">
        <v>16</v>
      </c>
      <c r="C19" s="10">
        <v>1</v>
      </c>
      <c r="D19" s="11" t="s">
        <v>88</v>
      </c>
      <c r="E19" s="21" t="s">
        <v>52</v>
      </c>
      <c r="F19" s="11">
        <v>1</v>
      </c>
      <c r="G19" s="11">
        <v>1</v>
      </c>
      <c r="H19" s="11">
        <v>1</v>
      </c>
      <c r="I19" s="11">
        <v>1</v>
      </c>
      <c r="J19" s="4">
        <v>1</v>
      </c>
      <c r="K19" s="11" t="s">
        <v>57</v>
      </c>
      <c r="L19" s="11">
        <v>1</v>
      </c>
      <c r="M19" s="11">
        <v>1</v>
      </c>
      <c r="N19" s="11">
        <v>1</v>
      </c>
      <c r="O19" s="11" t="s">
        <v>58</v>
      </c>
      <c r="P19" s="11">
        <v>1</v>
      </c>
      <c r="Q19" s="11">
        <v>1</v>
      </c>
      <c r="R19" s="11">
        <v>1</v>
      </c>
      <c r="S19" s="11">
        <v>1</v>
      </c>
      <c r="T19" s="24">
        <v>234</v>
      </c>
      <c r="U19" s="11"/>
      <c r="V19" s="11">
        <v>1</v>
      </c>
      <c r="W19" s="2"/>
      <c r="X19" s="2"/>
    </row>
    <row r="20" spans="1:24" ht="30" customHeight="1" x14ac:dyDescent="0.2">
      <c r="A20" s="31">
        <v>5</v>
      </c>
      <c r="B20" s="35" t="s">
        <v>14</v>
      </c>
      <c r="C20" s="10">
        <v>1</v>
      </c>
      <c r="D20" s="11" t="s">
        <v>91</v>
      </c>
      <c r="E20" s="21" t="s">
        <v>52</v>
      </c>
      <c r="F20" s="11">
        <v>1</v>
      </c>
      <c r="G20" s="11">
        <v>1</v>
      </c>
      <c r="H20" s="11">
        <v>1</v>
      </c>
      <c r="I20" s="11">
        <v>1</v>
      </c>
      <c r="J20" s="11">
        <v>1</v>
      </c>
      <c r="K20" s="11">
        <v>1</v>
      </c>
      <c r="L20" s="11">
        <v>1</v>
      </c>
      <c r="M20" s="11">
        <v>1</v>
      </c>
      <c r="N20" s="11">
        <v>1</v>
      </c>
      <c r="O20" s="11" t="s">
        <v>58</v>
      </c>
      <c r="P20" s="11">
        <v>1</v>
      </c>
      <c r="Q20" s="11">
        <v>1</v>
      </c>
      <c r="R20" s="4">
        <v>1</v>
      </c>
      <c r="S20" s="29">
        <v>1</v>
      </c>
      <c r="T20" s="24">
        <v>130</v>
      </c>
      <c r="U20" s="11"/>
      <c r="V20" s="11"/>
      <c r="W20" s="2"/>
      <c r="X20" s="2"/>
    </row>
    <row r="21" spans="1:24" ht="30" customHeight="1" x14ac:dyDescent="0.2">
      <c r="A21" s="31">
        <v>6</v>
      </c>
      <c r="B21" s="25" t="s">
        <v>17</v>
      </c>
      <c r="C21" s="10">
        <v>1</v>
      </c>
      <c r="D21" s="11" t="s">
        <v>89</v>
      </c>
      <c r="E21" s="21" t="s">
        <v>52</v>
      </c>
      <c r="F21" s="11">
        <v>1</v>
      </c>
      <c r="G21" s="11">
        <v>1</v>
      </c>
      <c r="H21" s="11">
        <v>1</v>
      </c>
      <c r="I21" s="11">
        <v>1</v>
      </c>
      <c r="J21" s="4">
        <v>1</v>
      </c>
      <c r="K21" s="11">
        <v>1</v>
      </c>
      <c r="L21" s="11">
        <v>1</v>
      </c>
      <c r="M21" s="11">
        <v>1</v>
      </c>
      <c r="N21" s="11">
        <v>1</v>
      </c>
      <c r="O21" s="11" t="s">
        <v>58</v>
      </c>
      <c r="P21" s="11">
        <v>1</v>
      </c>
      <c r="Q21" s="11">
        <v>1</v>
      </c>
      <c r="R21" s="11">
        <v>1</v>
      </c>
      <c r="S21" s="11">
        <v>1</v>
      </c>
      <c r="T21" s="24">
        <v>404</v>
      </c>
      <c r="U21" s="11"/>
      <c r="V21" s="11"/>
      <c r="W21" s="2"/>
      <c r="X21" s="2"/>
    </row>
    <row r="22" spans="1:24" ht="30" customHeight="1" x14ac:dyDescent="0.2">
      <c r="A22" s="31">
        <v>7</v>
      </c>
      <c r="B22" s="35" t="s">
        <v>25</v>
      </c>
      <c r="C22" s="10">
        <v>1</v>
      </c>
      <c r="D22" s="11" t="s">
        <v>90</v>
      </c>
      <c r="E22" s="33" t="s">
        <v>52</v>
      </c>
      <c r="F22" s="11">
        <v>1</v>
      </c>
      <c r="G22" s="11">
        <v>1</v>
      </c>
      <c r="H22" s="29">
        <v>1</v>
      </c>
      <c r="I22" s="29">
        <v>1</v>
      </c>
      <c r="J22" s="29">
        <v>1</v>
      </c>
      <c r="K22" s="11" t="s">
        <v>57</v>
      </c>
      <c r="L22" s="11">
        <v>1</v>
      </c>
      <c r="M22" s="11">
        <v>1</v>
      </c>
      <c r="N22" s="11">
        <v>1</v>
      </c>
      <c r="O22" s="11" t="s">
        <v>58</v>
      </c>
      <c r="P22" s="11">
        <v>1</v>
      </c>
      <c r="Q22" s="29">
        <v>1</v>
      </c>
      <c r="R22" s="11">
        <v>1</v>
      </c>
      <c r="S22" s="11">
        <v>1</v>
      </c>
      <c r="T22" s="24">
        <v>285</v>
      </c>
      <c r="U22" s="11"/>
      <c r="V22" s="11"/>
      <c r="W22" s="2"/>
      <c r="X22" s="2"/>
    </row>
    <row r="23" spans="1:24" ht="30" customHeight="1" x14ac:dyDescent="0.2">
      <c r="A23" s="33">
        <v>8</v>
      </c>
      <c r="B23" s="35" t="s">
        <v>19</v>
      </c>
      <c r="C23" s="10">
        <v>1</v>
      </c>
      <c r="D23" s="11" t="s">
        <v>97</v>
      </c>
      <c r="E23" s="21" t="s">
        <v>52</v>
      </c>
      <c r="F23" s="11">
        <v>1</v>
      </c>
      <c r="G23" s="29">
        <v>1</v>
      </c>
      <c r="H23" s="11">
        <v>1</v>
      </c>
      <c r="I23" s="11">
        <v>1</v>
      </c>
      <c r="J23" s="11">
        <v>1</v>
      </c>
      <c r="K23" s="29">
        <v>1</v>
      </c>
      <c r="L23" s="11">
        <v>1</v>
      </c>
      <c r="M23" s="11">
        <v>1</v>
      </c>
      <c r="N23" s="11">
        <v>1</v>
      </c>
      <c r="O23" s="11" t="s">
        <v>58</v>
      </c>
      <c r="P23" s="11">
        <v>1</v>
      </c>
      <c r="Q23" s="11">
        <v>1</v>
      </c>
      <c r="R23" s="11">
        <v>1</v>
      </c>
      <c r="S23" s="29">
        <v>1</v>
      </c>
      <c r="T23" s="24">
        <v>136</v>
      </c>
      <c r="U23" s="11"/>
      <c r="V23" s="11">
        <v>1</v>
      </c>
      <c r="W23" s="2"/>
      <c r="X23" s="2"/>
    </row>
    <row r="24" spans="1:24" ht="30" customHeight="1" x14ac:dyDescent="0.2">
      <c r="A24" s="33">
        <v>9</v>
      </c>
      <c r="B24" s="25" t="s">
        <v>18</v>
      </c>
      <c r="C24" s="10">
        <v>1</v>
      </c>
      <c r="D24" s="10" t="s">
        <v>83</v>
      </c>
      <c r="E24" s="21" t="s">
        <v>52</v>
      </c>
      <c r="F24" s="10">
        <v>1</v>
      </c>
      <c r="G24" s="10">
        <v>1</v>
      </c>
      <c r="H24" s="10">
        <v>1</v>
      </c>
      <c r="I24" s="11">
        <v>1</v>
      </c>
      <c r="J24" s="11">
        <v>1</v>
      </c>
      <c r="K24" s="11">
        <v>1</v>
      </c>
      <c r="L24" s="11">
        <v>1</v>
      </c>
      <c r="M24" s="10">
        <v>1</v>
      </c>
      <c r="N24" s="10">
        <v>1</v>
      </c>
      <c r="O24" s="11" t="s">
        <v>58</v>
      </c>
      <c r="P24" s="10">
        <v>1</v>
      </c>
      <c r="Q24" s="10">
        <v>1</v>
      </c>
      <c r="R24" s="10">
        <v>1</v>
      </c>
      <c r="S24" s="11">
        <v>1</v>
      </c>
      <c r="T24" s="24">
        <v>72</v>
      </c>
      <c r="U24" s="11"/>
      <c r="V24" s="11"/>
      <c r="W24" s="2"/>
      <c r="X24" s="2"/>
    </row>
    <row r="25" spans="1:24" ht="30" customHeight="1" x14ac:dyDescent="0.2">
      <c r="A25" s="33">
        <v>10</v>
      </c>
      <c r="B25" s="25" t="s">
        <v>20</v>
      </c>
      <c r="C25" s="10">
        <v>1</v>
      </c>
      <c r="D25" s="10" t="s">
        <v>78</v>
      </c>
      <c r="E25" s="21" t="s">
        <v>52</v>
      </c>
      <c r="F25" s="11">
        <v>1</v>
      </c>
      <c r="G25" s="11">
        <v>1</v>
      </c>
      <c r="H25" s="11">
        <v>1</v>
      </c>
      <c r="I25" s="11">
        <v>1</v>
      </c>
      <c r="J25" s="11">
        <v>1</v>
      </c>
      <c r="K25" s="11">
        <v>1</v>
      </c>
      <c r="L25" s="11">
        <v>1</v>
      </c>
      <c r="M25" s="11">
        <v>1</v>
      </c>
      <c r="N25" s="11">
        <v>1</v>
      </c>
      <c r="O25" s="11" t="s">
        <v>58</v>
      </c>
      <c r="P25" s="11">
        <v>1</v>
      </c>
      <c r="Q25" s="11">
        <v>1</v>
      </c>
      <c r="R25" s="21">
        <v>1</v>
      </c>
      <c r="S25" s="11"/>
      <c r="T25" s="24">
        <v>76</v>
      </c>
      <c r="U25" s="11"/>
      <c r="V25" s="11"/>
      <c r="W25" s="2"/>
      <c r="X25" s="2"/>
    </row>
    <row r="26" spans="1:24" ht="30" customHeight="1" x14ac:dyDescent="0.2">
      <c r="A26" s="33">
        <v>11</v>
      </c>
      <c r="B26" s="10" t="s">
        <v>104</v>
      </c>
      <c r="C26" s="10">
        <v>1</v>
      </c>
      <c r="D26" s="10" t="s">
        <v>99</v>
      </c>
      <c r="E26" s="21" t="s">
        <v>52</v>
      </c>
      <c r="F26" s="11">
        <v>1</v>
      </c>
      <c r="G26" s="11">
        <v>1</v>
      </c>
      <c r="H26" s="11">
        <v>1</v>
      </c>
      <c r="I26" s="11">
        <v>1</v>
      </c>
      <c r="J26" s="23">
        <v>1</v>
      </c>
      <c r="K26" s="11">
        <v>1</v>
      </c>
      <c r="L26" s="23"/>
      <c r="M26" s="11">
        <v>1</v>
      </c>
      <c r="N26" s="11">
        <v>1</v>
      </c>
      <c r="O26" s="11" t="s">
        <v>58</v>
      </c>
      <c r="P26" s="11">
        <v>1</v>
      </c>
      <c r="Q26" s="11">
        <v>1</v>
      </c>
      <c r="R26" s="23"/>
      <c r="S26" s="11">
        <v>1</v>
      </c>
      <c r="T26" s="24">
        <v>490</v>
      </c>
      <c r="U26" s="11"/>
      <c r="V26" s="11"/>
      <c r="W26" s="2"/>
      <c r="X26" s="2"/>
    </row>
    <row r="27" spans="1:24" ht="30" customHeight="1" x14ac:dyDescent="0.2">
      <c r="A27" s="33">
        <v>12</v>
      </c>
      <c r="B27" s="25" t="s">
        <v>82</v>
      </c>
      <c r="C27" s="10">
        <v>1</v>
      </c>
      <c r="D27" s="11" t="s">
        <v>61</v>
      </c>
      <c r="E27" s="21" t="s">
        <v>52</v>
      </c>
      <c r="F27" s="11">
        <v>1</v>
      </c>
      <c r="G27" s="11">
        <v>1</v>
      </c>
      <c r="H27" s="11">
        <v>1</v>
      </c>
      <c r="I27" s="11">
        <v>1</v>
      </c>
      <c r="J27" s="11">
        <v>1</v>
      </c>
      <c r="K27" s="11">
        <v>1</v>
      </c>
      <c r="L27" s="11">
        <v>1</v>
      </c>
      <c r="M27" s="11">
        <v>1</v>
      </c>
      <c r="N27" s="11">
        <v>1</v>
      </c>
      <c r="O27" s="11" t="s">
        <v>58</v>
      </c>
      <c r="P27" s="11">
        <v>1</v>
      </c>
      <c r="Q27" s="11">
        <v>1</v>
      </c>
      <c r="R27" s="11">
        <v>1</v>
      </c>
      <c r="S27" s="11">
        <v>1</v>
      </c>
      <c r="T27" s="24">
        <v>20</v>
      </c>
      <c r="U27" s="11"/>
      <c r="V27" s="11"/>
      <c r="W27" s="2"/>
      <c r="X27" s="2"/>
    </row>
    <row r="28" spans="1:24" ht="30" customHeight="1" x14ac:dyDescent="0.2">
      <c r="A28" s="33">
        <v>13</v>
      </c>
      <c r="B28" s="25" t="s">
        <v>26</v>
      </c>
      <c r="C28" s="10">
        <v>1</v>
      </c>
      <c r="D28" s="11" t="s">
        <v>70</v>
      </c>
      <c r="E28" s="27" t="s">
        <v>52</v>
      </c>
      <c r="F28" s="11">
        <v>1</v>
      </c>
      <c r="G28" s="11">
        <v>1</v>
      </c>
      <c r="H28" s="11">
        <v>1</v>
      </c>
      <c r="I28" s="11">
        <v>1</v>
      </c>
      <c r="J28" s="11"/>
      <c r="K28" s="11">
        <v>1</v>
      </c>
      <c r="L28" s="11">
        <v>1</v>
      </c>
      <c r="M28" s="11">
        <v>1</v>
      </c>
      <c r="N28" s="11">
        <v>1</v>
      </c>
      <c r="O28" s="11" t="s">
        <v>58</v>
      </c>
      <c r="P28" s="11">
        <v>1</v>
      </c>
      <c r="Q28" s="11">
        <v>1</v>
      </c>
      <c r="R28" s="11">
        <v>1</v>
      </c>
      <c r="S28" s="11">
        <v>1</v>
      </c>
      <c r="T28" s="24">
        <v>20</v>
      </c>
      <c r="U28" s="11"/>
      <c r="V28" s="11"/>
      <c r="W28" s="2"/>
      <c r="X28" s="2"/>
    </row>
    <row r="29" spans="1:24" ht="30" customHeight="1" x14ac:dyDescent="0.2">
      <c r="A29" s="33">
        <v>14</v>
      </c>
      <c r="B29" s="25" t="s">
        <v>102</v>
      </c>
      <c r="C29" s="10">
        <v>1</v>
      </c>
      <c r="D29" s="11" t="s">
        <v>98</v>
      </c>
      <c r="E29" s="36" t="s">
        <v>52</v>
      </c>
      <c r="F29" s="11">
        <v>1</v>
      </c>
      <c r="G29" s="11">
        <v>1</v>
      </c>
      <c r="H29" s="11">
        <v>1</v>
      </c>
      <c r="I29" s="11">
        <v>1</v>
      </c>
      <c r="J29" s="11">
        <v>1</v>
      </c>
      <c r="K29" s="11">
        <v>1</v>
      </c>
      <c r="L29" s="11">
        <v>1</v>
      </c>
      <c r="M29" s="11">
        <v>1</v>
      </c>
      <c r="N29" s="11">
        <v>1</v>
      </c>
      <c r="O29" s="11" t="s">
        <v>58</v>
      </c>
      <c r="P29" s="11">
        <v>1</v>
      </c>
      <c r="Q29" s="11">
        <v>1</v>
      </c>
      <c r="R29" s="11">
        <v>1</v>
      </c>
      <c r="S29" s="11">
        <v>1</v>
      </c>
      <c r="T29" s="24">
        <v>150</v>
      </c>
      <c r="U29" s="11"/>
      <c r="V29" s="11"/>
      <c r="W29" s="2"/>
      <c r="X29" s="2"/>
    </row>
    <row r="30" spans="1:24" ht="30" customHeight="1" x14ac:dyDescent="0.2">
      <c r="A30" s="39">
        <v>15</v>
      </c>
      <c r="B30" s="40" t="s">
        <v>27</v>
      </c>
      <c r="C30" s="40"/>
      <c r="D30" s="41"/>
      <c r="E30" s="39" t="s">
        <v>52</v>
      </c>
      <c r="F30" s="41"/>
      <c r="G30" s="41"/>
      <c r="H30" s="41"/>
      <c r="I30" s="41"/>
      <c r="J30" s="41"/>
      <c r="K30" s="41"/>
      <c r="L30" s="41"/>
      <c r="M30" s="41"/>
      <c r="N30" s="41"/>
      <c r="O30" s="41" t="s">
        <v>58</v>
      </c>
      <c r="P30" s="41"/>
      <c r="Q30" s="41"/>
      <c r="R30" s="41"/>
      <c r="S30" s="41"/>
      <c r="T30" s="41"/>
      <c r="U30" s="11"/>
      <c r="V30" s="11"/>
      <c r="W30" s="2"/>
      <c r="X30" s="2"/>
    </row>
    <row r="31" spans="1:24" ht="30" customHeight="1" x14ac:dyDescent="0.2">
      <c r="A31" s="33">
        <v>16</v>
      </c>
      <c r="B31" s="25" t="s">
        <v>59</v>
      </c>
      <c r="C31" s="10">
        <v>1</v>
      </c>
      <c r="D31" s="22">
        <v>44074</v>
      </c>
      <c r="E31" s="28" t="s">
        <v>52</v>
      </c>
      <c r="F31" s="11">
        <v>1</v>
      </c>
      <c r="G31" s="11">
        <v>1</v>
      </c>
      <c r="H31" s="11">
        <v>1</v>
      </c>
      <c r="I31" s="11">
        <v>1</v>
      </c>
      <c r="J31" s="11">
        <v>1</v>
      </c>
      <c r="K31" s="11">
        <v>1</v>
      </c>
      <c r="L31" s="11">
        <v>1</v>
      </c>
      <c r="M31" s="11">
        <v>1</v>
      </c>
      <c r="N31" s="11">
        <v>1</v>
      </c>
      <c r="O31" s="11" t="s">
        <v>58</v>
      </c>
      <c r="P31" s="11">
        <v>1</v>
      </c>
      <c r="Q31" s="11">
        <v>1</v>
      </c>
      <c r="R31" s="11">
        <v>1</v>
      </c>
      <c r="S31" s="11">
        <v>1</v>
      </c>
      <c r="T31" s="24">
        <v>25</v>
      </c>
      <c r="U31" s="11"/>
      <c r="V31" s="11"/>
      <c r="W31" s="2"/>
      <c r="X31" s="2"/>
    </row>
    <row r="32" spans="1:24" ht="30" customHeight="1" x14ac:dyDescent="0.2">
      <c r="A32" s="33">
        <v>17</v>
      </c>
      <c r="B32" s="35" t="s">
        <v>87</v>
      </c>
      <c r="C32" s="10">
        <v>1</v>
      </c>
      <c r="D32" s="42">
        <v>44074</v>
      </c>
      <c r="E32" s="33" t="s">
        <v>52</v>
      </c>
      <c r="F32" s="11">
        <v>1</v>
      </c>
      <c r="G32" s="11">
        <v>1</v>
      </c>
      <c r="H32" s="11">
        <v>1</v>
      </c>
      <c r="I32" s="11">
        <v>1</v>
      </c>
      <c r="J32" s="11">
        <v>1</v>
      </c>
      <c r="K32" s="11">
        <v>1</v>
      </c>
      <c r="L32" s="11">
        <v>1</v>
      </c>
      <c r="M32" s="11">
        <v>1</v>
      </c>
      <c r="N32" s="11">
        <v>1</v>
      </c>
      <c r="O32" s="11" t="s">
        <v>58</v>
      </c>
      <c r="P32" s="11">
        <v>1</v>
      </c>
      <c r="Q32" s="11">
        <v>1</v>
      </c>
      <c r="R32" s="11">
        <v>1</v>
      </c>
      <c r="S32" s="11">
        <v>1</v>
      </c>
      <c r="T32" s="24">
        <v>40</v>
      </c>
      <c r="U32" s="11"/>
      <c r="V32" s="11"/>
      <c r="W32" s="2"/>
      <c r="X32" s="2"/>
    </row>
    <row r="33" spans="1:24" ht="30" customHeight="1" x14ac:dyDescent="0.2">
      <c r="A33" s="33">
        <v>18</v>
      </c>
      <c r="B33" s="35" t="s">
        <v>103</v>
      </c>
      <c r="C33" s="10">
        <v>1</v>
      </c>
      <c r="D33" s="10" t="s">
        <v>77</v>
      </c>
      <c r="E33" s="30" t="s">
        <v>52</v>
      </c>
      <c r="F33" s="11">
        <v>1</v>
      </c>
      <c r="G33" s="11">
        <v>1</v>
      </c>
      <c r="H33" s="11">
        <v>1</v>
      </c>
      <c r="I33" s="29">
        <v>1</v>
      </c>
      <c r="J33" s="29">
        <v>1</v>
      </c>
      <c r="K33" s="11">
        <v>1</v>
      </c>
      <c r="L33" s="11">
        <v>1</v>
      </c>
      <c r="M33" s="11">
        <v>1</v>
      </c>
      <c r="N33" s="11">
        <v>1</v>
      </c>
      <c r="O33" s="11" t="s">
        <v>58</v>
      </c>
      <c r="P33" s="11">
        <v>1</v>
      </c>
      <c r="Q33" s="11">
        <v>1</v>
      </c>
      <c r="R33" s="11">
        <v>1</v>
      </c>
      <c r="S33" s="11">
        <v>1</v>
      </c>
      <c r="T33" s="24">
        <v>72</v>
      </c>
      <c r="U33" s="11"/>
      <c r="V33" s="11"/>
      <c r="W33" s="2"/>
      <c r="X33" s="2"/>
    </row>
    <row r="34" spans="1:24" ht="30" customHeight="1" x14ac:dyDescent="0.2">
      <c r="A34" s="34">
        <v>19</v>
      </c>
      <c r="B34" s="25" t="s">
        <v>92</v>
      </c>
      <c r="C34" s="11">
        <v>1</v>
      </c>
      <c r="D34" s="10" t="s">
        <v>93</v>
      </c>
      <c r="E34" s="34" t="s">
        <v>52</v>
      </c>
      <c r="F34" s="11">
        <v>1</v>
      </c>
      <c r="G34" s="11">
        <v>1</v>
      </c>
      <c r="H34" s="11">
        <v>1</v>
      </c>
      <c r="I34" s="11">
        <v>1</v>
      </c>
      <c r="J34" s="11">
        <v>1</v>
      </c>
      <c r="K34" s="11" t="s">
        <v>57</v>
      </c>
      <c r="L34" s="11">
        <v>1</v>
      </c>
      <c r="M34" s="11">
        <v>1</v>
      </c>
      <c r="N34" s="11">
        <v>1</v>
      </c>
      <c r="O34" s="11" t="s">
        <v>58</v>
      </c>
      <c r="P34" s="11">
        <v>1</v>
      </c>
      <c r="Q34" s="11">
        <v>1</v>
      </c>
      <c r="R34" s="11">
        <v>1</v>
      </c>
      <c r="S34" s="11">
        <v>1</v>
      </c>
      <c r="T34" s="24">
        <v>86</v>
      </c>
      <c r="U34" s="11"/>
      <c r="V34" s="11"/>
      <c r="W34" s="2"/>
      <c r="X34" s="2"/>
    </row>
    <row r="35" spans="1:24" ht="30" customHeight="1" x14ac:dyDescent="0.2">
      <c r="A35" s="39">
        <v>20</v>
      </c>
      <c r="B35" s="40" t="s">
        <v>56</v>
      </c>
      <c r="C35" s="40"/>
      <c r="D35" s="41"/>
      <c r="E35" s="39" t="s">
        <v>52</v>
      </c>
      <c r="F35" s="41"/>
      <c r="G35" s="41"/>
      <c r="H35" s="41"/>
      <c r="I35" s="41"/>
      <c r="J35" s="41"/>
      <c r="K35" s="41"/>
      <c r="L35" s="41"/>
      <c r="M35" s="41"/>
      <c r="N35" s="41"/>
      <c r="O35" s="41" t="s">
        <v>58</v>
      </c>
      <c r="P35" s="41"/>
      <c r="Q35" s="41"/>
      <c r="R35" s="41"/>
      <c r="S35" s="41"/>
      <c r="T35" s="41"/>
      <c r="U35" s="11"/>
      <c r="V35" s="11"/>
      <c r="W35" s="2"/>
      <c r="X35" s="2"/>
    </row>
    <row r="36" spans="1:24" ht="30" customHeight="1" x14ac:dyDescent="0.2">
      <c r="A36" s="27"/>
      <c r="B36" s="10"/>
      <c r="C36" s="10"/>
      <c r="D36" s="11"/>
      <c r="E36" s="21" t="s">
        <v>52</v>
      </c>
      <c r="F36" s="11"/>
      <c r="G36" s="11"/>
      <c r="H36" s="11"/>
      <c r="I36" s="11"/>
      <c r="J36" s="11"/>
      <c r="K36" s="11"/>
      <c r="L36" s="11"/>
      <c r="M36" s="11"/>
      <c r="N36" s="11"/>
      <c r="O36" s="11" t="s">
        <v>58</v>
      </c>
      <c r="P36" s="11"/>
      <c r="Q36" s="11"/>
      <c r="R36" s="11"/>
      <c r="S36" s="11"/>
      <c r="T36" s="11"/>
      <c r="U36" s="11"/>
      <c r="V36" s="11"/>
      <c r="W36" s="2"/>
      <c r="X36" s="2"/>
    </row>
    <row r="37" spans="1:24" x14ac:dyDescent="0.2">
      <c r="A37" s="5"/>
      <c r="B37" s="5" t="s">
        <v>54</v>
      </c>
      <c r="C37" s="15"/>
      <c r="D37" s="7"/>
      <c r="E37" s="7"/>
      <c r="F37" s="7"/>
      <c r="G37" s="7"/>
      <c r="H37" s="7"/>
      <c r="I37" s="7"/>
      <c r="J37" s="7"/>
      <c r="K37" s="7"/>
      <c r="L37" s="7"/>
      <c r="M37" s="7"/>
      <c r="N37" s="7"/>
      <c r="O37" s="7"/>
      <c r="P37" s="7"/>
      <c r="Q37" s="7"/>
      <c r="R37" s="16"/>
      <c r="S37" s="7"/>
      <c r="T37" s="8">
        <f>SUM(T38:T43)</f>
        <v>272</v>
      </c>
      <c r="U37" s="14"/>
      <c r="V37" s="14"/>
      <c r="W37" s="12"/>
      <c r="X37" s="2"/>
    </row>
    <row r="38" spans="1:24" s="20" customFormat="1" ht="30" customHeight="1" x14ac:dyDescent="0.2">
      <c r="A38" s="4">
        <v>1</v>
      </c>
      <c r="B38" s="35" t="s">
        <v>105</v>
      </c>
      <c r="C38" s="10">
        <v>1</v>
      </c>
      <c r="D38" s="4" t="s">
        <v>71</v>
      </c>
      <c r="E38" s="11" t="s">
        <v>52</v>
      </c>
      <c r="F38" s="4">
        <v>1</v>
      </c>
      <c r="G38" s="4">
        <v>1</v>
      </c>
      <c r="H38" s="11">
        <v>1</v>
      </c>
      <c r="I38" s="29">
        <v>1</v>
      </c>
      <c r="J38" s="29">
        <v>1</v>
      </c>
      <c r="K38" s="4">
        <v>1</v>
      </c>
      <c r="L38" s="4">
        <v>1</v>
      </c>
      <c r="M38" s="29">
        <v>1</v>
      </c>
      <c r="N38" s="11" t="s">
        <v>58</v>
      </c>
      <c r="O38" s="4"/>
      <c r="P38" s="29">
        <v>1</v>
      </c>
      <c r="Q38" s="4">
        <v>1</v>
      </c>
      <c r="R38" s="4">
        <v>1</v>
      </c>
      <c r="S38" s="4">
        <v>1</v>
      </c>
      <c r="T38" s="32">
        <v>26</v>
      </c>
      <c r="U38" s="4"/>
      <c r="V38" s="4"/>
      <c r="W38" s="18"/>
      <c r="X38" s="19"/>
    </row>
    <row r="39" spans="1:24" ht="30" customHeight="1" x14ac:dyDescent="0.2">
      <c r="A39" s="4">
        <v>2</v>
      </c>
      <c r="B39" s="25" t="s">
        <v>7</v>
      </c>
      <c r="C39" s="10">
        <v>1</v>
      </c>
      <c r="D39" s="10" t="s">
        <v>72</v>
      </c>
      <c r="E39" s="11" t="s">
        <v>52</v>
      </c>
      <c r="F39" s="11">
        <v>1</v>
      </c>
      <c r="G39" s="11">
        <v>1</v>
      </c>
      <c r="H39" s="11">
        <v>1</v>
      </c>
      <c r="I39" s="11">
        <v>1</v>
      </c>
      <c r="J39" s="11">
        <v>1</v>
      </c>
      <c r="K39" s="11">
        <v>1</v>
      </c>
      <c r="L39" s="11">
        <v>1</v>
      </c>
      <c r="M39" s="11">
        <v>1</v>
      </c>
      <c r="N39" s="11" t="s">
        <v>58</v>
      </c>
      <c r="O39" s="11"/>
      <c r="P39" s="11">
        <v>1</v>
      </c>
      <c r="Q39" s="4">
        <v>1</v>
      </c>
      <c r="R39" s="4">
        <v>1</v>
      </c>
      <c r="S39" s="11">
        <v>1</v>
      </c>
      <c r="T39" s="24">
        <v>80</v>
      </c>
      <c r="U39" s="11"/>
      <c r="V39" s="11"/>
      <c r="W39" s="12"/>
      <c r="X39" s="2"/>
    </row>
    <row r="40" spans="1:24" ht="30" customHeight="1" x14ac:dyDescent="0.2">
      <c r="A40" s="4">
        <v>3</v>
      </c>
      <c r="B40" s="25" t="s">
        <v>10</v>
      </c>
      <c r="C40" s="13">
        <v>1</v>
      </c>
      <c r="D40" s="11" t="s">
        <v>74</v>
      </c>
      <c r="E40" s="11" t="s">
        <v>52</v>
      </c>
      <c r="F40" s="11">
        <v>1</v>
      </c>
      <c r="G40" s="11">
        <v>1</v>
      </c>
      <c r="H40" s="11">
        <v>1</v>
      </c>
      <c r="I40" s="11">
        <v>1</v>
      </c>
      <c r="J40" s="11">
        <v>1</v>
      </c>
      <c r="K40" s="11">
        <v>1</v>
      </c>
      <c r="L40" s="11">
        <v>1</v>
      </c>
      <c r="M40" s="11">
        <v>1</v>
      </c>
      <c r="N40" s="11" t="s">
        <v>58</v>
      </c>
      <c r="O40" s="11"/>
      <c r="P40" s="11">
        <v>1</v>
      </c>
      <c r="Q40" s="11">
        <v>1</v>
      </c>
      <c r="R40" s="11">
        <v>1</v>
      </c>
      <c r="S40" s="11">
        <v>1</v>
      </c>
      <c r="T40" s="24">
        <v>30</v>
      </c>
      <c r="U40" s="11"/>
      <c r="V40" s="11">
        <v>1</v>
      </c>
      <c r="W40" s="12"/>
      <c r="X40" s="2"/>
    </row>
    <row r="41" spans="1:24" ht="30" customHeight="1" x14ac:dyDescent="0.2">
      <c r="A41" s="4">
        <v>4</v>
      </c>
      <c r="B41" s="35" t="s">
        <v>22</v>
      </c>
      <c r="C41" s="13">
        <v>1</v>
      </c>
      <c r="D41" s="11" t="s">
        <v>96</v>
      </c>
      <c r="E41" s="11" t="s">
        <v>52</v>
      </c>
      <c r="F41" s="11">
        <v>1</v>
      </c>
      <c r="G41" s="11">
        <v>1</v>
      </c>
      <c r="H41" s="11">
        <v>1</v>
      </c>
      <c r="I41" s="11">
        <v>1</v>
      </c>
      <c r="J41" s="13">
        <v>1</v>
      </c>
      <c r="K41" s="11">
        <v>1</v>
      </c>
      <c r="L41" s="11">
        <v>1</v>
      </c>
      <c r="M41" s="11">
        <v>1</v>
      </c>
      <c r="N41" s="11" t="s">
        <v>58</v>
      </c>
      <c r="O41" s="11"/>
      <c r="P41" s="11">
        <v>1</v>
      </c>
      <c r="Q41" s="11">
        <v>1</v>
      </c>
      <c r="R41" s="11">
        <v>1</v>
      </c>
      <c r="S41" s="29">
        <v>1</v>
      </c>
      <c r="T41" s="24">
        <v>64</v>
      </c>
      <c r="U41" s="11"/>
      <c r="V41" s="11"/>
      <c r="W41" s="12"/>
      <c r="X41" s="2"/>
    </row>
    <row r="42" spans="1:24" ht="30" customHeight="1" x14ac:dyDescent="0.2">
      <c r="A42" s="36">
        <v>5</v>
      </c>
      <c r="B42" s="35" t="s">
        <v>21</v>
      </c>
      <c r="C42" s="11">
        <v>1</v>
      </c>
      <c r="D42" s="11" t="s">
        <v>95</v>
      </c>
      <c r="E42" s="11" t="s">
        <v>52</v>
      </c>
      <c r="F42" s="11">
        <v>1</v>
      </c>
      <c r="G42" s="11">
        <v>1</v>
      </c>
      <c r="H42" s="11">
        <v>1</v>
      </c>
      <c r="I42" s="11">
        <v>1</v>
      </c>
      <c r="J42" s="11">
        <v>1</v>
      </c>
      <c r="K42" s="11" t="s">
        <v>53</v>
      </c>
      <c r="L42" s="11">
        <v>1</v>
      </c>
      <c r="M42" s="29">
        <v>1</v>
      </c>
      <c r="N42" s="11" t="s">
        <v>58</v>
      </c>
      <c r="O42" s="11"/>
      <c r="P42" s="11">
        <v>1</v>
      </c>
      <c r="Q42" s="11">
        <v>1</v>
      </c>
      <c r="R42" s="11">
        <v>1</v>
      </c>
      <c r="S42" s="11">
        <v>1</v>
      </c>
      <c r="T42" s="24">
        <v>40</v>
      </c>
      <c r="U42" s="11"/>
      <c r="V42" s="11">
        <v>1</v>
      </c>
      <c r="W42" s="12"/>
      <c r="X42" s="2"/>
    </row>
    <row r="43" spans="1:24" ht="30" customHeight="1" x14ac:dyDescent="0.2">
      <c r="A43" s="36">
        <v>6</v>
      </c>
      <c r="B43" s="35" t="s">
        <v>23</v>
      </c>
      <c r="C43" s="11">
        <v>1</v>
      </c>
      <c r="D43" s="11" t="s">
        <v>94</v>
      </c>
      <c r="E43" s="11" t="s">
        <v>52</v>
      </c>
      <c r="F43" s="11">
        <v>1</v>
      </c>
      <c r="G43" s="11">
        <v>1</v>
      </c>
      <c r="H43" s="11">
        <v>1</v>
      </c>
      <c r="I43" s="11">
        <v>1</v>
      </c>
      <c r="J43" s="29">
        <v>1</v>
      </c>
      <c r="K43" s="11" t="s">
        <v>53</v>
      </c>
      <c r="L43" s="11">
        <v>1</v>
      </c>
      <c r="M43" s="29">
        <v>1</v>
      </c>
      <c r="N43" s="11" t="s">
        <v>58</v>
      </c>
      <c r="O43" s="11"/>
      <c r="P43" s="11">
        <v>1</v>
      </c>
      <c r="Q43" s="11">
        <v>1</v>
      </c>
      <c r="R43" s="11">
        <v>1</v>
      </c>
      <c r="S43" s="11">
        <v>1</v>
      </c>
      <c r="T43" s="24">
        <v>32</v>
      </c>
      <c r="U43" s="11"/>
      <c r="V43" s="11">
        <v>1</v>
      </c>
      <c r="W43" s="12"/>
      <c r="X43" s="2"/>
    </row>
    <row r="44" spans="1:24" x14ac:dyDescent="0.2">
      <c r="S44" s="3" t="s">
        <v>55</v>
      </c>
      <c r="T44" s="3">
        <f>T37+T15+T4</f>
        <v>3836</v>
      </c>
      <c r="W44" s="2"/>
      <c r="X44" s="2"/>
    </row>
  </sheetData>
  <mergeCells count="22">
    <mergeCell ref="K2:K3"/>
    <mergeCell ref="F2:F3"/>
    <mergeCell ref="G2:G3"/>
    <mergeCell ref="H2:H3"/>
    <mergeCell ref="I2:I3"/>
    <mergeCell ref="J2:J3"/>
    <mergeCell ref="A2:A3"/>
    <mergeCell ref="B2:B3"/>
    <mergeCell ref="C2:C3"/>
    <mergeCell ref="D2:D3"/>
    <mergeCell ref="E2:E3"/>
    <mergeCell ref="S2:S3"/>
    <mergeCell ref="T2:T3"/>
    <mergeCell ref="U2:U3"/>
    <mergeCell ref="V2:V3"/>
    <mergeCell ref="L2:L3"/>
    <mergeCell ref="N2:N3"/>
    <mergeCell ref="O2:O3"/>
    <mergeCell ref="P2:P3"/>
    <mergeCell ref="Q2:Q3"/>
    <mergeCell ref="R2:R3"/>
    <mergeCell ref="M2:M3"/>
  </mergeCells>
  <pageMargins left="0.7" right="0.7" top="0.75" bottom="0.75" header="0.3" footer="0.3"/>
  <pageSetup paperSize="9" scale="38" fitToWidth="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CA29"/>
  <sheetViews>
    <sheetView tabSelected="1" view="pageBreakPreview" topLeftCell="I1" zoomScale="80" zoomScaleNormal="80" zoomScaleSheetLayoutView="80" workbookViewId="0">
      <selection activeCell="AK19" sqref="AK19"/>
    </sheetView>
  </sheetViews>
  <sheetFormatPr defaultColWidth="11.28515625" defaultRowHeight="12.75" outlineLevelRow="2" x14ac:dyDescent="0.2"/>
  <cols>
    <col min="1" max="1" width="4.140625" style="277" customWidth="1"/>
    <col min="2" max="2" width="17.85546875" style="277" customWidth="1"/>
    <col min="3" max="3" width="24.5703125" style="277" customWidth="1"/>
    <col min="4" max="4" width="10.140625" style="277" customWidth="1"/>
    <col min="5" max="5" width="11.140625" style="277" customWidth="1"/>
    <col min="6" max="6" width="9.42578125" style="277" customWidth="1"/>
    <col min="7" max="7" width="8.85546875" style="277" hidden="1" customWidth="1"/>
    <col min="8" max="8" width="7.85546875" style="277" bestFit="1" customWidth="1"/>
    <col min="9" max="9" width="15.5703125" style="277" customWidth="1"/>
    <col min="10" max="11" width="10.140625" style="277" customWidth="1"/>
    <col min="12" max="12" width="9.42578125" style="277" customWidth="1"/>
    <col min="13" max="13" width="10.85546875" style="277" customWidth="1"/>
    <col min="14" max="14" width="10.5703125" style="277" bestFit="1" customWidth="1"/>
    <col min="15" max="15" width="10.5703125" style="277" customWidth="1"/>
    <col min="16" max="16" width="11" style="277" customWidth="1"/>
    <col min="17" max="17" width="11.28515625" style="277" customWidth="1"/>
    <col min="18" max="18" width="11.7109375" style="277" customWidth="1"/>
    <col min="19" max="19" width="13.28515625" style="277" customWidth="1"/>
    <col min="20" max="20" width="7.42578125" style="277" customWidth="1"/>
    <col min="21" max="21" width="11.5703125" style="277" customWidth="1"/>
    <col min="22" max="25" width="12.28515625" style="277" hidden="1" customWidth="1"/>
    <col min="26" max="26" width="12" style="277" customWidth="1"/>
    <col min="27" max="27" width="11" style="277" customWidth="1"/>
    <col min="28" max="28" width="6.85546875" style="277" customWidth="1"/>
    <col min="29" max="29" width="13" style="277" customWidth="1"/>
    <col min="30" max="30" width="12" style="277" customWidth="1"/>
    <col min="31" max="31" width="13" style="277" hidden="1" customWidth="1"/>
    <col min="32" max="32" width="13" style="277" customWidth="1"/>
    <col min="33" max="33" width="12" style="277" customWidth="1"/>
    <col min="34" max="34" width="13" style="277" hidden="1" customWidth="1"/>
    <col min="35" max="39" width="13" style="277" customWidth="1"/>
    <col min="40" max="40" width="10.5703125" style="277" customWidth="1"/>
    <col min="41" max="41" width="10.28515625" style="277" hidden="1" customWidth="1"/>
    <col min="42" max="42" width="7.85546875" style="277" hidden="1" customWidth="1"/>
    <col min="43" max="46" width="12.7109375" style="277" hidden="1" customWidth="1"/>
    <col min="47" max="49" width="9.85546875" style="277" hidden="1" customWidth="1"/>
    <col min="50" max="50" width="13.28515625" style="277" hidden="1" customWidth="1"/>
    <col min="51" max="58" width="9.85546875" style="277" hidden="1" customWidth="1"/>
    <col min="59" max="59" width="8.5703125" style="277" hidden="1" customWidth="1"/>
    <col min="60" max="60" width="10.140625" style="277" hidden="1" customWidth="1"/>
    <col min="61" max="61" width="8" style="277" customWidth="1"/>
    <col min="62" max="62" width="9.42578125" style="277" customWidth="1"/>
    <col min="63" max="63" width="10" style="277" customWidth="1"/>
    <col min="64" max="64" width="3.85546875" style="277" hidden="1" customWidth="1"/>
    <col min="65" max="65" width="9.85546875" style="277" customWidth="1"/>
    <col min="66" max="66" width="14.5703125" style="277" customWidth="1"/>
    <col min="67" max="67" width="15.5703125" style="277" hidden="1" customWidth="1"/>
    <col min="68" max="68" width="12.85546875" style="277" hidden="1" customWidth="1"/>
    <col min="69" max="69" width="15.140625" style="277" customWidth="1"/>
    <col min="70" max="70" width="12.42578125" style="277" bestFit="1" customWidth="1"/>
    <col min="71" max="71" width="15.140625" style="277" bestFit="1" customWidth="1"/>
    <col min="72" max="72" width="18" style="278" customWidth="1"/>
    <col min="73" max="73" width="0.28515625" style="277" customWidth="1"/>
    <col min="74" max="74" width="12.85546875" style="277" customWidth="1"/>
    <col min="75" max="75" width="15" style="278" customWidth="1"/>
    <col min="76" max="76" width="14" style="277" hidden="1" customWidth="1"/>
    <col min="77" max="79" width="11.28515625" style="277" hidden="1" customWidth="1"/>
    <col min="80" max="16384" width="11.28515625" style="277"/>
  </cols>
  <sheetData>
    <row r="1" spans="1:79" ht="15.75" x14ac:dyDescent="0.25">
      <c r="AG1" s="320" t="s">
        <v>280</v>
      </c>
    </row>
    <row r="2" spans="1:79" ht="15.75" x14ac:dyDescent="0.25">
      <c r="AG2" s="321" t="s">
        <v>281</v>
      </c>
    </row>
    <row r="4" spans="1:79" s="279" customFormat="1" ht="66" customHeight="1" x14ac:dyDescent="0.2">
      <c r="B4" s="280"/>
      <c r="D4" s="396" t="s">
        <v>279</v>
      </c>
      <c r="E4" s="396"/>
      <c r="F4" s="396"/>
      <c r="G4" s="396"/>
      <c r="H4" s="396"/>
      <c r="I4" s="396"/>
      <c r="J4" s="396"/>
      <c r="K4" s="396"/>
      <c r="L4" s="396"/>
      <c r="M4" s="396"/>
      <c r="N4" s="396"/>
      <c r="O4" s="396"/>
      <c r="P4" s="396"/>
      <c r="Q4" s="396"/>
      <c r="R4" s="396"/>
      <c r="S4" s="396"/>
      <c r="T4" s="396"/>
      <c r="U4" s="396"/>
      <c r="V4" s="396"/>
      <c r="W4" s="396"/>
      <c r="X4" s="396"/>
      <c r="Y4" s="396"/>
      <c r="Z4" s="396"/>
      <c r="AA4" s="396"/>
      <c r="AB4" s="396"/>
      <c r="AC4" s="396"/>
      <c r="AD4" s="396"/>
      <c r="AE4" s="396"/>
      <c r="AF4" s="396"/>
      <c r="AG4" s="396"/>
      <c r="AH4" s="397"/>
      <c r="AI4" s="397"/>
      <c r="AJ4" s="397"/>
      <c r="AK4" s="397"/>
      <c r="AL4" s="397"/>
      <c r="AM4" s="397"/>
      <c r="AN4" s="397"/>
      <c r="AO4" s="397"/>
      <c r="AP4" s="397"/>
      <c r="AQ4" s="397"/>
      <c r="AR4" s="281"/>
      <c r="AS4" s="281"/>
      <c r="AT4" s="281"/>
      <c r="AU4" s="281"/>
      <c r="AV4" s="281"/>
      <c r="AW4" s="281"/>
      <c r="AX4" s="281"/>
      <c r="AY4" s="281"/>
      <c r="AZ4" s="281"/>
      <c r="BA4" s="281"/>
      <c r="BB4" s="281"/>
      <c r="BC4" s="281"/>
      <c r="BD4" s="281"/>
      <c r="BE4" s="281"/>
      <c r="BF4" s="281"/>
      <c r="BG4" s="281"/>
      <c r="BH4" s="281"/>
      <c r="BI4" s="327"/>
      <c r="BJ4" s="327"/>
      <c r="BK4" s="327"/>
      <c r="BL4" s="327"/>
      <c r="BM4" s="327"/>
      <c r="BN4" s="327"/>
      <c r="BT4" s="282"/>
      <c r="BW4" s="282"/>
    </row>
    <row r="5" spans="1:79" s="279" customFormat="1" ht="20.25" x14ac:dyDescent="0.2">
      <c r="B5" s="280"/>
      <c r="C5" s="398"/>
      <c r="D5" s="322"/>
      <c r="E5" s="322"/>
      <c r="F5" s="322"/>
      <c r="G5" s="322"/>
      <c r="H5" s="322"/>
      <c r="I5" s="322"/>
      <c r="J5" s="322"/>
      <c r="K5" s="322"/>
      <c r="L5" s="322"/>
      <c r="M5" s="322"/>
      <c r="N5" s="322"/>
      <c r="O5" s="322"/>
      <c r="P5" s="322"/>
      <c r="Q5" s="322"/>
      <c r="R5" s="322"/>
      <c r="S5" s="322"/>
      <c r="T5" s="322"/>
      <c r="U5" s="322"/>
      <c r="V5" s="322"/>
      <c r="W5" s="322"/>
      <c r="X5" s="322"/>
      <c r="Y5" s="322"/>
      <c r="Z5" s="322"/>
      <c r="AA5" s="322"/>
      <c r="AB5" s="322"/>
      <c r="AC5" s="322"/>
      <c r="AD5" s="322"/>
      <c r="AE5" s="322"/>
      <c r="AF5" s="322"/>
      <c r="AG5" s="322"/>
      <c r="AH5" s="323"/>
      <c r="AI5" s="323"/>
      <c r="AJ5" s="323"/>
      <c r="AK5" s="323"/>
      <c r="AL5" s="323"/>
      <c r="AM5" s="323"/>
      <c r="AN5" s="323"/>
      <c r="AO5" s="323"/>
      <c r="AP5" s="323"/>
      <c r="AQ5" s="323"/>
      <c r="AR5" s="399"/>
      <c r="AS5" s="399"/>
      <c r="AT5" s="399"/>
      <c r="AU5" s="399"/>
      <c r="AV5" s="399"/>
      <c r="AW5" s="399"/>
      <c r="AX5" s="399"/>
      <c r="AY5" s="399"/>
      <c r="AZ5" s="399"/>
      <c r="BA5" s="399"/>
      <c r="BB5" s="399"/>
      <c r="BC5" s="399"/>
      <c r="BD5" s="399"/>
      <c r="BE5" s="399"/>
      <c r="BF5" s="399"/>
      <c r="BG5" s="399"/>
      <c r="BH5" s="399"/>
      <c r="BI5" s="400"/>
      <c r="BJ5" s="400"/>
      <c r="BK5" s="400"/>
      <c r="BL5" s="400"/>
      <c r="BM5" s="400"/>
      <c r="BN5" s="400"/>
      <c r="BT5" s="282"/>
      <c r="BW5" s="282"/>
    </row>
    <row r="6" spans="1:79" s="283" customFormat="1" ht="124.5" customHeight="1" x14ac:dyDescent="0.2">
      <c r="A6" s="328" t="s">
        <v>0</v>
      </c>
      <c r="B6" s="328"/>
      <c r="C6" s="328" t="s">
        <v>24</v>
      </c>
      <c r="D6" s="328" t="s">
        <v>121</v>
      </c>
      <c r="E6" s="328"/>
      <c r="F6" s="328"/>
      <c r="G6" s="328"/>
      <c r="H6" s="328"/>
      <c r="I6" s="328"/>
      <c r="J6" s="329" t="s">
        <v>122</v>
      </c>
      <c r="K6" s="329"/>
      <c r="L6" s="329"/>
      <c r="M6" s="329"/>
      <c r="N6" s="329" t="s">
        <v>123</v>
      </c>
      <c r="O6" s="329"/>
      <c r="P6" s="329"/>
      <c r="Q6" s="329"/>
      <c r="R6" s="329" t="s">
        <v>124</v>
      </c>
      <c r="S6" s="329"/>
      <c r="T6" s="329"/>
      <c r="U6" s="329"/>
      <c r="V6" s="329" t="s">
        <v>266</v>
      </c>
      <c r="W6" s="329"/>
      <c r="X6" s="329"/>
      <c r="Y6" s="329"/>
      <c r="Z6" s="329" t="s">
        <v>125</v>
      </c>
      <c r="AA6" s="329"/>
      <c r="AB6" s="329"/>
      <c r="AC6" s="329"/>
      <c r="AD6" s="329" t="s">
        <v>268</v>
      </c>
      <c r="AE6" s="329"/>
      <c r="AF6" s="329"/>
      <c r="AG6" s="329"/>
      <c r="AH6" s="329" t="s">
        <v>269</v>
      </c>
      <c r="AI6" s="329"/>
      <c r="AJ6" s="329"/>
      <c r="AK6" s="329"/>
      <c r="AL6" s="350" t="s">
        <v>270</v>
      </c>
      <c r="AM6" s="351"/>
      <c r="AN6" s="352"/>
      <c r="AO6" s="330" t="s">
        <v>126</v>
      </c>
      <c r="AP6" s="330"/>
      <c r="AQ6" s="330"/>
      <c r="AR6" s="330" t="s">
        <v>271</v>
      </c>
      <c r="AS6" s="330"/>
      <c r="AT6" s="330"/>
      <c r="AU6" s="330" t="s">
        <v>263</v>
      </c>
      <c r="AV6" s="330"/>
      <c r="AW6" s="330"/>
      <c r="AX6" s="330"/>
      <c r="AY6" s="330" t="s">
        <v>264</v>
      </c>
      <c r="AZ6" s="330"/>
      <c r="BA6" s="330"/>
      <c r="BB6" s="330"/>
      <c r="BC6" s="330" t="s">
        <v>265</v>
      </c>
      <c r="BD6" s="330"/>
      <c r="BE6" s="330"/>
      <c r="BF6" s="330"/>
      <c r="BG6" s="331" t="s">
        <v>258</v>
      </c>
      <c r="BH6" s="332"/>
      <c r="BI6" s="340" t="s">
        <v>274</v>
      </c>
      <c r="BJ6" s="340"/>
      <c r="BK6" s="340"/>
      <c r="BL6" s="340"/>
      <c r="BM6" s="340"/>
      <c r="BN6" s="340"/>
      <c r="BO6" s="340" t="s">
        <v>116</v>
      </c>
      <c r="BP6" s="340"/>
      <c r="BQ6" s="340" t="s">
        <v>142</v>
      </c>
      <c r="BR6" s="340"/>
      <c r="BS6" s="340"/>
      <c r="BT6" s="341" t="s">
        <v>278</v>
      </c>
      <c r="BU6" s="344"/>
      <c r="BV6" s="345"/>
      <c r="BW6" s="346"/>
      <c r="BX6" s="334" t="s">
        <v>262</v>
      </c>
      <c r="BY6" s="334" t="s">
        <v>145</v>
      </c>
      <c r="BZ6" s="337" t="s">
        <v>120</v>
      </c>
      <c r="CA6" s="338"/>
    </row>
    <row r="7" spans="1:79" s="289" customFormat="1" ht="40.5" hidden="1" customHeight="1" x14ac:dyDescent="0.2">
      <c r="A7" s="328"/>
      <c r="B7" s="328"/>
      <c r="C7" s="328"/>
      <c r="D7" s="333" t="s">
        <v>127</v>
      </c>
      <c r="E7" s="333"/>
      <c r="F7" s="333"/>
      <c r="G7" s="333"/>
      <c r="H7" s="333" t="s">
        <v>128</v>
      </c>
      <c r="I7" s="339" t="s">
        <v>1</v>
      </c>
      <c r="J7" s="284" t="s">
        <v>129</v>
      </c>
      <c r="K7" s="284"/>
      <c r="L7" s="333" t="s">
        <v>128</v>
      </c>
      <c r="M7" s="339" t="s">
        <v>1</v>
      </c>
      <c r="N7" s="284" t="s">
        <v>127</v>
      </c>
      <c r="O7" s="284"/>
      <c r="P7" s="333" t="s">
        <v>128</v>
      </c>
      <c r="Q7" s="339" t="s">
        <v>1</v>
      </c>
      <c r="R7" s="284" t="s">
        <v>127</v>
      </c>
      <c r="S7" s="284"/>
      <c r="T7" s="333" t="s">
        <v>128</v>
      </c>
      <c r="U7" s="339" t="s">
        <v>1</v>
      </c>
      <c r="V7" s="333" t="s">
        <v>127</v>
      </c>
      <c r="W7" s="333"/>
      <c r="X7" s="333" t="s">
        <v>128</v>
      </c>
      <c r="Y7" s="339" t="s">
        <v>1</v>
      </c>
      <c r="Z7" s="333" t="s">
        <v>127</v>
      </c>
      <c r="AA7" s="333"/>
      <c r="AB7" s="333" t="s">
        <v>128</v>
      </c>
      <c r="AC7" s="339" t="s">
        <v>1</v>
      </c>
      <c r="AD7" s="285"/>
      <c r="AE7" s="285"/>
      <c r="AF7" s="285"/>
      <c r="AG7" s="285"/>
      <c r="AH7" s="285"/>
      <c r="AI7" s="285"/>
      <c r="AJ7" s="285"/>
      <c r="AK7" s="285"/>
      <c r="AL7" s="285"/>
      <c r="AM7" s="285"/>
      <c r="AN7" s="285"/>
      <c r="AO7" s="284"/>
      <c r="AP7" s="333" t="s">
        <v>128</v>
      </c>
      <c r="AQ7" s="339" t="s">
        <v>1</v>
      </c>
      <c r="AR7" s="285"/>
      <c r="AS7" s="285"/>
      <c r="AT7" s="285"/>
      <c r="AU7" s="333" t="s">
        <v>127</v>
      </c>
      <c r="AV7" s="333"/>
      <c r="AW7" s="333" t="s">
        <v>128</v>
      </c>
      <c r="AX7" s="339" t="s">
        <v>1</v>
      </c>
      <c r="AY7" s="333" t="s">
        <v>127</v>
      </c>
      <c r="AZ7" s="333"/>
      <c r="BA7" s="333" t="s">
        <v>128</v>
      </c>
      <c r="BB7" s="328" t="s">
        <v>1</v>
      </c>
      <c r="BC7" s="333" t="s">
        <v>127</v>
      </c>
      <c r="BD7" s="333"/>
      <c r="BE7" s="333" t="s">
        <v>128</v>
      </c>
      <c r="BF7" s="328" t="s">
        <v>1</v>
      </c>
      <c r="BG7" s="285"/>
      <c r="BH7" s="285"/>
      <c r="BI7" s="348" t="s">
        <v>130</v>
      </c>
      <c r="BJ7" s="347" t="s">
        <v>131</v>
      </c>
      <c r="BK7" s="347" t="s">
        <v>132</v>
      </c>
      <c r="BL7" s="349" t="s">
        <v>133</v>
      </c>
      <c r="BM7" s="333" t="s">
        <v>128</v>
      </c>
      <c r="BN7" s="339" t="s">
        <v>272</v>
      </c>
      <c r="BO7" s="273"/>
      <c r="BP7" s="286"/>
      <c r="BQ7" s="286"/>
      <c r="BR7" s="286"/>
      <c r="BS7" s="286"/>
      <c r="BT7" s="342"/>
      <c r="BU7" s="316"/>
      <c r="BV7" s="316"/>
      <c r="BW7" s="317"/>
      <c r="BX7" s="335"/>
      <c r="BY7" s="335"/>
      <c r="BZ7" s="287" t="s">
        <v>140</v>
      </c>
      <c r="CA7" s="288" t="s">
        <v>141</v>
      </c>
    </row>
    <row r="8" spans="1:79" s="295" customFormat="1" ht="58.5" customHeight="1" x14ac:dyDescent="0.2">
      <c r="A8" s="328"/>
      <c r="B8" s="328"/>
      <c r="C8" s="328"/>
      <c r="D8" s="290" t="s">
        <v>130</v>
      </c>
      <c r="E8" s="291" t="s">
        <v>131</v>
      </c>
      <c r="F8" s="291" t="s">
        <v>132</v>
      </c>
      <c r="G8" s="291" t="s">
        <v>133</v>
      </c>
      <c r="H8" s="333"/>
      <c r="I8" s="339"/>
      <c r="J8" s="290" t="s">
        <v>130</v>
      </c>
      <c r="K8" s="291" t="s">
        <v>131</v>
      </c>
      <c r="L8" s="333"/>
      <c r="M8" s="339"/>
      <c r="N8" s="290" t="s">
        <v>130</v>
      </c>
      <c r="O8" s="291" t="s">
        <v>131</v>
      </c>
      <c r="P8" s="333"/>
      <c r="Q8" s="339"/>
      <c r="R8" s="290" t="s">
        <v>130</v>
      </c>
      <c r="S8" s="291" t="s">
        <v>131</v>
      </c>
      <c r="T8" s="333"/>
      <c r="U8" s="339"/>
      <c r="V8" s="290" t="s">
        <v>131</v>
      </c>
      <c r="W8" s="291" t="s">
        <v>267</v>
      </c>
      <c r="X8" s="333"/>
      <c r="Y8" s="339"/>
      <c r="Z8" s="290" t="s">
        <v>130</v>
      </c>
      <c r="AA8" s="291" t="s">
        <v>131</v>
      </c>
      <c r="AB8" s="333"/>
      <c r="AC8" s="339"/>
      <c r="AD8" s="284" t="s">
        <v>130</v>
      </c>
      <c r="AE8" s="292" t="s">
        <v>131</v>
      </c>
      <c r="AF8" s="284" t="s">
        <v>128</v>
      </c>
      <c r="AG8" s="285" t="s">
        <v>1</v>
      </c>
      <c r="AH8" s="284" t="s">
        <v>130</v>
      </c>
      <c r="AI8" s="292" t="s">
        <v>131</v>
      </c>
      <c r="AJ8" s="284" t="s">
        <v>128</v>
      </c>
      <c r="AK8" s="285" t="s">
        <v>1</v>
      </c>
      <c r="AL8" s="291" t="s">
        <v>131</v>
      </c>
      <c r="AM8" s="284" t="s">
        <v>128</v>
      </c>
      <c r="AN8" s="285" t="s">
        <v>1</v>
      </c>
      <c r="AO8" s="291" t="s">
        <v>131</v>
      </c>
      <c r="AP8" s="333"/>
      <c r="AQ8" s="339"/>
      <c r="AR8" s="293" t="s">
        <v>131</v>
      </c>
      <c r="AS8" s="285" t="s">
        <v>128</v>
      </c>
      <c r="AT8" s="285" t="s">
        <v>1</v>
      </c>
      <c r="AU8" s="290" t="s">
        <v>130</v>
      </c>
      <c r="AV8" s="291" t="s">
        <v>131</v>
      </c>
      <c r="AW8" s="333"/>
      <c r="AX8" s="339"/>
      <c r="AY8" s="290" t="s">
        <v>130</v>
      </c>
      <c r="AZ8" s="291" t="s">
        <v>131</v>
      </c>
      <c r="BA8" s="333"/>
      <c r="BB8" s="328"/>
      <c r="BC8" s="291" t="s">
        <v>131</v>
      </c>
      <c r="BD8" s="291" t="s">
        <v>132</v>
      </c>
      <c r="BE8" s="333"/>
      <c r="BF8" s="328"/>
      <c r="BG8" s="285">
        <v>2024</v>
      </c>
      <c r="BH8" s="285">
        <v>2025</v>
      </c>
      <c r="BI8" s="348"/>
      <c r="BJ8" s="347"/>
      <c r="BK8" s="347"/>
      <c r="BL8" s="349"/>
      <c r="BM8" s="333"/>
      <c r="BN8" s="339"/>
      <c r="BO8" s="273" t="s">
        <v>117</v>
      </c>
      <c r="BP8" s="285" t="s">
        <v>1</v>
      </c>
      <c r="BQ8" s="285" t="s">
        <v>118</v>
      </c>
      <c r="BR8" s="285" t="s">
        <v>119</v>
      </c>
      <c r="BS8" s="285" t="s">
        <v>2</v>
      </c>
      <c r="BT8" s="343"/>
      <c r="BU8" s="318" t="s">
        <v>118</v>
      </c>
      <c r="BV8" s="318" t="s">
        <v>119</v>
      </c>
      <c r="BW8" s="319" t="s">
        <v>2</v>
      </c>
      <c r="BX8" s="335"/>
      <c r="BY8" s="336"/>
      <c r="BZ8" s="294" t="s">
        <v>140</v>
      </c>
      <c r="CA8" s="294" t="s">
        <v>141</v>
      </c>
    </row>
    <row r="9" spans="1:79" s="301" customFormat="1" ht="13.15" customHeight="1" x14ac:dyDescent="0.2">
      <c r="A9" s="296"/>
      <c r="B9" s="296"/>
      <c r="C9" s="296"/>
      <c r="D9" s="262">
        <v>81778</v>
      </c>
      <c r="E9" s="262">
        <v>110454</v>
      </c>
      <c r="F9" s="262">
        <v>119696</v>
      </c>
      <c r="G9" s="262">
        <v>78016</v>
      </c>
      <c r="H9" s="263"/>
      <c r="I9" s="263"/>
      <c r="J9" s="263">
        <v>164989</v>
      </c>
      <c r="K9" s="263">
        <v>193665</v>
      </c>
      <c r="L9" s="263"/>
      <c r="M9" s="263"/>
      <c r="N9" s="263">
        <v>208030</v>
      </c>
      <c r="O9" s="263">
        <v>289311</v>
      </c>
      <c r="P9" s="263"/>
      <c r="Q9" s="263"/>
      <c r="R9" s="269">
        <v>443557</v>
      </c>
      <c r="S9" s="269">
        <v>587895</v>
      </c>
      <c r="T9" s="263"/>
      <c r="U9" s="263"/>
      <c r="V9" s="269">
        <v>384956</v>
      </c>
      <c r="W9" s="269">
        <v>394197</v>
      </c>
      <c r="X9" s="263"/>
      <c r="Y9" s="263"/>
      <c r="Z9" s="269">
        <v>303675</v>
      </c>
      <c r="AA9" s="269">
        <v>384956</v>
      </c>
      <c r="AB9" s="263"/>
      <c r="AC9" s="263"/>
      <c r="AD9" s="297">
        <v>263606</v>
      </c>
      <c r="AE9" s="291"/>
      <c r="AF9" s="298"/>
      <c r="AG9" s="299"/>
      <c r="AH9" s="263"/>
      <c r="AI9" s="297">
        <v>626754</v>
      </c>
      <c r="AJ9" s="263"/>
      <c r="AK9" s="263"/>
      <c r="AL9" s="297">
        <v>450289</v>
      </c>
      <c r="AM9" s="263"/>
      <c r="AN9" s="263"/>
      <c r="AO9" s="269">
        <v>480011</v>
      </c>
      <c r="AP9" s="263"/>
      <c r="AQ9" s="263"/>
      <c r="AR9" s="269">
        <v>626754</v>
      </c>
      <c r="AS9" s="263"/>
      <c r="AT9" s="263"/>
      <c r="AU9" s="269">
        <v>470127</v>
      </c>
      <c r="AV9" s="269">
        <v>596258</v>
      </c>
      <c r="AW9" s="263"/>
      <c r="AX9" s="263"/>
      <c r="AY9" s="269">
        <v>389185</v>
      </c>
      <c r="AZ9" s="269">
        <v>486482</v>
      </c>
      <c r="BA9" s="263"/>
      <c r="BB9" s="263"/>
      <c r="BC9" s="269">
        <v>59732</v>
      </c>
      <c r="BD9" s="269">
        <v>62845</v>
      </c>
      <c r="BE9" s="263"/>
      <c r="BF9" s="263"/>
      <c r="BG9" s="263"/>
      <c r="BH9" s="263"/>
      <c r="BI9" s="264"/>
      <c r="BJ9" s="264"/>
      <c r="BK9" s="264"/>
      <c r="BL9" s="264"/>
      <c r="BM9" s="264"/>
      <c r="BN9" s="300"/>
      <c r="BO9" s="265"/>
      <c r="BP9" s="265"/>
      <c r="BQ9" s="266"/>
      <c r="BR9" s="265"/>
      <c r="BS9" s="265"/>
      <c r="BT9" s="267"/>
      <c r="BU9" s="265"/>
      <c r="BV9" s="265"/>
      <c r="BW9" s="267"/>
      <c r="BX9" s="232"/>
      <c r="BY9" s="232"/>
      <c r="BZ9" s="44"/>
      <c r="CA9" s="268"/>
    </row>
    <row r="10" spans="1:79" s="303" customFormat="1" ht="22.5" customHeight="1" outlineLevel="2" x14ac:dyDescent="0.2">
      <c r="A10" s="302">
        <v>1</v>
      </c>
      <c r="B10" s="313" t="s">
        <v>107</v>
      </c>
      <c r="C10" s="313" t="s">
        <v>5</v>
      </c>
      <c r="D10" s="262">
        <v>98</v>
      </c>
      <c r="E10" s="262">
        <v>120</v>
      </c>
      <c r="F10" s="262">
        <v>19</v>
      </c>
      <c r="G10" s="262"/>
      <c r="H10" s="262">
        <v>237</v>
      </c>
      <c r="I10" s="263">
        <v>23542948</v>
      </c>
      <c r="J10" s="263"/>
      <c r="K10" s="263"/>
      <c r="L10" s="262">
        <v>0</v>
      </c>
      <c r="M10" s="263">
        <v>0</v>
      </c>
      <c r="N10" s="263"/>
      <c r="O10" s="263"/>
      <c r="P10" s="262">
        <v>0</v>
      </c>
      <c r="Q10" s="263">
        <v>0</v>
      </c>
      <c r="R10" s="269"/>
      <c r="S10" s="269"/>
      <c r="T10" s="262">
        <v>0</v>
      </c>
      <c r="U10" s="263">
        <v>0</v>
      </c>
      <c r="V10" s="263"/>
      <c r="W10" s="263"/>
      <c r="X10" s="263"/>
      <c r="Y10" s="263"/>
      <c r="Z10" s="269"/>
      <c r="AA10" s="269"/>
      <c r="AB10" s="262">
        <v>0</v>
      </c>
      <c r="AC10" s="263">
        <v>0</v>
      </c>
      <c r="AD10" s="263"/>
      <c r="AE10" s="263"/>
      <c r="AF10" s="263"/>
      <c r="AG10" s="263"/>
      <c r="AH10" s="263"/>
      <c r="AI10" s="263"/>
      <c r="AJ10" s="263"/>
      <c r="AK10" s="263"/>
      <c r="AL10" s="263"/>
      <c r="AM10" s="263"/>
      <c r="AN10" s="263"/>
      <c r="AO10" s="269"/>
      <c r="AP10" s="262">
        <v>0</v>
      </c>
      <c r="AQ10" s="263">
        <v>0</v>
      </c>
      <c r="AR10" s="263"/>
      <c r="AS10" s="263"/>
      <c r="AT10" s="263"/>
      <c r="AU10" s="263"/>
      <c r="AV10" s="263"/>
      <c r="AW10" s="263"/>
      <c r="AX10" s="263"/>
      <c r="AY10" s="263"/>
      <c r="AZ10" s="263"/>
      <c r="BA10" s="263"/>
      <c r="BB10" s="263"/>
      <c r="BC10" s="263"/>
      <c r="BD10" s="263"/>
      <c r="BE10" s="263"/>
      <c r="BF10" s="263"/>
      <c r="BG10" s="263">
        <v>187</v>
      </c>
      <c r="BH10" s="263"/>
      <c r="BI10" s="263">
        <v>98</v>
      </c>
      <c r="BJ10" s="263">
        <v>120</v>
      </c>
      <c r="BK10" s="263">
        <v>19</v>
      </c>
      <c r="BL10" s="263">
        <v>0</v>
      </c>
      <c r="BM10" s="263">
        <v>237</v>
      </c>
      <c r="BN10" s="263">
        <v>23542900</v>
      </c>
      <c r="BO10" s="270"/>
      <c r="BP10" s="270"/>
      <c r="BQ10" s="263"/>
      <c r="BR10" s="263"/>
      <c r="BS10" s="263"/>
      <c r="BT10" s="274"/>
      <c r="BU10" s="270"/>
      <c r="BV10" s="270"/>
      <c r="BW10" s="271"/>
      <c r="BX10" s="232"/>
      <c r="BY10" s="232"/>
      <c r="BZ10" s="44"/>
      <c r="CA10" s="268"/>
    </row>
    <row r="11" spans="1:79" s="303" customFormat="1" ht="25.5" customHeight="1" outlineLevel="2" x14ac:dyDescent="0.2">
      <c r="A11" s="302">
        <v>2</v>
      </c>
      <c r="B11" s="313" t="s">
        <v>107</v>
      </c>
      <c r="C11" s="313" t="s">
        <v>143</v>
      </c>
      <c r="D11" s="272">
        <v>100</v>
      </c>
      <c r="E11" s="272">
        <v>100</v>
      </c>
      <c r="F11" s="272">
        <v>0</v>
      </c>
      <c r="G11" s="262"/>
      <c r="H11" s="262">
        <v>200</v>
      </c>
      <c r="I11" s="263">
        <v>19223200</v>
      </c>
      <c r="J11" s="263"/>
      <c r="K11" s="263"/>
      <c r="L11" s="262">
        <v>0</v>
      </c>
      <c r="M11" s="263">
        <v>0</v>
      </c>
      <c r="N11" s="263"/>
      <c r="O11" s="263"/>
      <c r="P11" s="262">
        <v>0</v>
      </c>
      <c r="Q11" s="263">
        <v>0</v>
      </c>
      <c r="R11" s="269"/>
      <c r="S11" s="269"/>
      <c r="T11" s="262">
        <v>0</v>
      </c>
      <c r="U11" s="263">
        <v>0</v>
      </c>
      <c r="V11" s="263"/>
      <c r="W11" s="263"/>
      <c r="X11" s="263"/>
      <c r="Y11" s="263"/>
      <c r="Z11" s="269"/>
      <c r="AA11" s="269"/>
      <c r="AB11" s="262">
        <v>0</v>
      </c>
      <c r="AC11" s="263">
        <v>0</v>
      </c>
      <c r="AD11" s="263"/>
      <c r="AE11" s="263"/>
      <c r="AF11" s="263"/>
      <c r="AG11" s="263"/>
      <c r="AH11" s="263"/>
      <c r="AI11" s="263"/>
      <c r="AJ11" s="263"/>
      <c r="AK11" s="263"/>
      <c r="AL11" s="263"/>
      <c r="AM11" s="263"/>
      <c r="AN11" s="263"/>
      <c r="AO11" s="269"/>
      <c r="AP11" s="262">
        <v>0</v>
      </c>
      <c r="AQ11" s="263">
        <v>0</v>
      </c>
      <c r="AR11" s="263"/>
      <c r="AS11" s="263"/>
      <c r="AT11" s="263"/>
      <c r="AU11" s="263"/>
      <c r="AV11" s="263"/>
      <c r="AW11" s="263"/>
      <c r="AX11" s="263"/>
      <c r="AY11" s="263"/>
      <c r="AZ11" s="263"/>
      <c r="BA11" s="263"/>
      <c r="BB11" s="263"/>
      <c r="BC11" s="263"/>
      <c r="BD11" s="263"/>
      <c r="BE11" s="263"/>
      <c r="BF11" s="263"/>
      <c r="BG11" s="263">
        <v>104</v>
      </c>
      <c r="BH11" s="263"/>
      <c r="BI11" s="263">
        <v>100</v>
      </c>
      <c r="BJ11" s="263">
        <v>100</v>
      </c>
      <c r="BK11" s="263">
        <v>0</v>
      </c>
      <c r="BL11" s="263"/>
      <c r="BM11" s="263">
        <v>200</v>
      </c>
      <c r="BN11" s="263">
        <v>19223200</v>
      </c>
      <c r="BO11" s="270"/>
      <c r="BP11" s="270"/>
      <c r="BQ11" s="263"/>
      <c r="BR11" s="263"/>
      <c r="BS11" s="263"/>
      <c r="BT11" s="274"/>
      <c r="BU11" s="270"/>
      <c r="BV11" s="270"/>
      <c r="BW11" s="271"/>
      <c r="BX11" s="232"/>
      <c r="BY11" s="232"/>
      <c r="BZ11" s="44"/>
      <c r="CA11" s="268"/>
    </row>
    <row r="12" spans="1:79" s="303" customFormat="1" ht="31.5" outlineLevel="2" x14ac:dyDescent="0.2">
      <c r="A12" s="302">
        <v>3</v>
      </c>
      <c r="B12" s="313" t="s">
        <v>107</v>
      </c>
      <c r="C12" s="313" t="s">
        <v>144</v>
      </c>
      <c r="D12" s="272">
        <v>68</v>
      </c>
      <c r="E12" s="272">
        <v>57</v>
      </c>
      <c r="F12" s="272">
        <v>0</v>
      </c>
      <c r="G12" s="262"/>
      <c r="H12" s="262">
        <v>125</v>
      </c>
      <c r="I12" s="263">
        <v>11856782</v>
      </c>
      <c r="J12" s="263"/>
      <c r="K12" s="263"/>
      <c r="L12" s="262"/>
      <c r="M12" s="263"/>
      <c r="N12" s="263"/>
      <c r="O12" s="263"/>
      <c r="P12" s="262"/>
      <c r="Q12" s="263"/>
      <c r="R12" s="269"/>
      <c r="S12" s="269"/>
      <c r="T12" s="262"/>
      <c r="U12" s="263"/>
      <c r="V12" s="263"/>
      <c r="W12" s="263"/>
      <c r="X12" s="263"/>
      <c r="Y12" s="263"/>
      <c r="Z12" s="269"/>
      <c r="AA12" s="269"/>
      <c r="AB12" s="262"/>
      <c r="AC12" s="263"/>
      <c r="AD12" s="263"/>
      <c r="AE12" s="263"/>
      <c r="AF12" s="263"/>
      <c r="AG12" s="263"/>
      <c r="AH12" s="263"/>
      <c r="AI12" s="263"/>
      <c r="AJ12" s="263"/>
      <c r="AK12" s="263"/>
      <c r="AL12" s="263"/>
      <c r="AM12" s="263"/>
      <c r="AN12" s="263"/>
      <c r="AO12" s="269"/>
      <c r="AP12" s="262"/>
      <c r="AQ12" s="263"/>
      <c r="AR12" s="263"/>
      <c r="AS12" s="263"/>
      <c r="AT12" s="263"/>
      <c r="AU12" s="263"/>
      <c r="AV12" s="263"/>
      <c r="AW12" s="263"/>
      <c r="AX12" s="263"/>
      <c r="AY12" s="263"/>
      <c r="AZ12" s="263"/>
      <c r="BA12" s="263"/>
      <c r="BB12" s="263"/>
      <c r="BC12" s="263"/>
      <c r="BD12" s="263"/>
      <c r="BE12" s="263"/>
      <c r="BF12" s="263"/>
      <c r="BG12" s="263">
        <v>72</v>
      </c>
      <c r="BH12" s="263"/>
      <c r="BI12" s="263">
        <v>68</v>
      </c>
      <c r="BJ12" s="263">
        <v>57</v>
      </c>
      <c r="BK12" s="263">
        <v>0</v>
      </c>
      <c r="BL12" s="263"/>
      <c r="BM12" s="263">
        <v>125</v>
      </c>
      <c r="BN12" s="263">
        <v>11856800</v>
      </c>
      <c r="BO12" s="270"/>
      <c r="BP12" s="270"/>
      <c r="BQ12" s="263"/>
      <c r="BR12" s="263"/>
      <c r="BS12" s="263"/>
      <c r="BT12" s="274"/>
      <c r="BU12" s="270"/>
      <c r="BV12" s="270"/>
      <c r="BW12" s="271"/>
      <c r="BX12" s="270"/>
      <c r="BY12" s="270"/>
      <c r="BZ12" s="270"/>
      <c r="CA12" s="270"/>
    </row>
    <row r="13" spans="1:79" s="303" customFormat="1" ht="15.75" outlineLevel="2" x14ac:dyDescent="0.2">
      <c r="A13" s="302">
        <v>4</v>
      </c>
      <c r="B13" s="313" t="s">
        <v>107</v>
      </c>
      <c r="C13" s="313" t="s">
        <v>134</v>
      </c>
      <c r="D13" s="272">
        <v>66</v>
      </c>
      <c r="E13" s="272">
        <v>61</v>
      </c>
      <c r="F13" s="272">
        <v>12</v>
      </c>
      <c r="G13" s="262"/>
      <c r="H13" s="262">
        <v>139</v>
      </c>
      <c r="I13" s="263">
        <v>13571394</v>
      </c>
      <c r="J13" s="263"/>
      <c r="K13" s="263"/>
      <c r="L13" s="262"/>
      <c r="M13" s="263"/>
      <c r="N13" s="263"/>
      <c r="O13" s="263"/>
      <c r="P13" s="262"/>
      <c r="Q13" s="263"/>
      <c r="R13" s="269"/>
      <c r="S13" s="269"/>
      <c r="T13" s="262"/>
      <c r="U13" s="263"/>
      <c r="V13" s="263"/>
      <c r="W13" s="263"/>
      <c r="X13" s="263"/>
      <c r="Y13" s="263"/>
      <c r="Z13" s="269"/>
      <c r="AA13" s="269"/>
      <c r="AB13" s="262"/>
      <c r="AC13" s="263"/>
      <c r="AD13" s="263"/>
      <c r="AE13" s="263"/>
      <c r="AF13" s="263"/>
      <c r="AG13" s="263"/>
      <c r="AH13" s="263"/>
      <c r="AI13" s="263"/>
      <c r="AJ13" s="263"/>
      <c r="AK13" s="263"/>
      <c r="AL13" s="263"/>
      <c r="AM13" s="263"/>
      <c r="AN13" s="263"/>
      <c r="AO13" s="269"/>
      <c r="AP13" s="262"/>
      <c r="AQ13" s="263"/>
      <c r="AR13" s="263"/>
      <c r="AS13" s="263"/>
      <c r="AT13" s="263"/>
      <c r="AU13" s="263"/>
      <c r="AV13" s="263"/>
      <c r="AW13" s="263"/>
      <c r="AX13" s="263"/>
      <c r="AY13" s="263"/>
      <c r="AZ13" s="263"/>
      <c r="BA13" s="263"/>
      <c r="BB13" s="263"/>
      <c r="BC13" s="263"/>
      <c r="BD13" s="263"/>
      <c r="BE13" s="263"/>
      <c r="BF13" s="263"/>
      <c r="BG13" s="263">
        <v>129</v>
      </c>
      <c r="BH13" s="263"/>
      <c r="BI13" s="263">
        <v>66</v>
      </c>
      <c r="BJ13" s="263">
        <v>61</v>
      </c>
      <c r="BK13" s="263">
        <v>12</v>
      </c>
      <c r="BL13" s="263"/>
      <c r="BM13" s="263">
        <v>139</v>
      </c>
      <c r="BN13" s="263">
        <v>13571400</v>
      </c>
      <c r="BO13" s="270"/>
      <c r="BP13" s="270"/>
      <c r="BQ13" s="263"/>
      <c r="BR13" s="263"/>
      <c r="BS13" s="263"/>
      <c r="BT13" s="274"/>
      <c r="BU13" s="270"/>
      <c r="BV13" s="270"/>
      <c r="BW13" s="271"/>
      <c r="BX13" s="270"/>
      <c r="BY13" s="270"/>
      <c r="BZ13" s="270"/>
      <c r="CA13" s="270"/>
    </row>
    <row r="14" spans="1:79" s="303" customFormat="1" ht="31.5" outlineLevel="2" x14ac:dyDescent="0.2">
      <c r="A14" s="302">
        <v>5</v>
      </c>
      <c r="B14" s="313" t="s">
        <v>107</v>
      </c>
      <c r="C14" s="313" t="s">
        <v>261</v>
      </c>
      <c r="D14" s="272">
        <v>247</v>
      </c>
      <c r="E14" s="272">
        <v>256</v>
      </c>
      <c r="F14" s="272">
        <v>161</v>
      </c>
      <c r="G14" s="262"/>
      <c r="H14" s="262">
        <v>664</v>
      </c>
      <c r="I14" s="263">
        <v>67746446</v>
      </c>
      <c r="J14" s="263"/>
      <c r="K14" s="263"/>
      <c r="L14" s="262"/>
      <c r="M14" s="263"/>
      <c r="N14" s="263"/>
      <c r="O14" s="263"/>
      <c r="P14" s="262"/>
      <c r="Q14" s="263"/>
      <c r="R14" s="269"/>
      <c r="S14" s="269"/>
      <c r="T14" s="262"/>
      <c r="U14" s="263"/>
      <c r="V14" s="263"/>
      <c r="W14" s="263"/>
      <c r="X14" s="263"/>
      <c r="Y14" s="263"/>
      <c r="Z14" s="269"/>
      <c r="AA14" s="269"/>
      <c r="AB14" s="262"/>
      <c r="AC14" s="263"/>
      <c r="AD14" s="263"/>
      <c r="AE14" s="263"/>
      <c r="AF14" s="263"/>
      <c r="AG14" s="263"/>
      <c r="AH14" s="263"/>
      <c r="AI14" s="263"/>
      <c r="AJ14" s="263"/>
      <c r="AK14" s="263"/>
      <c r="AL14" s="263"/>
      <c r="AM14" s="263"/>
      <c r="AN14" s="263"/>
      <c r="AO14" s="269"/>
      <c r="AP14" s="262"/>
      <c r="AQ14" s="263"/>
      <c r="AR14" s="263"/>
      <c r="AS14" s="263"/>
      <c r="AT14" s="263"/>
      <c r="AU14" s="263"/>
      <c r="AV14" s="263"/>
      <c r="AW14" s="263"/>
      <c r="AX14" s="263"/>
      <c r="AY14" s="263"/>
      <c r="AZ14" s="263"/>
      <c r="BA14" s="263"/>
      <c r="BB14" s="263"/>
      <c r="BC14" s="263"/>
      <c r="BD14" s="263"/>
      <c r="BE14" s="263"/>
      <c r="BF14" s="263"/>
      <c r="BG14" s="263">
        <v>434</v>
      </c>
      <c r="BH14" s="263"/>
      <c r="BI14" s="263">
        <v>247</v>
      </c>
      <c r="BJ14" s="263">
        <v>256</v>
      </c>
      <c r="BK14" s="263">
        <v>161</v>
      </c>
      <c r="BL14" s="263"/>
      <c r="BM14" s="263">
        <v>664</v>
      </c>
      <c r="BN14" s="263">
        <v>67746400</v>
      </c>
      <c r="BO14" s="270"/>
      <c r="BP14" s="270"/>
      <c r="BQ14" s="263"/>
      <c r="BR14" s="263"/>
      <c r="BS14" s="263"/>
      <c r="BT14" s="274"/>
      <c r="BU14" s="270"/>
      <c r="BV14" s="270"/>
      <c r="BW14" s="271"/>
      <c r="BX14" s="270"/>
      <c r="BY14" s="270"/>
      <c r="BZ14" s="270"/>
      <c r="CA14" s="270"/>
    </row>
    <row r="15" spans="1:79" s="303" customFormat="1" ht="31.5" outlineLevel="2" x14ac:dyDescent="0.2">
      <c r="A15" s="302">
        <v>6</v>
      </c>
      <c r="B15" s="313" t="s">
        <v>107</v>
      </c>
      <c r="C15" s="313" t="s">
        <v>273</v>
      </c>
      <c r="D15" s="272">
        <v>32</v>
      </c>
      <c r="E15" s="272">
        <v>0</v>
      </c>
      <c r="F15" s="272">
        <v>0</v>
      </c>
      <c r="G15" s="272"/>
      <c r="H15" s="262">
        <v>32</v>
      </c>
      <c r="I15" s="263">
        <v>2616896</v>
      </c>
      <c r="J15" s="263"/>
      <c r="K15" s="263"/>
      <c r="L15" s="262">
        <v>0</v>
      </c>
      <c r="M15" s="263">
        <v>0</v>
      </c>
      <c r="N15" s="263"/>
      <c r="O15" s="263"/>
      <c r="P15" s="262">
        <v>0</v>
      </c>
      <c r="Q15" s="263">
        <v>0</v>
      </c>
      <c r="R15" s="263"/>
      <c r="S15" s="263"/>
      <c r="T15" s="262">
        <v>0</v>
      </c>
      <c r="U15" s="263">
        <v>0</v>
      </c>
      <c r="V15" s="263"/>
      <c r="W15" s="263"/>
      <c r="X15" s="263"/>
      <c r="Y15" s="263"/>
      <c r="Z15" s="263"/>
      <c r="AA15" s="263"/>
      <c r="AB15" s="262">
        <v>0</v>
      </c>
      <c r="AC15" s="263">
        <v>0</v>
      </c>
      <c r="AD15" s="263"/>
      <c r="AE15" s="263"/>
      <c r="AF15" s="263"/>
      <c r="AG15" s="263"/>
      <c r="AH15" s="263"/>
      <c r="AI15" s="263"/>
      <c r="AJ15" s="263"/>
      <c r="AK15" s="263"/>
      <c r="AL15" s="263"/>
      <c r="AM15" s="263"/>
      <c r="AN15" s="263"/>
      <c r="AO15" s="263"/>
      <c r="AP15" s="262">
        <v>0</v>
      </c>
      <c r="AQ15" s="263">
        <v>0</v>
      </c>
      <c r="AR15" s="263"/>
      <c r="AS15" s="263"/>
      <c r="AT15" s="263"/>
      <c r="AU15" s="263"/>
      <c r="AV15" s="263"/>
      <c r="AW15" s="263"/>
      <c r="AX15" s="263"/>
      <c r="AY15" s="263"/>
      <c r="AZ15" s="263"/>
      <c r="BA15" s="263"/>
      <c r="BB15" s="263"/>
      <c r="BC15" s="263"/>
      <c r="BD15" s="263"/>
      <c r="BE15" s="263"/>
      <c r="BF15" s="263"/>
      <c r="BG15" s="263"/>
      <c r="BH15" s="263"/>
      <c r="BI15" s="263">
        <v>32</v>
      </c>
      <c r="BJ15" s="263">
        <v>0</v>
      </c>
      <c r="BK15" s="263">
        <v>0</v>
      </c>
      <c r="BL15" s="263">
        <v>0</v>
      </c>
      <c r="BM15" s="263">
        <v>32</v>
      </c>
      <c r="BN15" s="263">
        <v>2616900</v>
      </c>
      <c r="BO15" s="270"/>
      <c r="BP15" s="270"/>
      <c r="BQ15" s="263"/>
      <c r="BR15" s="263"/>
      <c r="BS15" s="263"/>
      <c r="BT15" s="274"/>
      <c r="BU15" s="270"/>
      <c r="BV15" s="270"/>
      <c r="BW15" s="271"/>
      <c r="BX15" s="270"/>
      <c r="BY15" s="270"/>
      <c r="BZ15" s="270"/>
      <c r="CA15" s="270"/>
    </row>
    <row r="16" spans="1:79" s="303" customFormat="1" ht="24.75" customHeight="1" outlineLevel="1" x14ac:dyDescent="0.2">
      <c r="A16" s="302"/>
      <c r="B16" s="314" t="s">
        <v>111</v>
      </c>
      <c r="C16" s="313"/>
      <c r="D16" s="272">
        <v>611</v>
      </c>
      <c r="E16" s="272">
        <v>594</v>
      </c>
      <c r="F16" s="272">
        <v>192</v>
      </c>
      <c r="G16" s="272">
        <v>0</v>
      </c>
      <c r="H16" s="272">
        <v>1397</v>
      </c>
      <c r="I16" s="272">
        <v>138557666</v>
      </c>
      <c r="J16" s="272">
        <v>0</v>
      </c>
      <c r="K16" s="272">
        <v>0</v>
      </c>
      <c r="L16" s="272">
        <v>0</v>
      </c>
      <c r="M16" s="272">
        <v>0</v>
      </c>
      <c r="N16" s="272">
        <v>0</v>
      </c>
      <c r="O16" s="272"/>
      <c r="P16" s="272">
        <v>0</v>
      </c>
      <c r="Q16" s="272">
        <v>0</v>
      </c>
      <c r="R16" s="272">
        <v>0</v>
      </c>
      <c r="S16" s="272">
        <v>0</v>
      </c>
      <c r="T16" s="272">
        <v>0</v>
      </c>
      <c r="U16" s="272">
        <v>0</v>
      </c>
      <c r="V16" s="272"/>
      <c r="W16" s="272"/>
      <c r="X16" s="272"/>
      <c r="Y16" s="272"/>
      <c r="Z16" s="272">
        <v>0</v>
      </c>
      <c r="AA16" s="272">
        <v>0</v>
      </c>
      <c r="AB16" s="272">
        <v>0</v>
      </c>
      <c r="AC16" s="272">
        <v>0</v>
      </c>
      <c r="AD16" s="272"/>
      <c r="AE16" s="272"/>
      <c r="AF16" s="272"/>
      <c r="AG16" s="272"/>
      <c r="AH16" s="272"/>
      <c r="AI16" s="272"/>
      <c r="AJ16" s="272"/>
      <c r="AK16" s="272"/>
      <c r="AL16" s="272"/>
      <c r="AM16" s="272"/>
      <c r="AN16" s="272"/>
      <c r="AO16" s="272">
        <v>0</v>
      </c>
      <c r="AP16" s="272">
        <v>0</v>
      </c>
      <c r="AQ16" s="272">
        <v>0</v>
      </c>
      <c r="AR16" s="272"/>
      <c r="AS16" s="272"/>
      <c r="AT16" s="272"/>
      <c r="AU16" s="272"/>
      <c r="AV16" s="272"/>
      <c r="AW16" s="272"/>
      <c r="AX16" s="272"/>
      <c r="AY16" s="272"/>
      <c r="AZ16" s="272"/>
      <c r="BA16" s="272"/>
      <c r="BB16" s="272"/>
      <c r="BC16" s="272"/>
      <c r="BD16" s="272"/>
      <c r="BE16" s="272"/>
      <c r="BF16" s="272"/>
      <c r="BG16" s="272">
        <v>926</v>
      </c>
      <c r="BH16" s="272">
        <v>0</v>
      </c>
      <c r="BI16" s="272">
        <v>611</v>
      </c>
      <c r="BJ16" s="272">
        <v>594</v>
      </c>
      <c r="BK16" s="272">
        <v>192</v>
      </c>
      <c r="BL16" s="272">
        <v>0</v>
      </c>
      <c r="BM16" s="272">
        <v>1397</v>
      </c>
      <c r="BN16" s="272">
        <v>138557600</v>
      </c>
      <c r="BO16" s="304">
        <v>0.28000000000000003</v>
      </c>
      <c r="BP16" s="270">
        <v>727000</v>
      </c>
      <c r="BQ16" s="263">
        <v>138557600</v>
      </c>
      <c r="BR16" s="263">
        <v>727000</v>
      </c>
      <c r="BS16" s="274">
        <v>139284600</v>
      </c>
      <c r="BT16" s="274">
        <v>114647000</v>
      </c>
      <c r="BU16" s="270">
        <v>113920000</v>
      </c>
      <c r="BV16" s="270">
        <v>727000</v>
      </c>
      <c r="BW16" s="271">
        <v>114647000</v>
      </c>
      <c r="BX16" s="305">
        <v>129745500</v>
      </c>
      <c r="BY16" s="270">
        <v>9539100</v>
      </c>
      <c r="BZ16" s="306">
        <v>0.93151360595500143</v>
      </c>
      <c r="CA16" s="307">
        <v>11.178163271460017</v>
      </c>
    </row>
    <row r="17" spans="1:79" s="303" customFormat="1" ht="15.75" hidden="1" outlineLevel="2" x14ac:dyDescent="0.2">
      <c r="A17" s="302">
        <v>7</v>
      </c>
      <c r="B17" s="313" t="s">
        <v>108</v>
      </c>
      <c r="C17" s="313" t="s">
        <v>135</v>
      </c>
      <c r="D17" s="262"/>
      <c r="E17" s="262"/>
      <c r="F17" s="262"/>
      <c r="G17" s="262"/>
      <c r="H17" s="262"/>
      <c r="I17" s="263">
        <v>0</v>
      </c>
      <c r="J17" s="263"/>
      <c r="K17" s="263"/>
      <c r="L17" s="262">
        <v>0</v>
      </c>
      <c r="M17" s="263">
        <v>0</v>
      </c>
      <c r="N17" s="263"/>
      <c r="O17" s="263"/>
      <c r="P17" s="262">
        <v>0</v>
      </c>
      <c r="Q17" s="263">
        <v>0</v>
      </c>
      <c r="R17" s="263"/>
      <c r="S17" s="263"/>
      <c r="T17" s="262">
        <v>0</v>
      </c>
      <c r="U17" s="263">
        <v>0</v>
      </c>
      <c r="V17" s="263"/>
      <c r="W17" s="263"/>
      <c r="X17" s="263">
        <v>0</v>
      </c>
      <c r="Y17" s="263">
        <v>0</v>
      </c>
      <c r="Z17" s="263"/>
      <c r="AA17" s="263"/>
      <c r="AB17" s="262">
        <v>0</v>
      </c>
      <c r="AC17" s="263">
        <v>0</v>
      </c>
      <c r="AD17" s="263"/>
      <c r="AE17" s="263"/>
      <c r="AF17" s="263"/>
      <c r="AG17" s="263"/>
      <c r="AH17" s="263"/>
      <c r="AI17" s="263"/>
      <c r="AJ17" s="263"/>
      <c r="AK17" s="263"/>
      <c r="AL17" s="263"/>
      <c r="AM17" s="263"/>
      <c r="AN17" s="263"/>
      <c r="AO17" s="263"/>
      <c r="AP17" s="262">
        <v>0</v>
      </c>
      <c r="AQ17" s="263">
        <v>0</v>
      </c>
      <c r="AR17" s="263"/>
      <c r="AS17" s="263"/>
      <c r="AT17" s="263"/>
      <c r="AU17" s="263"/>
      <c r="AV17" s="263"/>
      <c r="AW17" s="263">
        <v>0</v>
      </c>
      <c r="AX17" s="263">
        <v>0</v>
      </c>
      <c r="AY17" s="263"/>
      <c r="AZ17" s="263"/>
      <c r="BA17" s="263">
        <v>0</v>
      </c>
      <c r="BB17" s="263">
        <v>0</v>
      </c>
      <c r="BC17" s="263"/>
      <c r="BD17" s="263"/>
      <c r="BE17" s="263">
        <v>0</v>
      </c>
      <c r="BF17" s="263">
        <v>0</v>
      </c>
      <c r="BG17" s="263">
        <v>48</v>
      </c>
      <c r="BH17" s="263">
        <v>74</v>
      </c>
      <c r="BI17" s="263">
        <v>0</v>
      </c>
      <c r="BJ17" s="263">
        <v>0</v>
      </c>
      <c r="BK17" s="263">
        <v>0</v>
      </c>
      <c r="BL17" s="263">
        <v>0</v>
      </c>
      <c r="BM17" s="263">
        <v>0</v>
      </c>
      <c r="BN17" s="263">
        <v>0</v>
      </c>
      <c r="BO17" s="270"/>
      <c r="BP17" s="270"/>
      <c r="BQ17" s="263"/>
      <c r="BR17" s="263"/>
      <c r="BS17" s="274"/>
      <c r="BT17" s="274"/>
      <c r="BU17" s="270">
        <v>0</v>
      </c>
      <c r="BV17" s="270">
        <v>0</v>
      </c>
      <c r="BW17" s="271">
        <v>0</v>
      </c>
      <c r="BX17" s="305"/>
      <c r="BY17" s="270"/>
      <c r="BZ17" s="270"/>
      <c r="CA17" s="270"/>
    </row>
    <row r="18" spans="1:79" s="303" customFormat="1" ht="31.5" hidden="1" outlineLevel="1" x14ac:dyDescent="0.2">
      <c r="A18" s="302"/>
      <c r="B18" s="315" t="s">
        <v>112</v>
      </c>
      <c r="C18" s="313"/>
      <c r="D18" s="262">
        <v>0</v>
      </c>
      <c r="E18" s="262">
        <v>0</v>
      </c>
      <c r="F18" s="262">
        <v>0</v>
      </c>
      <c r="G18" s="262">
        <v>0</v>
      </c>
      <c r="H18" s="262">
        <v>0</v>
      </c>
      <c r="I18" s="262">
        <v>0</v>
      </c>
      <c r="J18" s="262">
        <v>0</v>
      </c>
      <c r="K18" s="262">
        <v>0</v>
      </c>
      <c r="L18" s="262">
        <v>0</v>
      </c>
      <c r="M18" s="262">
        <v>0</v>
      </c>
      <c r="N18" s="262">
        <v>0</v>
      </c>
      <c r="O18" s="262"/>
      <c r="P18" s="262">
        <v>0</v>
      </c>
      <c r="Q18" s="262">
        <v>0</v>
      </c>
      <c r="R18" s="262">
        <v>0</v>
      </c>
      <c r="S18" s="262">
        <v>0</v>
      </c>
      <c r="T18" s="262">
        <v>0</v>
      </c>
      <c r="U18" s="262">
        <v>0</v>
      </c>
      <c r="V18" s="262">
        <v>0</v>
      </c>
      <c r="W18" s="262">
        <v>0</v>
      </c>
      <c r="X18" s="262">
        <v>0</v>
      </c>
      <c r="Y18" s="262">
        <v>0</v>
      </c>
      <c r="Z18" s="262">
        <v>0</v>
      </c>
      <c r="AA18" s="262">
        <v>0</v>
      </c>
      <c r="AB18" s="262">
        <v>0</v>
      </c>
      <c r="AC18" s="262">
        <v>0</v>
      </c>
      <c r="AD18" s="262"/>
      <c r="AE18" s="262"/>
      <c r="AF18" s="262"/>
      <c r="AG18" s="262"/>
      <c r="AH18" s="262"/>
      <c r="AI18" s="262"/>
      <c r="AJ18" s="262"/>
      <c r="AK18" s="262"/>
      <c r="AL18" s="262"/>
      <c r="AM18" s="262"/>
      <c r="AN18" s="262"/>
      <c r="AO18" s="262">
        <v>0</v>
      </c>
      <c r="AP18" s="262">
        <v>0</v>
      </c>
      <c r="AQ18" s="262">
        <v>0</v>
      </c>
      <c r="AR18" s="262"/>
      <c r="AS18" s="262"/>
      <c r="AT18" s="262"/>
      <c r="AU18" s="262">
        <v>0</v>
      </c>
      <c r="AV18" s="262">
        <v>0</v>
      </c>
      <c r="AW18" s="262">
        <v>0</v>
      </c>
      <c r="AX18" s="262">
        <v>0</v>
      </c>
      <c r="AY18" s="262">
        <v>0</v>
      </c>
      <c r="AZ18" s="262">
        <v>0</v>
      </c>
      <c r="BA18" s="262">
        <v>0</v>
      </c>
      <c r="BB18" s="262">
        <v>0</v>
      </c>
      <c r="BC18" s="262">
        <v>0</v>
      </c>
      <c r="BD18" s="262">
        <v>0</v>
      </c>
      <c r="BE18" s="262">
        <v>0</v>
      </c>
      <c r="BF18" s="262">
        <v>0</v>
      </c>
      <c r="BG18" s="262">
        <v>48</v>
      </c>
      <c r="BH18" s="262">
        <v>74</v>
      </c>
      <c r="BI18" s="262">
        <v>0</v>
      </c>
      <c r="BJ18" s="262">
        <v>0</v>
      </c>
      <c r="BK18" s="262">
        <v>0</v>
      </c>
      <c r="BL18" s="262">
        <v>0</v>
      </c>
      <c r="BM18" s="262">
        <v>0</v>
      </c>
      <c r="BN18" s="262">
        <v>0</v>
      </c>
      <c r="BO18" s="304">
        <v>0</v>
      </c>
      <c r="BP18" s="270">
        <v>0</v>
      </c>
      <c r="BQ18" s="263">
        <v>0</v>
      </c>
      <c r="BR18" s="263">
        <v>0</v>
      </c>
      <c r="BS18" s="274">
        <v>0</v>
      </c>
      <c r="BT18" s="274"/>
      <c r="BU18" s="270">
        <v>0</v>
      </c>
      <c r="BV18" s="270">
        <v>0</v>
      </c>
      <c r="BW18" s="271">
        <v>0</v>
      </c>
      <c r="BX18" s="305">
        <v>0</v>
      </c>
      <c r="BY18" s="270">
        <v>0</v>
      </c>
      <c r="BZ18" s="306" t="e">
        <v>#DIV/0!</v>
      </c>
      <c r="CA18" s="307" t="e">
        <v>#DIV/0!</v>
      </c>
    </row>
    <row r="19" spans="1:79" s="303" customFormat="1" ht="31.5" outlineLevel="2" x14ac:dyDescent="0.2">
      <c r="A19" s="302">
        <v>7</v>
      </c>
      <c r="B19" s="313" t="s">
        <v>109</v>
      </c>
      <c r="C19" s="313" t="s">
        <v>13</v>
      </c>
      <c r="D19" s="275">
        <v>75</v>
      </c>
      <c r="E19" s="275">
        <v>73</v>
      </c>
      <c r="F19" s="275">
        <v>20</v>
      </c>
      <c r="G19" s="262"/>
      <c r="H19" s="262">
        <v>168</v>
      </c>
      <c r="I19" s="263">
        <v>16590412</v>
      </c>
      <c r="J19" s="263"/>
      <c r="K19" s="263"/>
      <c r="L19" s="262">
        <v>0</v>
      </c>
      <c r="M19" s="263">
        <v>0</v>
      </c>
      <c r="N19" s="263"/>
      <c r="O19" s="263"/>
      <c r="P19" s="262">
        <v>0</v>
      </c>
      <c r="Q19" s="263">
        <v>0</v>
      </c>
      <c r="R19" s="263"/>
      <c r="S19" s="263"/>
      <c r="T19" s="262">
        <v>0</v>
      </c>
      <c r="U19" s="263">
        <v>0</v>
      </c>
      <c r="V19" s="263"/>
      <c r="W19" s="263"/>
      <c r="X19" s="263"/>
      <c r="Y19" s="263"/>
      <c r="Z19" s="263"/>
      <c r="AA19" s="263"/>
      <c r="AB19" s="262">
        <v>0</v>
      </c>
      <c r="AC19" s="263">
        <v>0</v>
      </c>
      <c r="AD19" s="263"/>
      <c r="AE19" s="263"/>
      <c r="AF19" s="263"/>
      <c r="AG19" s="263"/>
      <c r="AH19" s="263"/>
      <c r="AI19" s="263"/>
      <c r="AJ19" s="263"/>
      <c r="AK19" s="263"/>
      <c r="AL19" s="263"/>
      <c r="AM19" s="263"/>
      <c r="AN19" s="263"/>
      <c r="AO19" s="263"/>
      <c r="AP19" s="262">
        <v>0</v>
      </c>
      <c r="AQ19" s="263">
        <v>0</v>
      </c>
      <c r="AR19" s="263"/>
      <c r="AS19" s="263"/>
      <c r="AT19" s="263"/>
      <c r="AU19" s="263"/>
      <c r="AV19" s="263"/>
      <c r="AW19" s="263"/>
      <c r="AX19" s="263"/>
      <c r="AY19" s="263"/>
      <c r="AZ19" s="263"/>
      <c r="BA19" s="263"/>
      <c r="BB19" s="263"/>
      <c r="BC19" s="263"/>
      <c r="BD19" s="263"/>
      <c r="BE19" s="263"/>
      <c r="BF19" s="263"/>
      <c r="BG19" s="263">
        <v>148</v>
      </c>
      <c r="BH19" s="263">
        <v>154</v>
      </c>
      <c r="BI19" s="263">
        <v>75</v>
      </c>
      <c r="BJ19" s="263">
        <v>73</v>
      </c>
      <c r="BK19" s="263">
        <v>20</v>
      </c>
      <c r="BL19" s="263">
        <v>0</v>
      </c>
      <c r="BM19" s="263">
        <v>168</v>
      </c>
      <c r="BN19" s="263">
        <v>16590400</v>
      </c>
      <c r="BO19" s="270"/>
      <c r="BP19" s="270"/>
      <c r="BQ19" s="263"/>
      <c r="BR19" s="263"/>
      <c r="BS19" s="274"/>
      <c r="BT19" s="274"/>
      <c r="BU19" s="270">
        <v>0</v>
      </c>
      <c r="BV19" s="270">
        <v>0</v>
      </c>
      <c r="BW19" s="271">
        <v>0</v>
      </c>
      <c r="BX19" s="305"/>
      <c r="BY19" s="270"/>
      <c r="BZ19" s="270"/>
      <c r="CA19" s="270"/>
    </row>
    <row r="20" spans="1:79" s="303" customFormat="1" ht="47.25" outlineLevel="2" x14ac:dyDescent="0.2">
      <c r="A20" s="302">
        <v>8</v>
      </c>
      <c r="B20" s="313" t="s">
        <v>109</v>
      </c>
      <c r="C20" s="313" t="s">
        <v>6</v>
      </c>
      <c r="D20" s="263">
        <v>60</v>
      </c>
      <c r="E20" s="263">
        <v>75</v>
      </c>
      <c r="F20" s="263">
        <v>30</v>
      </c>
      <c r="G20" s="272"/>
      <c r="H20" s="262">
        <v>165</v>
      </c>
      <c r="I20" s="263">
        <v>16781610</v>
      </c>
      <c r="J20" s="263"/>
      <c r="K20" s="263"/>
      <c r="L20" s="262">
        <v>0</v>
      </c>
      <c r="M20" s="263">
        <v>0</v>
      </c>
      <c r="N20" s="263"/>
      <c r="O20" s="263"/>
      <c r="P20" s="262">
        <v>0</v>
      </c>
      <c r="Q20" s="263">
        <v>0</v>
      </c>
      <c r="R20" s="263"/>
      <c r="S20" s="263"/>
      <c r="T20" s="262">
        <v>0</v>
      </c>
      <c r="U20" s="263">
        <v>0</v>
      </c>
      <c r="V20" s="263"/>
      <c r="W20" s="263"/>
      <c r="X20" s="263"/>
      <c r="Y20" s="263"/>
      <c r="Z20" s="263"/>
      <c r="AA20" s="263"/>
      <c r="AB20" s="262">
        <v>0</v>
      </c>
      <c r="AC20" s="263">
        <v>0</v>
      </c>
      <c r="AD20" s="263"/>
      <c r="AE20" s="263"/>
      <c r="AF20" s="263"/>
      <c r="AG20" s="263"/>
      <c r="AH20" s="263"/>
      <c r="AI20" s="263"/>
      <c r="AJ20" s="263"/>
      <c r="AK20" s="263"/>
      <c r="AL20" s="263"/>
      <c r="AM20" s="263"/>
      <c r="AN20" s="263"/>
      <c r="AO20" s="263"/>
      <c r="AP20" s="262">
        <v>0</v>
      </c>
      <c r="AQ20" s="263">
        <v>0</v>
      </c>
      <c r="AR20" s="263"/>
      <c r="AS20" s="263"/>
      <c r="AT20" s="263"/>
      <c r="AU20" s="263"/>
      <c r="AV20" s="263"/>
      <c r="AW20" s="263"/>
      <c r="AX20" s="263"/>
      <c r="AY20" s="263"/>
      <c r="AZ20" s="263"/>
      <c r="BA20" s="263"/>
      <c r="BB20" s="263"/>
      <c r="BC20" s="263"/>
      <c r="BD20" s="263"/>
      <c r="BE20" s="263"/>
      <c r="BF20" s="263"/>
      <c r="BG20" s="263">
        <v>137</v>
      </c>
      <c r="BH20" s="263">
        <v>145</v>
      </c>
      <c r="BI20" s="263">
        <v>60</v>
      </c>
      <c r="BJ20" s="263">
        <v>75</v>
      </c>
      <c r="BK20" s="263">
        <v>30</v>
      </c>
      <c r="BL20" s="263">
        <v>0</v>
      </c>
      <c r="BM20" s="263">
        <v>165</v>
      </c>
      <c r="BN20" s="263">
        <v>16781600</v>
      </c>
      <c r="BO20" s="270"/>
      <c r="BP20" s="270"/>
      <c r="BQ20" s="263"/>
      <c r="BR20" s="263"/>
      <c r="BS20" s="274"/>
      <c r="BT20" s="274"/>
      <c r="BU20" s="270">
        <v>0</v>
      </c>
      <c r="BV20" s="270">
        <v>0</v>
      </c>
      <c r="BW20" s="271">
        <v>0</v>
      </c>
      <c r="BX20" s="305"/>
      <c r="BY20" s="270"/>
      <c r="BZ20" s="270"/>
      <c r="CA20" s="270"/>
    </row>
    <row r="21" spans="1:79" s="303" customFormat="1" ht="47.25" outlineLevel="2" x14ac:dyDescent="0.2">
      <c r="A21" s="302">
        <v>9</v>
      </c>
      <c r="B21" s="313" t="s">
        <v>109</v>
      </c>
      <c r="C21" s="313" t="s">
        <v>12</v>
      </c>
      <c r="D21" s="263">
        <v>79</v>
      </c>
      <c r="E21" s="263">
        <v>102</v>
      </c>
      <c r="F21" s="263">
        <v>22</v>
      </c>
      <c r="G21" s="272"/>
      <c r="H21" s="262">
        <v>203</v>
      </c>
      <c r="I21" s="263">
        <v>20360082</v>
      </c>
      <c r="J21" s="263"/>
      <c r="K21" s="263">
        <v>1</v>
      </c>
      <c r="L21" s="262">
        <v>1</v>
      </c>
      <c r="M21" s="263">
        <v>193665</v>
      </c>
      <c r="N21" s="263"/>
      <c r="O21" s="263">
        <v>1</v>
      </c>
      <c r="P21" s="262">
        <v>1</v>
      </c>
      <c r="Q21" s="263">
        <v>289311</v>
      </c>
      <c r="R21" s="263"/>
      <c r="S21" s="263"/>
      <c r="T21" s="262">
        <v>0</v>
      </c>
      <c r="U21" s="263">
        <v>0</v>
      </c>
      <c r="V21" s="263"/>
      <c r="W21" s="263"/>
      <c r="X21" s="263"/>
      <c r="Y21" s="263"/>
      <c r="Z21" s="263">
        <v>4</v>
      </c>
      <c r="AA21" s="263">
        <v>7</v>
      </c>
      <c r="AB21" s="262">
        <v>11</v>
      </c>
      <c r="AC21" s="263">
        <v>3909392</v>
      </c>
      <c r="AD21" s="263">
        <v>1</v>
      </c>
      <c r="AE21" s="263"/>
      <c r="AF21" s="263">
        <v>1</v>
      </c>
      <c r="AG21" s="263">
        <v>263606</v>
      </c>
      <c r="AH21" s="263"/>
      <c r="AI21" s="263">
        <v>2</v>
      </c>
      <c r="AJ21" s="263">
        <v>2</v>
      </c>
      <c r="AK21" s="263">
        <v>1253508</v>
      </c>
      <c r="AL21" s="263">
        <v>1</v>
      </c>
      <c r="AM21" s="263">
        <v>1</v>
      </c>
      <c r="AN21" s="263">
        <v>450289</v>
      </c>
      <c r="AO21" s="263"/>
      <c r="AP21" s="262">
        <v>0</v>
      </c>
      <c r="AQ21" s="263">
        <v>0</v>
      </c>
      <c r="AR21" s="263"/>
      <c r="AS21" s="263">
        <v>0</v>
      </c>
      <c r="AT21" s="263">
        <v>0</v>
      </c>
      <c r="AU21" s="263"/>
      <c r="AV21" s="263"/>
      <c r="AW21" s="263"/>
      <c r="AX21" s="263"/>
      <c r="AY21" s="263"/>
      <c r="AZ21" s="263"/>
      <c r="BA21" s="263"/>
      <c r="BB21" s="263"/>
      <c r="BC21" s="263"/>
      <c r="BD21" s="263"/>
      <c r="BE21" s="263"/>
      <c r="BF21" s="263"/>
      <c r="BG21" s="263">
        <v>204</v>
      </c>
      <c r="BH21" s="263">
        <v>228</v>
      </c>
      <c r="BI21" s="263">
        <v>84</v>
      </c>
      <c r="BJ21" s="263">
        <v>114</v>
      </c>
      <c r="BK21" s="263">
        <v>22</v>
      </c>
      <c r="BL21" s="263">
        <v>0</v>
      </c>
      <c r="BM21" s="263">
        <v>220</v>
      </c>
      <c r="BN21" s="263">
        <v>24752500</v>
      </c>
      <c r="BO21" s="270"/>
      <c r="BP21" s="270"/>
      <c r="BQ21" s="263"/>
      <c r="BR21" s="263"/>
      <c r="BS21" s="274"/>
      <c r="BT21" s="274"/>
      <c r="BU21" s="270">
        <v>0</v>
      </c>
      <c r="BV21" s="270">
        <v>0</v>
      </c>
      <c r="BW21" s="271">
        <v>0</v>
      </c>
      <c r="BX21" s="305"/>
      <c r="BY21" s="270"/>
      <c r="BZ21" s="270"/>
      <c r="CA21" s="270"/>
    </row>
    <row r="22" spans="1:79" s="303" customFormat="1" ht="31.5" outlineLevel="1" x14ac:dyDescent="0.2">
      <c r="A22" s="302"/>
      <c r="B22" s="315" t="s">
        <v>113</v>
      </c>
      <c r="C22" s="313"/>
      <c r="D22" s="272">
        <v>214</v>
      </c>
      <c r="E22" s="272">
        <v>250</v>
      </c>
      <c r="F22" s="272">
        <v>72</v>
      </c>
      <c r="G22" s="272">
        <v>0</v>
      </c>
      <c r="H22" s="272">
        <v>536</v>
      </c>
      <c r="I22" s="272">
        <v>53732104</v>
      </c>
      <c r="J22" s="272">
        <v>0</v>
      </c>
      <c r="K22" s="272">
        <v>1</v>
      </c>
      <c r="L22" s="272">
        <v>1</v>
      </c>
      <c r="M22" s="272">
        <v>193665</v>
      </c>
      <c r="N22" s="272">
        <v>0</v>
      </c>
      <c r="O22" s="272">
        <v>1</v>
      </c>
      <c r="P22" s="272">
        <v>1</v>
      </c>
      <c r="Q22" s="272">
        <v>289311</v>
      </c>
      <c r="R22" s="272">
        <v>0</v>
      </c>
      <c r="S22" s="272">
        <v>0</v>
      </c>
      <c r="T22" s="272">
        <v>0</v>
      </c>
      <c r="U22" s="272">
        <v>0</v>
      </c>
      <c r="V22" s="272"/>
      <c r="W22" s="272"/>
      <c r="X22" s="272"/>
      <c r="Y22" s="272"/>
      <c r="Z22" s="272">
        <v>4</v>
      </c>
      <c r="AA22" s="272">
        <v>7</v>
      </c>
      <c r="AB22" s="272">
        <v>11</v>
      </c>
      <c r="AC22" s="272">
        <v>3909392</v>
      </c>
      <c r="AD22" s="272">
        <v>1</v>
      </c>
      <c r="AE22" s="272">
        <v>0</v>
      </c>
      <c r="AF22" s="272">
        <v>1</v>
      </c>
      <c r="AG22" s="272">
        <v>263606</v>
      </c>
      <c r="AH22" s="272"/>
      <c r="AI22" s="272">
        <v>2</v>
      </c>
      <c r="AJ22" s="272">
        <v>2</v>
      </c>
      <c r="AK22" s="272">
        <v>1253508</v>
      </c>
      <c r="AL22" s="272">
        <v>1</v>
      </c>
      <c r="AM22" s="272">
        <v>1</v>
      </c>
      <c r="AN22" s="272">
        <v>450289</v>
      </c>
      <c r="AO22" s="272">
        <v>0</v>
      </c>
      <c r="AP22" s="272">
        <v>0</v>
      </c>
      <c r="AQ22" s="272">
        <v>0</v>
      </c>
      <c r="AR22" s="272">
        <v>0</v>
      </c>
      <c r="AS22" s="272">
        <v>0</v>
      </c>
      <c r="AT22" s="272">
        <v>0</v>
      </c>
      <c r="AU22" s="272"/>
      <c r="AV22" s="272"/>
      <c r="AW22" s="272"/>
      <c r="AX22" s="272"/>
      <c r="AY22" s="272"/>
      <c r="AZ22" s="272"/>
      <c r="BA22" s="272"/>
      <c r="BB22" s="272"/>
      <c r="BC22" s="272"/>
      <c r="BD22" s="272"/>
      <c r="BE22" s="272"/>
      <c r="BF22" s="272"/>
      <c r="BG22" s="272">
        <v>489</v>
      </c>
      <c r="BH22" s="272">
        <v>527</v>
      </c>
      <c r="BI22" s="272">
        <v>219</v>
      </c>
      <c r="BJ22" s="272">
        <v>262</v>
      </c>
      <c r="BK22" s="272">
        <v>72</v>
      </c>
      <c r="BL22" s="272">
        <v>0</v>
      </c>
      <c r="BM22" s="272">
        <v>553</v>
      </c>
      <c r="BN22" s="272">
        <v>58124500</v>
      </c>
      <c r="BO22" s="304">
        <v>0.11</v>
      </c>
      <c r="BP22" s="270">
        <v>285600</v>
      </c>
      <c r="BQ22" s="263">
        <v>58124500</v>
      </c>
      <c r="BR22" s="263">
        <v>285600</v>
      </c>
      <c r="BS22" s="274">
        <v>58410100</v>
      </c>
      <c r="BT22" s="274">
        <v>48078000</v>
      </c>
      <c r="BU22" s="270">
        <v>47792400</v>
      </c>
      <c r="BV22" s="270">
        <v>285600</v>
      </c>
      <c r="BW22" s="271">
        <v>48078000</v>
      </c>
      <c r="BX22" s="305">
        <v>54409800</v>
      </c>
      <c r="BY22" s="270">
        <v>4000300</v>
      </c>
      <c r="BZ22" s="306">
        <v>0.93151355673077085</v>
      </c>
      <c r="CA22" s="307">
        <v>11.178162680769251</v>
      </c>
    </row>
    <row r="23" spans="1:79" s="303" customFormat="1" ht="47.25" outlineLevel="2" x14ac:dyDescent="0.2">
      <c r="A23" s="302">
        <v>11</v>
      </c>
      <c r="B23" s="313" t="s">
        <v>136</v>
      </c>
      <c r="C23" s="313" t="s">
        <v>9</v>
      </c>
      <c r="D23" s="262">
        <v>43</v>
      </c>
      <c r="E23" s="262">
        <v>65</v>
      </c>
      <c r="F23" s="262">
        <v>19</v>
      </c>
      <c r="G23" s="262"/>
      <c r="H23" s="262">
        <v>127</v>
      </c>
      <c r="I23" s="263">
        <v>12970188</v>
      </c>
      <c r="J23" s="263"/>
      <c r="K23" s="263"/>
      <c r="L23" s="262">
        <v>0</v>
      </c>
      <c r="M23" s="263">
        <v>0</v>
      </c>
      <c r="N23" s="263"/>
      <c r="O23" s="263"/>
      <c r="P23" s="262">
        <v>0</v>
      </c>
      <c r="Q23" s="263">
        <v>0</v>
      </c>
      <c r="R23" s="263"/>
      <c r="S23" s="263"/>
      <c r="T23" s="262">
        <v>0</v>
      </c>
      <c r="U23" s="263">
        <v>0</v>
      </c>
      <c r="V23" s="263"/>
      <c r="W23" s="263"/>
      <c r="X23" s="263"/>
      <c r="Y23" s="263"/>
      <c r="Z23" s="263"/>
      <c r="AA23" s="263"/>
      <c r="AB23" s="262">
        <v>0</v>
      </c>
      <c r="AC23" s="263">
        <v>0</v>
      </c>
      <c r="AD23" s="263"/>
      <c r="AE23" s="263"/>
      <c r="AF23" s="263"/>
      <c r="AG23" s="263"/>
      <c r="AH23" s="263"/>
      <c r="AI23" s="263"/>
      <c r="AJ23" s="263"/>
      <c r="AK23" s="263"/>
      <c r="AL23" s="263"/>
      <c r="AM23" s="263"/>
      <c r="AN23" s="263"/>
      <c r="AO23" s="263"/>
      <c r="AP23" s="262">
        <v>0</v>
      </c>
      <c r="AQ23" s="263">
        <v>0</v>
      </c>
      <c r="AR23" s="263"/>
      <c r="AS23" s="263"/>
      <c r="AT23" s="263"/>
      <c r="AU23" s="263"/>
      <c r="AV23" s="263"/>
      <c r="AW23" s="263"/>
      <c r="AX23" s="263"/>
      <c r="AY23" s="263"/>
      <c r="AZ23" s="263"/>
      <c r="BA23" s="263"/>
      <c r="BB23" s="263"/>
      <c r="BC23" s="263"/>
      <c r="BD23" s="263"/>
      <c r="BE23" s="263"/>
      <c r="BF23" s="263"/>
      <c r="BG23" s="263">
        <v>124</v>
      </c>
      <c r="BH23" s="263">
        <v>119</v>
      </c>
      <c r="BI23" s="263">
        <v>43</v>
      </c>
      <c r="BJ23" s="263">
        <v>65</v>
      </c>
      <c r="BK23" s="263">
        <v>19</v>
      </c>
      <c r="BL23" s="263">
        <v>0</v>
      </c>
      <c r="BM23" s="263">
        <v>127</v>
      </c>
      <c r="BN23" s="263">
        <v>12970200</v>
      </c>
      <c r="BO23" s="270"/>
      <c r="BP23" s="270"/>
      <c r="BQ23" s="263"/>
      <c r="BR23" s="263"/>
      <c r="BS23" s="274"/>
      <c r="BT23" s="274"/>
      <c r="BU23" s="270">
        <v>0</v>
      </c>
      <c r="BV23" s="270">
        <v>0</v>
      </c>
      <c r="BW23" s="271">
        <v>0</v>
      </c>
      <c r="BX23" s="305"/>
      <c r="BY23" s="270"/>
      <c r="BZ23" s="270"/>
      <c r="CA23" s="270"/>
    </row>
    <row r="24" spans="1:79" s="303" customFormat="1" ht="31.5" outlineLevel="1" x14ac:dyDescent="0.2">
      <c r="A24" s="302"/>
      <c r="B24" s="315" t="s">
        <v>137</v>
      </c>
      <c r="C24" s="313"/>
      <c r="D24" s="262">
        <v>43</v>
      </c>
      <c r="E24" s="262">
        <v>65</v>
      </c>
      <c r="F24" s="262">
        <v>19</v>
      </c>
      <c r="G24" s="262">
        <v>0</v>
      </c>
      <c r="H24" s="262">
        <v>127</v>
      </c>
      <c r="I24" s="262">
        <v>12970188</v>
      </c>
      <c r="J24" s="262">
        <v>0</v>
      </c>
      <c r="K24" s="262">
        <v>0</v>
      </c>
      <c r="L24" s="262">
        <v>0</v>
      </c>
      <c r="M24" s="262">
        <v>0</v>
      </c>
      <c r="N24" s="262">
        <v>0</v>
      </c>
      <c r="O24" s="262"/>
      <c r="P24" s="262">
        <v>0</v>
      </c>
      <c r="Q24" s="262">
        <v>0</v>
      </c>
      <c r="R24" s="262">
        <v>0</v>
      </c>
      <c r="S24" s="262">
        <v>0</v>
      </c>
      <c r="T24" s="262">
        <v>0</v>
      </c>
      <c r="U24" s="262">
        <v>0</v>
      </c>
      <c r="V24" s="262"/>
      <c r="W24" s="262"/>
      <c r="X24" s="262"/>
      <c r="Y24" s="262"/>
      <c r="Z24" s="262">
        <v>0</v>
      </c>
      <c r="AA24" s="262">
        <v>0</v>
      </c>
      <c r="AB24" s="262">
        <v>0</v>
      </c>
      <c r="AC24" s="262">
        <v>0</v>
      </c>
      <c r="AD24" s="262"/>
      <c r="AE24" s="262"/>
      <c r="AF24" s="262"/>
      <c r="AG24" s="262"/>
      <c r="AH24" s="262"/>
      <c r="AI24" s="262"/>
      <c r="AJ24" s="262"/>
      <c r="AK24" s="262"/>
      <c r="AL24" s="262"/>
      <c r="AM24" s="262"/>
      <c r="AN24" s="262"/>
      <c r="AO24" s="262">
        <v>0</v>
      </c>
      <c r="AP24" s="262">
        <v>0</v>
      </c>
      <c r="AQ24" s="262">
        <v>0</v>
      </c>
      <c r="AR24" s="262"/>
      <c r="AS24" s="262"/>
      <c r="AT24" s="262"/>
      <c r="AU24" s="262"/>
      <c r="AV24" s="262"/>
      <c r="AW24" s="262"/>
      <c r="AX24" s="262"/>
      <c r="AY24" s="262"/>
      <c r="AZ24" s="262"/>
      <c r="BA24" s="262"/>
      <c r="BB24" s="262"/>
      <c r="BC24" s="262"/>
      <c r="BD24" s="262"/>
      <c r="BE24" s="262"/>
      <c r="BF24" s="262"/>
      <c r="BG24" s="262">
        <v>124</v>
      </c>
      <c r="BH24" s="262">
        <v>119</v>
      </c>
      <c r="BI24" s="262">
        <v>43</v>
      </c>
      <c r="BJ24" s="262">
        <v>65</v>
      </c>
      <c r="BK24" s="262">
        <v>19</v>
      </c>
      <c r="BL24" s="262">
        <v>0</v>
      </c>
      <c r="BM24" s="262">
        <v>127</v>
      </c>
      <c r="BN24" s="262">
        <v>12970200</v>
      </c>
      <c r="BO24" s="304">
        <v>0.03</v>
      </c>
      <c r="BP24" s="270">
        <v>77900</v>
      </c>
      <c r="BQ24" s="263">
        <v>12970200</v>
      </c>
      <c r="BR24" s="263">
        <v>77900</v>
      </c>
      <c r="BS24" s="274">
        <v>13048100</v>
      </c>
      <c r="BT24" s="274">
        <v>10740100</v>
      </c>
      <c r="BU24" s="270">
        <v>10662200</v>
      </c>
      <c r="BV24" s="270">
        <v>77900</v>
      </c>
      <c r="BW24" s="271">
        <v>10740100</v>
      </c>
      <c r="BX24" s="305">
        <v>12154500</v>
      </c>
      <c r="BY24" s="270">
        <v>893600</v>
      </c>
      <c r="BZ24" s="306">
        <v>0.93151493320866641</v>
      </c>
      <c r="CA24" s="307">
        <v>11.178179198503997</v>
      </c>
    </row>
    <row r="25" spans="1:79" s="303" customFormat="1" ht="15.75" outlineLevel="2" x14ac:dyDescent="0.2">
      <c r="A25" s="302">
        <v>12</v>
      </c>
      <c r="B25" s="313" t="s">
        <v>138</v>
      </c>
      <c r="C25" s="313" t="s">
        <v>3</v>
      </c>
      <c r="D25" s="276">
        <v>34</v>
      </c>
      <c r="E25" s="276">
        <v>44</v>
      </c>
      <c r="F25" s="276"/>
      <c r="G25" s="272"/>
      <c r="H25" s="262">
        <v>78</v>
      </c>
      <c r="I25" s="263">
        <v>7640428</v>
      </c>
      <c r="J25" s="263"/>
      <c r="K25" s="263">
        <v>1</v>
      </c>
      <c r="L25" s="262">
        <v>1</v>
      </c>
      <c r="M25" s="263">
        <v>193665</v>
      </c>
      <c r="N25" s="263"/>
      <c r="O25" s="263"/>
      <c r="P25" s="262">
        <v>0</v>
      </c>
      <c r="Q25" s="263">
        <v>0</v>
      </c>
      <c r="R25" s="263"/>
      <c r="S25" s="263">
        <v>1</v>
      </c>
      <c r="T25" s="262">
        <v>1</v>
      </c>
      <c r="U25" s="263">
        <v>587895</v>
      </c>
      <c r="V25" s="263"/>
      <c r="W25" s="263"/>
      <c r="X25" s="263"/>
      <c r="Y25" s="263"/>
      <c r="Z25" s="263"/>
      <c r="AA25" s="263"/>
      <c r="AB25" s="262">
        <v>0</v>
      </c>
      <c r="AC25" s="263">
        <v>0</v>
      </c>
      <c r="AD25" s="263"/>
      <c r="AE25" s="263"/>
      <c r="AF25" s="263"/>
      <c r="AG25" s="263"/>
      <c r="AH25" s="263"/>
      <c r="AI25" s="263"/>
      <c r="AJ25" s="263"/>
      <c r="AK25" s="263"/>
      <c r="AL25" s="263"/>
      <c r="AM25" s="263"/>
      <c r="AN25" s="263"/>
      <c r="AO25" s="263"/>
      <c r="AP25" s="262">
        <v>0</v>
      </c>
      <c r="AQ25" s="263">
        <v>0</v>
      </c>
      <c r="AR25" s="263"/>
      <c r="AS25" s="263"/>
      <c r="AT25" s="263"/>
      <c r="AU25" s="263"/>
      <c r="AV25" s="263"/>
      <c r="AW25" s="263"/>
      <c r="AX25" s="263"/>
      <c r="AY25" s="263"/>
      <c r="AZ25" s="263"/>
      <c r="BA25" s="263"/>
      <c r="BB25" s="263"/>
      <c r="BC25" s="263"/>
      <c r="BD25" s="263"/>
      <c r="BE25" s="263"/>
      <c r="BF25" s="263"/>
      <c r="BG25" s="263">
        <v>74</v>
      </c>
      <c r="BH25" s="263">
        <v>80</v>
      </c>
      <c r="BI25" s="263">
        <v>34</v>
      </c>
      <c r="BJ25" s="263">
        <v>46</v>
      </c>
      <c r="BK25" s="263">
        <v>0</v>
      </c>
      <c r="BL25" s="263">
        <v>0</v>
      </c>
      <c r="BM25" s="263">
        <v>80</v>
      </c>
      <c r="BN25" s="263">
        <v>8422000</v>
      </c>
      <c r="BO25" s="270"/>
      <c r="BP25" s="270"/>
      <c r="BQ25" s="263"/>
      <c r="BR25" s="263"/>
      <c r="BS25" s="274"/>
      <c r="BT25" s="274"/>
      <c r="BU25" s="270">
        <v>0</v>
      </c>
      <c r="BV25" s="270">
        <v>0</v>
      </c>
      <c r="BW25" s="271">
        <v>0</v>
      </c>
      <c r="BX25" s="305"/>
      <c r="BY25" s="270"/>
      <c r="BZ25" s="270"/>
      <c r="CA25" s="270"/>
    </row>
    <row r="26" spans="1:79" s="303" customFormat="1" ht="31.5" outlineLevel="1" x14ac:dyDescent="0.2">
      <c r="A26" s="302"/>
      <c r="B26" s="315" t="s">
        <v>139</v>
      </c>
      <c r="C26" s="313"/>
      <c r="D26" s="272">
        <v>34</v>
      </c>
      <c r="E26" s="272">
        <v>44</v>
      </c>
      <c r="F26" s="272">
        <v>0</v>
      </c>
      <c r="G26" s="272">
        <v>0</v>
      </c>
      <c r="H26" s="272">
        <v>78</v>
      </c>
      <c r="I26" s="272">
        <v>7640428</v>
      </c>
      <c r="J26" s="272">
        <v>0</v>
      </c>
      <c r="K26" s="272">
        <v>1</v>
      </c>
      <c r="L26" s="272">
        <v>1</v>
      </c>
      <c r="M26" s="272">
        <v>193665</v>
      </c>
      <c r="N26" s="272">
        <v>0</v>
      </c>
      <c r="O26" s="272"/>
      <c r="P26" s="272">
        <v>0</v>
      </c>
      <c r="Q26" s="272">
        <v>0</v>
      </c>
      <c r="R26" s="272">
        <v>0</v>
      </c>
      <c r="S26" s="272">
        <v>1</v>
      </c>
      <c r="T26" s="272">
        <v>1</v>
      </c>
      <c r="U26" s="272">
        <v>587895</v>
      </c>
      <c r="V26" s="272"/>
      <c r="W26" s="272"/>
      <c r="X26" s="272"/>
      <c r="Y26" s="272"/>
      <c r="Z26" s="272">
        <v>0</v>
      </c>
      <c r="AA26" s="272">
        <v>0</v>
      </c>
      <c r="AB26" s="272">
        <v>0</v>
      </c>
      <c r="AC26" s="272">
        <v>0</v>
      </c>
      <c r="AD26" s="272"/>
      <c r="AE26" s="272"/>
      <c r="AF26" s="272"/>
      <c r="AG26" s="272"/>
      <c r="AH26" s="272"/>
      <c r="AI26" s="272"/>
      <c r="AJ26" s="272"/>
      <c r="AK26" s="272"/>
      <c r="AL26" s="272"/>
      <c r="AM26" s="272"/>
      <c r="AN26" s="272"/>
      <c r="AO26" s="272">
        <v>0</v>
      </c>
      <c r="AP26" s="272">
        <v>0</v>
      </c>
      <c r="AQ26" s="272">
        <v>0</v>
      </c>
      <c r="AR26" s="272"/>
      <c r="AS26" s="272"/>
      <c r="AT26" s="272"/>
      <c r="AU26" s="272"/>
      <c r="AV26" s="272"/>
      <c r="AW26" s="272"/>
      <c r="AX26" s="272"/>
      <c r="AY26" s="272"/>
      <c r="AZ26" s="272"/>
      <c r="BA26" s="272"/>
      <c r="BB26" s="272"/>
      <c r="BC26" s="272"/>
      <c r="BD26" s="272"/>
      <c r="BE26" s="272"/>
      <c r="BF26" s="272"/>
      <c r="BG26" s="272">
        <v>74</v>
      </c>
      <c r="BH26" s="272">
        <v>80</v>
      </c>
      <c r="BI26" s="272">
        <v>34</v>
      </c>
      <c r="BJ26" s="272">
        <v>46</v>
      </c>
      <c r="BK26" s="272">
        <v>0</v>
      </c>
      <c r="BL26" s="272">
        <v>0</v>
      </c>
      <c r="BM26" s="272">
        <v>80</v>
      </c>
      <c r="BN26" s="272">
        <v>8422000</v>
      </c>
      <c r="BO26" s="304">
        <v>0.02</v>
      </c>
      <c r="BP26" s="270">
        <v>51900</v>
      </c>
      <c r="BQ26" s="263">
        <v>8422000</v>
      </c>
      <c r="BR26" s="263">
        <v>51900</v>
      </c>
      <c r="BS26" s="274">
        <v>8473900</v>
      </c>
      <c r="BT26" s="274">
        <v>6975000</v>
      </c>
      <c r="BU26" s="270">
        <v>6923100</v>
      </c>
      <c r="BV26" s="270">
        <v>51900</v>
      </c>
      <c r="BW26" s="271">
        <v>6975000</v>
      </c>
      <c r="BX26" s="305">
        <v>7893600</v>
      </c>
      <c r="BY26" s="270">
        <v>580300</v>
      </c>
      <c r="BZ26" s="306">
        <v>0.93151913522699115</v>
      </c>
      <c r="CA26" s="307">
        <v>11.178229622723894</v>
      </c>
    </row>
    <row r="27" spans="1:79" s="303" customFormat="1" ht="31.5" outlineLevel="2" x14ac:dyDescent="0.2">
      <c r="A27" s="302">
        <v>13</v>
      </c>
      <c r="B27" s="313" t="s">
        <v>110</v>
      </c>
      <c r="C27" s="313" t="s">
        <v>4</v>
      </c>
      <c r="D27" s="272">
        <v>86</v>
      </c>
      <c r="E27" s="272">
        <v>123</v>
      </c>
      <c r="F27" s="272">
        <v>53</v>
      </c>
      <c r="G27" s="272"/>
      <c r="H27" s="262">
        <v>262</v>
      </c>
      <c r="I27" s="263">
        <v>26962638</v>
      </c>
      <c r="J27" s="263"/>
      <c r="K27" s="263"/>
      <c r="L27" s="262">
        <v>0</v>
      </c>
      <c r="M27" s="263">
        <v>0</v>
      </c>
      <c r="N27" s="263"/>
      <c r="O27" s="263"/>
      <c r="P27" s="262">
        <v>0</v>
      </c>
      <c r="Q27" s="263">
        <v>0</v>
      </c>
      <c r="R27" s="263"/>
      <c r="S27" s="263"/>
      <c r="T27" s="262">
        <v>0</v>
      </c>
      <c r="U27" s="263">
        <v>0</v>
      </c>
      <c r="V27" s="263"/>
      <c r="W27" s="263"/>
      <c r="X27" s="263"/>
      <c r="Y27" s="263"/>
      <c r="Z27" s="263"/>
      <c r="AA27" s="263"/>
      <c r="AB27" s="262">
        <v>0</v>
      </c>
      <c r="AC27" s="263">
        <v>0</v>
      </c>
      <c r="AD27" s="263"/>
      <c r="AE27" s="263"/>
      <c r="AF27" s="263"/>
      <c r="AG27" s="263"/>
      <c r="AH27" s="263"/>
      <c r="AI27" s="263"/>
      <c r="AJ27" s="263"/>
      <c r="AK27" s="263"/>
      <c r="AL27" s="263"/>
      <c r="AM27" s="263"/>
      <c r="AN27" s="263"/>
      <c r="AO27" s="263"/>
      <c r="AP27" s="262">
        <v>0</v>
      </c>
      <c r="AQ27" s="263">
        <v>0</v>
      </c>
      <c r="AR27" s="263"/>
      <c r="AS27" s="263"/>
      <c r="AT27" s="263"/>
      <c r="AU27" s="263"/>
      <c r="AV27" s="263"/>
      <c r="AW27" s="263"/>
      <c r="AX27" s="263"/>
      <c r="AY27" s="263"/>
      <c r="AZ27" s="263"/>
      <c r="BA27" s="263"/>
      <c r="BB27" s="263"/>
      <c r="BC27" s="263"/>
      <c r="BD27" s="263"/>
      <c r="BE27" s="263"/>
      <c r="BF27" s="263"/>
      <c r="BG27" s="263">
        <v>196</v>
      </c>
      <c r="BH27" s="263">
        <v>203</v>
      </c>
      <c r="BI27" s="263">
        <v>86</v>
      </c>
      <c r="BJ27" s="263">
        <v>123</v>
      </c>
      <c r="BK27" s="263">
        <v>53</v>
      </c>
      <c r="BL27" s="263">
        <v>0</v>
      </c>
      <c r="BM27" s="263">
        <v>262</v>
      </c>
      <c r="BN27" s="263">
        <v>26962600</v>
      </c>
      <c r="BO27" s="270"/>
      <c r="BP27" s="270"/>
      <c r="BQ27" s="263"/>
      <c r="BR27" s="263"/>
      <c r="BS27" s="274"/>
      <c r="BT27" s="274"/>
      <c r="BU27" s="270">
        <v>0</v>
      </c>
      <c r="BV27" s="270">
        <v>0</v>
      </c>
      <c r="BW27" s="271">
        <v>0</v>
      </c>
      <c r="BX27" s="305"/>
      <c r="BY27" s="270"/>
      <c r="BZ27" s="270"/>
      <c r="CA27" s="270"/>
    </row>
    <row r="28" spans="1:79" s="303" customFormat="1" ht="31.5" outlineLevel="1" x14ac:dyDescent="0.2">
      <c r="A28" s="302"/>
      <c r="B28" s="315" t="s">
        <v>114</v>
      </c>
      <c r="C28" s="313"/>
      <c r="D28" s="272">
        <v>86</v>
      </c>
      <c r="E28" s="272">
        <v>123</v>
      </c>
      <c r="F28" s="272">
        <v>53</v>
      </c>
      <c r="G28" s="272">
        <v>0</v>
      </c>
      <c r="H28" s="272">
        <v>262</v>
      </c>
      <c r="I28" s="272">
        <v>26962638</v>
      </c>
      <c r="J28" s="272">
        <v>0</v>
      </c>
      <c r="K28" s="272">
        <v>0</v>
      </c>
      <c r="L28" s="272">
        <v>0</v>
      </c>
      <c r="M28" s="272">
        <v>0</v>
      </c>
      <c r="N28" s="272">
        <v>0</v>
      </c>
      <c r="O28" s="272"/>
      <c r="P28" s="272">
        <v>0</v>
      </c>
      <c r="Q28" s="272">
        <v>0</v>
      </c>
      <c r="R28" s="272">
        <v>0</v>
      </c>
      <c r="S28" s="272">
        <v>0</v>
      </c>
      <c r="T28" s="272">
        <v>0</v>
      </c>
      <c r="U28" s="272">
        <v>0</v>
      </c>
      <c r="V28" s="272"/>
      <c r="W28" s="272"/>
      <c r="X28" s="272"/>
      <c r="Y28" s="272"/>
      <c r="Z28" s="272">
        <v>0</v>
      </c>
      <c r="AA28" s="272">
        <v>0</v>
      </c>
      <c r="AB28" s="272">
        <v>0</v>
      </c>
      <c r="AC28" s="272">
        <v>0</v>
      </c>
      <c r="AD28" s="272"/>
      <c r="AE28" s="272"/>
      <c r="AF28" s="272"/>
      <c r="AG28" s="272"/>
      <c r="AH28" s="272"/>
      <c r="AI28" s="272"/>
      <c r="AJ28" s="272"/>
      <c r="AK28" s="272"/>
      <c r="AL28" s="272"/>
      <c r="AM28" s="272"/>
      <c r="AN28" s="272"/>
      <c r="AO28" s="272">
        <v>0</v>
      </c>
      <c r="AP28" s="272">
        <v>0</v>
      </c>
      <c r="AQ28" s="272">
        <v>0</v>
      </c>
      <c r="AR28" s="272"/>
      <c r="AS28" s="272"/>
      <c r="AT28" s="272"/>
      <c r="AU28" s="272"/>
      <c r="AV28" s="272"/>
      <c r="AW28" s="272"/>
      <c r="AX28" s="272"/>
      <c r="AY28" s="272"/>
      <c r="AZ28" s="272"/>
      <c r="BA28" s="272"/>
      <c r="BB28" s="272"/>
      <c r="BC28" s="272"/>
      <c r="BD28" s="272"/>
      <c r="BE28" s="272"/>
      <c r="BF28" s="272"/>
      <c r="BG28" s="272">
        <v>196</v>
      </c>
      <c r="BH28" s="272">
        <v>203</v>
      </c>
      <c r="BI28" s="272">
        <v>86</v>
      </c>
      <c r="BJ28" s="272">
        <v>123</v>
      </c>
      <c r="BK28" s="272">
        <v>53</v>
      </c>
      <c r="BL28" s="272">
        <v>0</v>
      </c>
      <c r="BM28" s="272">
        <v>262</v>
      </c>
      <c r="BN28" s="272">
        <v>26962600</v>
      </c>
      <c r="BO28" s="304">
        <v>0.05</v>
      </c>
      <c r="BP28" s="270">
        <v>129800</v>
      </c>
      <c r="BQ28" s="263">
        <v>26962600</v>
      </c>
      <c r="BR28" s="263">
        <v>129800</v>
      </c>
      <c r="BS28" s="274">
        <v>27092400</v>
      </c>
      <c r="BT28" s="274">
        <v>22300100</v>
      </c>
      <c r="BU28" s="270">
        <v>22170300</v>
      </c>
      <c r="BV28" s="270">
        <v>129800</v>
      </c>
      <c r="BW28" s="271">
        <v>22300100</v>
      </c>
      <c r="BX28" s="305">
        <v>25236900</v>
      </c>
      <c r="BY28" s="270">
        <v>1855500</v>
      </c>
      <c r="BZ28" s="306">
        <v>0.93151215839128321</v>
      </c>
      <c r="CA28" s="307">
        <v>11.178145900695398</v>
      </c>
    </row>
    <row r="29" spans="1:79" s="312" customFormat="1" ht="15.75" x14ac:dyDescent="0.2">
      <c r="A29" s="308"/>
      <c r="B29" s="315" t="s">
        <v>115</v>
      </c>
      <c r="C29" s="315"/>
      <c r="D29" s="309">
        <v>988</v>
      </c>
      <c r="E29" s="309">
        <v>1076</v>
      </c>
      <c r="F29" s="309">
        <v>336</v>
      </c>
      <c r="G29" s="309">
        <v>0</v>
      </c>
      <c r="H29" s="309">
        <v>2400</v>
      </c>
      <c r="I29" s="309">
        <v>239863024</v>
      </c>
      <c r="J29" s="309">
        <v>0</v>
      </c>
      <c r="K29" s="309">
        <v>2</v>
      </c>
      <c r="L29" s="309">
        <v>2</v>
      </c>
      <c r="M29" s="309">
        <v>387330</v>
      </c>
      <c r="N29" s="309">
        <v>0</v>
      </c>
      <c r="O29" s="309">
        <v>1</v>
      </c>
      <c r="P29" s="309">
        <v>1</v>
      </c>
      <c r="Q29" s="309">
        <v>289311</v>
      </c>
      <c r="R29" s="309">
        <v>0</v>
      </c>
      <c r="S29" s="309">
        <v>1</v>
      </c>
      <c r="T29" s="309">
        <v>1</v>
      </c>
      <c r="U29" s="309">
        <v>587895</v>
      </c>
      <c r="V29" s="309">
        <v>0</v>
      </c>
      <c r="W29" s="309">
        <v>0</v>
      </c>
      <c r="X29" s="309">
        <v>0</v>
      </c>
      <c r="Y29" s="309">
        <v>0</v>
      </c>
      <c r="Z29" s="309">
        <v>4</v>
      </c>
      <c r="AA29" s="309">
        <v>7</v>
      </c>
      <c r="AB29" s="309">
        <v>11</v>
      </c>
      <c r="AC29" s="309">
        <v>3909392</v>
      </c>
      <c r="AD29" s="309">
        <v>1</v>
      </c>
      <c r="AE29" s="309">
        <v>0</v>
      </c>
      <c r="AF29" s="309">
        <v>1</v>
      </c>
      <c r="AG29" s="309">
        <v>263606</v>
      </c>
      <c r="AH29" s="309">
        <v>0</v>
      </c>
      <c r="AI29" s="309">
        <v>2</v>
      </c>
      <c r="AJ29" s="309">
        <v>2</v>
      </c>
      <c r="AK29" s="309">
        <v>1253508</v>
      </c>
      <c r="AL29" s="309">
        <v>1</v>
      </c>
      <c r="AM29" s="309">
        <v>1</v>
      </c>
      <c r="AN29" s="309">
        <v>450289</v>
      </c>
      <c r="AO29" s="309">
        <v>0</v>
      </c>
      <c r="AP29" s="309">
        <v>0</v>
      </c>
      <c r="AQ29" s="309">
        <v>0</v>
      </c>
      <c r="AR29" s="309">
        <v>0</v>
      </c>
      <c r="AS29" s="309">
        <v>0</v>
      </c>
      <c r="AT29" s="309">
        <v>0</v>
      </c>
      <c r="AU29" s="309">
        <v>0</v>
      </c>
      <c r="AV29" s="309">
        <v>0</v>
      </c>
      <c r="AW29" s="309">
        <v>0</v>
      </c>
      <c r="AX29" s="309">
        <v>0</v>
      </c>
      <c r="AY29" s="309">
        <v>0</v>
      </c>
      <c r="AZ29" s="309">
        <v>0</v>
      </c>
      <c r="BA29" s="309">
        <v>0</v>
      </c>
      <c r="BB29" s="309">
        <v>0</v>
      </c>
      <c r="BC29" s="309">
        <v>0</v>
      </c>
      <c r="BD29" s="309">
        <v>0</v>
      </c>
      <c r="BE29" s="309">
        <v>0</v>
      </c>
      <c r="BF29" s="309">
        <v>0</v>
      </c>
      <c r="BG29" s="309">
        <v>1857</v>
      </c>
      <c r="BH29" s="309">
        <v>1003</v>
      </c>
      <c r="BI29" s="309">
        <v>993</v>
      </c>
      <c r="BJ29" s="309">
        <v>1090</v>
      </c>
      <c r="BK29" s="309">
        <v>336</v>
      </c>
      <c r="BL29" s="309">
        <v>0</v>
      </c>
      <c r="BM29" s="309">
        <v>2419</v>
      </c>
      <c r="BN29" s="309">
        <v>245036900</v>
      </c>
      <c r="BO29" s="304">
        <v>0.48</v>
      </c>
      <c r="BP29" s="309">
        <v>1272200</v>
      </c>
      <c r="BQ29" s="309">
        <v>245036900</v>
      </c>
      <c r="BR29" s="309">
        <v>1272200</v>
      </c>
      <c r="BS29" s="309">
        <v>246309100</v>
      </c>
      <c r="BT29" s="309">
        <v>202740200</v>
      </c>
      <c r="BU29" s="309">
        <v>201468000</v>
      </c>
      <c r="BV29" s="309">
        <v>1272200</v>
      </c>
      <c r="BW29" s="309">
        <v>202740200</v>
      </c>
      <c r="BX29" s="271">
        <v>229440300</v>
      </c>
      <c r="BY29" s="271">
        <v>16868800</v>
      </c>
      <c r="BZ29" s="310">
        <v>0.93151369559630559</v>
      </c>
      <c r="CA29" s="311">
        <v>11.178164347155667</v>
      </c>
    </row>
  </sheetData>
  <sheetProtection selectLockedCells="1" selectUnlockedCells="1"/>
  <mergeCells count="60">
    <mergeCell ref="AH6:AK6"/>
    <mergeCell ref="AL6:AN6"/>
    <mergeCell ref="AR6:AT6"/>
    <mergeCell ref="V6:Y6"/>
    <mergeCell ref="V7:W7"/>
    <mergeCell ref="X7:X8"/>
    <mergeCell ref="Y7:Y8"/>
    <mergeCell ref="AD6:AG6"/>
    <mergeCell ref="BI6:BN6"/>
    <mergeCell ref="BM7:BM8"/>
    <mergeCell ref="AP7:AP8"/>
    <mergeCell ref="BN7:BN8"/>
    <mergeCell ref="BB7:BB8"/>
    <mergeCell ref="BC7:BD7"/>
    <mergeCell ref="BE7:BE8"/>
    <mergeCell ref="BF7:BF8"/>
    <mergeCell ref="BI7:BI8"/>
    <mergeCell ref="BJ7:BJ8"/>
    <mergeCell ref="AQ7:AQ8"/>
    <mergeCell ref="AU7:AV7"/>
    <mergeCell ref="AW7:AW8"/>
    <mergeCell ref="AX7:AX8"/>
    <mergeCell ref="BL7:BL8"/>
    <mergeCell ref="Z7:AA7"/>
    <mergeCell ref="AB7:AB8"/>
    <mergeCell ref="AC7:AC8"/>
    <mergeCell ref="BK7:BK8"/>
    <mergeCell ref="BA7:BA8"/>
    <mergeCell ref="BX6:BX8"/>
    <mergeCell ref="BY6:BY8"/>
    <mergeCell ref="BZ6:CA6"/>
    <mergeCell ref="D7:G7"/>
    <mergeCell ref="H7:H8"/>
    <mergeCell ref="I7:I8"/>
    <mergeCell ref="L7:L8"/>
    <mergeCell ref="M7:M8"/>
    <mergeCell ref="P7:P8"/>
    <mergeCell ref="Q7:Q8"/>
    <mergeCell ref="BO6:BP6"/>
    <mergeCell ref="BQ6:BS6"/>
    <mergeCell ref="BT6:BT8"/>
    <mergeCell ref="BU6:BW6"/>
    <mergeCell ref="AY7:AZ7"/>
    <mergeCell ref="U7:U8"/>
    <mergeCell ref="D4:AG4"/>
    <mergeCell ref="BI4:BN4"/>
    <mergeCell ref="A6:A8"/>
    <mergeCell ref="B6:B8"/>
    <mergeCell ref="C6:C8"/>
    <mergeCell ref="D6:I6"/>
    <mergeCell ref="J6:M6"/>
    <mergeCell ref="N6:Q6"/>
    <mergeCell ref="R6:U6"/>
    <mergeCell ref="Z6:AC6"/>
    <mergeCell ref="AO6:AQ6"/>
    <mergeCell ref="AU6:AX6"/>
    <mergeCell ref="AY6:BB6"/>
    <mergeCell ref="BC6:BF6"/>
    <mergeCell ref="BG6:BH6"/>
    <mergeCell ref="T7:T8"/>
  </mergeCells>
  <pageMargins left="0.23622047244094491" right="0.23622047244094491" top="0.74803149606299213" bottom="0.74803149606299213" header="0.51181102362204722" footer="0.51181102362204722"/>
  <pageSetup paperSize="9" scale="47" firstPageNumber="0" fitToWidth="2" orientation="landscape" r:id="rId1"/>
  <headerFooter alignWithMargins="0"/>
  <colBreaks count="1" manualBreakCount="1">
    <brk id="42" max="27"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79998168889431442"/>
    <outlinePr summaryBelow="0" summaryRight="0"/>
    <pageSetUpPr fitToPage="1"/>
  </sheetPr>
  <dimension ref="A1:O669"/>
  <sheetViews>
    <sheetView showGridLines="0" zoomScale="90" zoomScaleNormal="90" workbookViewId="0">
      <pane xSplit="3" ySplit="6" topLeftCell="D7" activePane="bottomRight" state="frozen"/>
      <selection activeCell="D605" sqref="D605"/>
      <selection pane="topRight" activeCell="D605" sqref="D605"/>
      <selection pane="bottomLeft" activeCell="D605" sqref="D605"/>
      <selection pane="bottomRight" activeCell="J25" sqref="J25"/>
    </sheetView>
  </sheetViews>
  <sheetFormatPr defaultRowHeight="12.75" outlineLevelRow="2" x14ac:dyDescent="0.2"/>
  <cols>
    <col min="1" max="1" width="1.42578125" style="213" customWidth="1"/>
    <col min="2" max="2" width="16.85546875" style="213" customWidth="1"/>
    <col min="3" max="3" width="17.5703125" style="213" customWidth="1"/>
    <col min="4" max="4" width="11.42578125" style="213" bestFit="1" customWidth="1"/>
    <col min="5" max="14" width="10.7109375" style="213" customWidth="1"/>
    <col min="15" max="15" width="16.7109375" style="213" bestFit="1" customWidth="1"/>
    <col min="16" max="16384" width="9.140625" style="213"/>
  </cols>
  <sheetData>
    <row r="1" spans="1:15" ht="15.75" x14ac:dyDescent="0.25">
      <c r="O1" s="320" t="s">
        <v>280</v>
      </c>
    </row>
    <row r="2" spans="1:15" ht="15.75" x14ac:dyDescent="0.25">
      <c r="O2" s="321" t="s">
        <v>282</v>
      </c>
    </row>
    <row r="4" spans="1:15" s="205" customFormat="1" ht="6.75" x14ac:dyDescent="0.2"/>
    <row r="5" spans="1:15" ht="15.75" x14ac:dyDescent="0.25">
      <c r="B5" s="45" t="s">
        <v>162</v>
      </c>
      <c r="C5" s="46"/>
      <c r="D5" s="207"/>
      <c r="E5" s="207"/>
      <c r="F5" s="207"/>
      <c r="G5" s="207"/>
      <c r="H5" s="207"/>
      <c r="I5" s="207"/>
      <c r="J5" s="207"/>
      <c r="K5" s="207"/>
      <c r="L5" s="207"/>
      <c r="M5" s="207"/>
      <c r="N5" s="207"/>
    </row>
    <row r="6" spans="1:15" ht="25.15" customHeight="1" thickBot="1" x14ac:dyDescent="0.25">
      <c r="A6" s="214"/>
      <c r="B6" s="233"/>
      <c r="C6" s="233"/>
      <c r="D6" s="373" t="s">
        <v>163</v>
      </c>
      <c r="E6" s="374"/>
      <c r="F6" s="375"/>
      <c r="G6" s="373" t="s">
        <v>164</v>
      </c>
      <c r="H6" s="374"/>
      <c r="I6" s="375"/>
      <c r="J6" s="373" t="s">
        <v>165</v>
      </c>
      <c r="K6" s="374"/>
      <c r="L6" s="375"/>
      <c r="M6" s="376" t="s">
        <v>166</v>
      </c>
      <c r="N6" s="377"/>
      <c r="O6" s="373"/>
    </row>
    <row r="7" spans="1:15" ht="53.25" customHeight="1" x14ac:dyDescent="0.2">
      <c r="A7" s="208"/>
      <c r="B7" s="370" t="s">
        <v>146</v>
      </c>
      <c r="C7" s="370"/>
      <c r="D7" s="47"/>
      <c r="E7" s="47"/>
      <c r="F7" s="47"/>
      <c r="G7" s="48"/>
      <c r="H7" s="48"/>
      <c r="I7" s="48"/>
      <c r="J7" s="48"/>
      <c r="K7" s="48"/>
      <c r="L7" s="48"/>
      <c r="M7" s="48"/>
      <c r="N7" s="48"/>
      <c r="O7" s="49">
        <v>20840698639.866665</v>
      </c>
    </row>
    <row r="8" spans="1:15" ht="33" customHeight="1" outlineLevel="1" x14ac:dyDescent="0.2">
      <c r="B8" s="363" t="s">
        <v>167</v>
      </c>
      <c r="C8" s="363"/>
      <c r="D8" s="74"/>
      <c r="E8" s="74"/>
      <c r="F8" s="74"/>
      <c r="G8" s="75"/>
      <c r="H8" s="75"/>
      <c r="I8" s="75"/>
      <c r="J8" s="74"/>
      <c r="K8" s="74"/>
      <c r="L8" s="74"/>
      <c r="M8" s="74"/>
      <c r="N8" s="74"/>
      <c r="O8" s="74"/>
    </row>
    <row r="9" spans="1:15" s="206" customFormat="1" ht="31.5" customHeight="1" outlineLevel="2" x14ac:dyDescent="0.2">
      <c r="B9" s="371" t="s">
        <v>168</v>
      </c>
      <c r="C9" s="372"/>
      <c r="D9" s="76">
        <v>24.6</v>
      </c>
      <c r="E9" s="77"/>
      <c r="F9" s="78"/>
      <c r="G9" s="76">
        <v>35</v>
      </c>
      <c r="H9" s="77"/>
      <c r="I9" s="78"/>
      <c r="J9" s="79">
        <v>37</v>
      </c>
      <c r="K9" s="52"/>
      <c r="L9" s="53"/>
      <c r="M9" s="52">
        <v>37</v>
      </c>
      <c r="N9" s="52"/>
      <c r="O9" s="52"/>
    </row>
    <row r="10" spans="1:15" s="206" customFormat="1" ht="22.5" customHeight="1" outlineLevel="2" x14ac:dyDescent="0.2">
      <c r="B10" s="366" t="s">
        <v>169</v>
      </c>
      <c r="C10" s="367"/>
      <c r="D10" s="80">
        <v>22.5</v>
      </c>
      <c r="E10" s="81"/>
      <c r="F10" s="82"/>
      <c r="G10" s="80">
        <v>31.4</v>
      </c>
      <c r="H10" s="81"/>
      <c r="I10" s="82"/>
      <c r="J10" s="83">
        <v>34</v>
      </c>
      <c r="K10" s="54"/>
      <c r="L10" s="55"/>
      <c r="M10" s="84" t="s">
        <v>151</v>
      </c>
      <c r="N10" s="81"/>
      <c r="O10" s="81"/>
    </row>
    <row r="11" spans="1:15" s="206" customFormat="1" ht="22.5" customHeight="1" outlineLevel="2" x14ac:dyDescent="0.2">
      <c r="B11" s="366" t="s">
        <v>170</v>
      </c>
      <c r="C11" s="367"/>
      <c r="D11" s="83">
        <v>25</v>
      </c>
      <c r="E11" s="54"/>
      <c r="F11" s="55"/>
      <c r="G11" s="83">
        <v>26</v>
      </c>
      <c r="H11" s="54"/>
      <c r="I11" s="55"/>
      <c r="J11" s="83">
        <v>26</v>
      </c>
      <c r="K11" s="54"/>
      <c r="L11" s="55"/>
      <c r="M11" s="56" t="s">
        <v>151</v>
      </c>
      <c r="N11" s="54"/>
      <c r="O11" s="54"/>
    </row>
    <row r="12" spans="1:15" s="206" customFormat="1" ht="20.25" customHeight="1" outlineLevel="2" x14ac:dyDescent="0.2">
      <c r="B12" s="366" t="s">
        <v>171</v>
      </c>
      <c r="C12" s="367"/>
      <c r="D12" s="83">
        <v>8</v>
      </c>
      <c r="E12" s="54"/>
      <c r="F12" s="55"/>
      <c r="G12" s="83">
        <v>10</v>
      </c>
      <c r="H12" s="54"/>
      <c r="I12" s="55"/>
      <c r="J12" s="83">
        <v>11</v>
      </c>
      <c r="K12" s="54"/>
      <c r="L12" s="55"/>
      <c r="M12" s="56" t="s">
        <v>151</v>
      </c>
      <c r="N12" s="54"/>
      <c r="O12" s="54"/>
    </row>
    <row r="13" spans="1:15" s="206" customFormat="1" ht="15.75" customHeight="1" outlineLevel="2" x14ac:dyDescent="0.2">
      <c r="B13" s="366" t="s">
        <v>172</v>
      </c>
      <c r="C13" s="367"/>
      <c r="D13" s="85">
        <v>0.22500000000000001</v>
      </c>
      <c r="E13" s="59"/>
      <c r="F13" s="60"/>
      <c r="G13" s="85">
        <v>0.42499999999999999</v>
      </c>
      <c r="H13" s="59"/>
      <c r="I13" s="60"/>
      <c r="J13" s="85">
        <v>0.47499999999999998</v>
      </c>
      <c r="K13" s="59"/>
      <c r="L13" s="60"/>
      <c r="M13" s="61" t="s">
        <v>151</v>
      </c>
      <c r="N13" s="59"/>
      <c r="O13" s="59"/>
    </row>
    <row r="14" spans="1:15" ht="40.5" customHeight="1" outlineLevel="1" x14ac:dyDescent="0.2">
      <c r="B14" s="363" t="s">
        <v>173</v>
      </c>
      <c r="C14" s="363"/>
      <c r="D14" s="74"/>
      <c r="E14" s="74"/>
      <c r="F14" s="74"/>
      <c r="G14" s="75"/>
      <c r="H14" s="75"/>
      <c r="I14" s="75"/>
      <c r="J14" s="74"/>
      <c r="K14" s="74"/>
      <c r="L14" s="74"/>
      <c r="M14" s="74"/>
      <c r="N14" s="74"/>
      <c r="O14" s="74"/>
    </row>
    <row r="15" spans="1:15" s="206" customFormat="1" ht="11.45" customHeight="1" outlineLevel="2" x14ac:dyDescent="0.2">
      <c r="B15" s="371" t="s">
        <v>174</v>
      </c>
      <c r="C15" s="372"/>
      <c r="D15" s="86">
        <v>1.0636000000000001</v>
      </c>
      <c r="E15" s="58"/>
      <c r="F15" s="87"/>
      <c r="G15" s="86">
        <v>1.1512</v>
      </c>
      <c r="H15" s="58"/>
      <c r="I15" s="87"/>
      <c r="J15" s="86">
        <v>1.2095</v>
      </c>
      <c r="K15" s="58"/>
      <c r="L15" s="87"/>
      <c r="M15" s="58">
        <v>1.2895000000000001</v>
      </c>
      <c r="N15" s="58"/>
      <c r="O15" s="58"/>
    </row>
    <row r="16" spans="1:15" s="206" customFormat="1" ht="21.75" customHeight="1" outlineLevel="2" x14ac:dyDescent="0.2">
      <c r="B16" s="378" t="s">
        <v>175</v>
      </c>
      <c r="C16" s="379"/>
      <c r="D16" s="88">
        <v>1</v>
      </c>
      <c r="E16" s="62"/>
      <c r="F16" s="89"/>
      <c r="G16" s="88">
        <v>1</v>
      </c>
      <c r="H16" s="62"/>
      <c r="I16" s="89"/>
      <c r="J16" s="88">
        <v>1</v>
      </c>
      <c r="K16" s="62"/>
      <c r="L16" s="89"/>
      <c r="M16" s="62">
        <v>1</v>
      </c>
      <c r="N16" s="62"/>
      <c r="O16" s="62"/>
    </row>
    <row r="17" spans="1:15" ht="33" customHeight="1" outlineLevel="1" x14ac:dyDescent="0.2">
      <c r="B17" s="380" t="s">
        <v>176</v>
      </c>
      <c r="C17" s="381"/>
      <c r="D17" s="90">
        <v>10</v>
      </c>
      <c r="E17" s="91"/>
      <c r="F17" s="92"/>
      <c r="G17" s="90">
        <v>10</v>
      </c>
      <c r="H17" s="91"/>
      <c r="I17" s="92"/>
      <c r="J17" s="90">
        <v>10</v>
      </c>
      <c r="K17" s="93"/>
      <c r="L17" s="94"/>
      <c r="M17" s="93">
        <v>10</v>
      </c>
      <c r="N17" s="93"/>
      <c r="O17" s="93"/>
    </row>
    <row r="18" spans="1:15" ht="42" customHeight="1" outlineLevel="1" x14ac:dyDescent="0.2">
      <c r="B18" s="382" t="s">
        <v>177</v>
      </c>
      <c r="C18" s="383"/>
      <c r="D18" s="79">
        <v>5</v>
      </c>
      <c r="E18" s="77"/>
      <c r="F18" s="78"/>
      <c r="G18" s="79">
        <v>5</v>
      </c>
      <c r="H18" s="77"/>
      <c r="I18" s="78"/>
      <c r="J18" s="79">
        <v>5</v>
      </c>
      <c r="K18" s="52"/>
      <c r="L18" s="53"/>
      <c r="M18" s="79">
        <v>5</v>
      </c>
      <c r="N18" s="52"/>
      <c r="O18" s="52"/>
    </row>
    <row r="19" spans="1:15" ht="30" customHeight="1" outlineLevel="1" x14ac:dyDescent="0.2">
      <c r="B19" s="363" t="s">
        <v>178</v>
      </c>
      <c r="C19" s="363"/>
      <c r="D19" s="74"/>
      <c r="E19" s="74"/>
      <c r="F19" s="74"/>
      <c r="G19" s="75"/>
      <c r="H19" s="75"/>
      <c r="I19" s="75"/>
      <c r="J19" s="74"/>
      <c r="K19" s="74"/>
      <c r="L19" s="74"/>
      <c r="M19" s="74"/>
      <c r="N19" s="74"/>
      <c r="O19" s="74"/>
    </row>
    <row r="20" spans="1:15" ht="34.5" customHeight="1" outlineLevel="2" x14ac:dyDescent="0.2">
      <c r="B20" s="371" t="s">
        <v>168</v>
      </c>
      <c r="C20" s="372"/>
      <c r="D20" s="86">
        <v>1</v>
      </c>
      <c r="E20" s="58"/>
      <c r="F20" s="87"/>
      <c r="G20" s="86">
        <v>1</v>
      </c>
      <c r="H20" s="58"/>
      <c r="I20" s="87"/>
      <c r="J20" s="86">
        <v>1</v>
      </c>
      <c r="K20" s="58"/>
      <c r="L20" s="87"/>
      <c r="M20" s="58">
        <v>1</v>
      </c>
      <c r="N20" s="58"/>
      <c r="O20" s="58"/>
    </row>
    <row r="21" spans="1:15" ht="21.75" customHeight="1" outlineLevel="2" x14ac:dyDescent="0.2">
      <c r="B21" s="366" t="s">
        <v>179</v>
      </c>
      <c r="C21" s="367"/>
      <c r="D21" s="86">
        <v>1</v>
      </c>
      <c r="E21" s="58"/>
      <c r="F21" s="87"/>
      <c r="G21" s="86">
        <v>1</v>
      </c>
      <c r="H21" s="58"/>
      <c r="I21" s="87"/>
      <c r="J21" s="86">
        <v>1</v>
      </c>
      <c r="K21" s="58"/>
      <c r="L21" s="87"/>
      <c r="M21" s="84" t="s">
        <v>151</v>
      </c>
      <c r="N21" s="58"/>
      <c r="O21" s="58"/>
    </row>
    <row r="22" spans="1:15" outlineLevel="2" x14ac:dyDescent="0.2">
      <c r="B22" s="366" t="s">
        <v>170</v>
      </c>
      <c r="C22" s="367"/>
      <c r="D22" s="83">
        <v>0</v>
      </c>
      <c r="E22" s="54"/>
      <c r="F22" s="55"/>
      <c r="G22" s="83">
        <v>0</v>
      </c>
      <c r="H22" s="54"/>
      <c r="I22" s="55"/>
      <c r="J22" s="83">
        <v>0</v>
      </c>
      <c r="K22" s="54"/>
      <c r="L22" s="55"/>
      <c r="M22" s="56" t="s">
        <v>151</v>
      </c>
      <c r="N22" s="54"/>
      <c r="O22" s="54"/>
    </row>
    <row r="23" spans="1:15" ht="22.5" customHeight="1" outlineLevel="2" x14ac:dyDescent="0.2">
      <c r="B23" s="366" t="s">
        <v>171</v>
      </c>
      <c r="C23" s="367"/>
      <c r="D23" s="83">
        <v>0</v>
      </c>
      <c r="E23" s="54"/>
      <c r="F23" s="55"/>
      <c r="G23" s="83">
        <v>0</v>
      </c>
      <c r="H23" s="54"/>
      <c r="I23" s="55"/>
      <c r="J23" s="83">
        <v>0</v>
      </c>
      <c r="K23" s="54"/>
      <c r="L23" s="55"/>
      <c r="M23" s="56" t="s">
        <v>151</v>
      </c>
      <c r="N23" s="54"/>
      <c r="O23" s="54"/>
    </row>
    <row r="24" spans="1:15" outlineLevel="2" x14ac:dyDescent="0.2">
      <c r="B24" s="378" t="s">
        <v>172</v>
      </c>
      <c r="C24" s="379"/>
      <c r="D24" s="85">
        <v>0</v>
      </c>
      <c r="E24" s="59"/>
      <c r="F24" s="60"/>
      <c r="G24" s="85">
        <v>0</v>
      </c>
      <c r="H24" s="59"/>
      <c r="I24" s="60"/>
      <c r="J24" s="85">
        <v>0</v>
      </c>
      <c r="K24" s="59"/>
      <c r="L24" s="60"/>
      <c r="M24" s="61" t="s">
        <v>151</v>
      </c>
      <c r="N24" s="59"/>
      <c r="O24" s="59"/>
    </row>
    <row r="25" spans="1:15" ht="24.75" customHeight="1" outlineLevel="1" x14ac:dyDescent="0.2">
      <c r="B25" s="386" t="s">
        <v>180</v>
      </c>
      <c r="C25" s="386"/>
      <c r="D25" s="50"/>
      <c r="E25" s="50"/>
      <c r="F25" s="50"/>
      <c r="G25" s="50"/>
      <c r="H25" s="50"/>
      <c r="I25" s="50"/>
      <c r="J25" s="50"/>
      <c r="K25" s="50"/>
      <c r="L25" s="50"/>
      <c r="M25" s="50"/>
      <c r="N25" s="50"/>
      <c r="O25" s="50"/>
    </row>
    <row r="26" spans="1:15" ht="11.45" customHeight="1" outlineLevel="2" x14ac:dyDescent="0.2">
      <c r="A26" s="215"/>
      <c r="B26" s="387" t="s">
        <v>181</v>
      </c>
      <c r="C26" s="387"/>
      <c r="D26" s="95"/>
      <c r="E26" s="95" t="s">
        <v>182</v>
      </c>
      <c r="F26" s="96"/>
      <c r="G26" s="95"/>
      <c r="H26" s="95" t="s">
        <v>183</v>
      </c>
      <c r="I26" s="96"/>
      <c r="J26" s="97"/>
      <c r="K26" s="95" t="s">
        <v>184</v>
      </c>
      <c r="L26" s="98"/>
      <c r="M26" s="99" t="s">
        <v>185</v>
      </c>
      <c r="N26" s="384" t="s">
        <v>275</v>
      </c>
      <c r="O26" s="384"/>
    </row>
    <row r="27" spans="1:15" outlineLevel="2" x14ac:dyDescent="0.2">
      <c r="A27" s="215"/>
      <c r="B27" s="387"/>
      <c r="C27" s="387"/>
      <c r="D27" s="69"/>
      <c r="E27" s="69" t="s">
        <v>186</v>
      </c>
      <c r="F27" s="70"/>
      <c r="G27" s="69"/>
      <c r="H27" s="69" t="s">
        <v>187</v>
      </c>
      <c r="I27" s="70"/>
      <c r="J27" s="100"/>
      <c r="K27" s="69" t="s">
        <v>188</v>
      </c>
      <c r="L27" s="101"/>
      <c r="M27" s="102" t="s">
        <v>189</v>
      </c>
      <c r="N27" s="384"/>
      <c r="O27" s="384"/>
    </row>
    <row r="28" spans="1:15" outlineLevel="2" x14ac:dyDescent="0.2">
      <c r="A28" s="215"/>
      <c r="B28" s="387"/>
      <c r="C28" s="387"/>
      <c r="D28" s="69"/>
      <c r="E28" s="69" t="s">
        <v>190</v>
      </c>
      <c r="F28" s="70"/>
      <c r="G28" s="69"/>
      <c r="H28" s="69" t="s">
        <v>191</v>
      </c>
      <c r="I28" s="70"/>
      <c r="J28" s="100"/>
      <c r="K28" s="69" t="s">
        <v>192</v>
      </c>
      <c r="L28" s="101"/>
      <c r="M28" s="102" t="s">
        <v>193</v>
      </c>
      <c r="N28" s="384"/>
      <c r="O28" s="384"/>
    </row>
    <row r="29" spans="1:15" outlineLevel="2" x14ac:dyDescent="0.2">
      <c r="A29" s="215"/>
      <c r="B29" s="387"/>
      <c r="C29" s="387"/>
      <c r="D29" s="69"/>
      <c r="E29" s="69" t="s">
        <v>194</v>
      </c>
      <c r="F29" s="70"/>
      <c r="G29" s="69"/>
      <c r="H29" s="69" t="s">
        <v>195</v>
      </c>
      <c r="I29" s="70"/>
      <c r="J29" s="100"/>
      <c r="K29" s="69" t="s">
        <v>196</v>
      </c>
      <c r="L29" s="101"/>
      <c r="M29" s="102" t="s">
        <v>197</v>
      </c>
      <c r="N29" s="384"/>
      <c r="O29" s="384"/>
    </row>
    <row r="30" spans="1:15" outlineLevel="2" x14ac:dyDescent="0.2">
      <c r="A30" s="215"/>
      <c r="B30" s="387"/>
      <c r="C30" s="387"/>
      <c r="D30" s="69"/>
      <c r="E30" s="69" t="s">
        <v>198</v>
      </c>
      <c r="F30" s="70"/>
      <c r="G30" s="69"/>
      <c r="H30" s="69" t="s">
        <v>199</v>
      </c>
      <c r="I30" s="70"/>
      <c r="J30" s="100"/>
      <c r="K30" s="69" t="s">
        <v>200</v>
      </c>
      <c r="L30" s="101"/>
      <c r="M30" s="102" t="s">
        <v>201</v>
      </c>
      <c r="N30" s="384"/>
      <c r="O30" s="384"/>
    </row>
    <row r="31" spans="1:15" outlineLevel="2" x14ac:dyDescent="0.2">
      <c r="A31" s="215"/>
      <c r="B31" s="387"/>
      <c r="C31" s="387"/>
      <c r="D31" s="69"/>
      <c r="E31" s="69" t="s">
        <v>202</v>
      </c>
      <c r="F31" s="70"/>
      <c r="G31" s="69"/>
      <c r="H31" s="69" t="s">
        <v>203</v>
      </c>
      <c r="I31" s="70"/>
      <c r="J31" s="100"/>
      <c r="K31" s="69" t="s">
        <v>204</v>
      </c>
      <c r="L31" s="101"/>
      <c r="M31" s="102" t="s">
        <v>205</v>
      </c>
      <c r="N31" s="384"/>
      <c r="O31" s="384"/>
    </row>
    <row r="32" spans="1:15" outlineLevel="2" x14ac:dyDescent="0.2">
      <c r="A32" s="215"/>
      <c r="B32" s="388"/>
      <c r="C32" s="388"/>
      <c r="D32" s="69"/>
      <c r="E32" s="69" t="s">
        <v>206</v>
      </c>
      <c r="F32" s="70"/>
      <c r="G32" s="69"/>
      <c r="H32" s="69" t="s">
        <v>207</v>
      </c>
      <c r="I32" s="70"/>
      <c r="J32" s="100"/>
      <c r="K32" s="69" t="s">
        <v>208</v>
      </c>
      <c r="L32" s="101"/>
      <c r="M32" s="102" t="s">
        <v>209</v>
      </c>
      <c r="N32" s="385"/>
      <c r="O32" s="385"/>
    </row>
    <row r="33" spans="2:15" ht="11.45" customHeight="1" outlineLevel="2" x14ac:dyDescent="0.2">
      <c r="B33" s="364" t="s">
        <v>210</v>
      </c>
      <c r="C33" s="216" t="s">
        <v>185</v>
      </c>
      <c r="D33" s="103">
        <v>25</v>
      </c>
      <c r="E33" s="52">
        <v>25</v>
      </c>
      <c r="F33" s="104">
        <v>25</v>
      </c>
      <c r="G33" s="103">
        <v>25</v>
      </c>
      <c r="H33" s="52">
        <v>25</v>
      </c>
      <c r="I33" s="104">
        <v>25</v>
      </c>
      <c r="J33" s="103">
        <v>25</v>
      </c>
      <c r="K33" s="52">
        <v>25</v>
      </c>
      <c r="L33" s="104">
        <v>25</v>
      </c>
      <c r="M33" s="103">
        <v>25</v>
      </c>
      <c r="N33" s="52">
        <v>25</v>
      </c>
      <c r="O33" s="79">
        <v>25</v>
      </c>
    </row>
    <row r="34" spans="2:15" outlineLevel="2" x14ac:dyDescent="0.2">
      <c r="B34" s="365"/>
      <c r="C34" s="217" t="s">
        <v>189</v>
      </c>
      <c r="D34" s="105">
        <v>25</v>
      </c>
      <c r="E34" s="54">
        <v>23</v>
      </c>
      <c r="F34" s="106">
        <v>21</v>
      </c>
      <c r="G34" s="105">
        <v>25</v>
      </c>
      <c r="H34" s="54">
        <v>23</v>
      </c>
      <c r="I34" s="106">
        <v>21</v>
      </c>
      <c r="J34" s="105">
        <v>25</v>
      </c>
      <c r="K34" s="54">
        <v>23</v>
      </c>
      <c r="L34" s="106">
        <v>21</v>
      </c>
      <c r="M34" s="105">
        <v>25</v>
      </c>
      <c r="N34" s="54">
        <v>23</v>
      </c>
      <c r="O34" s="83">
        <v>21</v>
      </c>
    </row>
    <row r="35" spans="2:15" outlineLevel="2" x14ac:dyDescent="0.2">
      <c r="B35" s="365"/>
      <c r="C35" s="217" t="s">
        <v>193</v>
      </c>
      <c r="D35" s="105">
        <v>25</v>
      </c>
      <c r="E35" s="54">
        <v>17</v>
      </c>
      <c r="F35" s="106">
        <v>17</v>
      </c>
      <c r="G35" s="105">
        <v>25</v>
      </c>
      <c r="H35" s="54">
        <v>17</v>
      </c>
      <c r="I35" s="106">
        <v>17</v>
      </c>
      <c r="J35" s="105">
        <v>25</v>
      </c>
      <c r="K35" s="54">
        <v>17</v>
      </c>
      <c r="L35" s="106">
        <v>17</v>
      </c>
      <c r="M35" s="105">
        <v>25</v>
      </c>
      <c r="N35" s="54">
        <v>17</v>
      </c>
      <c r="O35" s="83">
        <v>17</v>
      </c>
    </row>
    <row r="36" spans="2:15" outlineLevel="2" x14ac:dyDescent="0.2">
      <c r="B36" s="365"/>
      <c r="C36" s="217" t="s">
        <v>197</v>
      </c>
      <c r="D36" s="105">
        <v>25</v>
      </c>
      <c r="E36" s="54">
        <v>14</v>
      </c>
      <c r="F36" s="106">
        <v>14</v>
      </c>
      <c r="G36" s="105">
        <v>25</v>
      </c>
      <c r="H36" s="54">
        <v>14</v>
      </c>
      <c r="I36" s="106">
        <v>14</v>
      </c>
      <c r="J36" s="105">
        <v>25</v>
      </c>
      <c r="K36" s="54">
        <v>14</v>
      </c>
      <c r="L36" s="106">
        <v>14</v>
      </c>
      <c r="M36" s="105">
        <v>25</v>
      </c>
      <c r="N36" s="54">
        <v>14</v>
      </c>
      <c r="O36" s="83">
        <v>14</v>
      </c>
    </row>
    <row r="37" spans="2:15" outlineLevel="2" x14ac:dyDescent="0.2">
      <c r="B37" s="365"/>
      <c r="C37" s="217" t="s">
        <v>201</v>
      </c>
      <c r="D37" s="105">
        <v>25</v>
      </c>
      <c r="E37" s="54">
        <v>9</v>
      </c>
      <c r="F37" s="106">
        <v>8</v>
      </c>
      <c r="G37" s="105">
        <v>25</v>
      </c>
      <c r="H37" s="54">
        <v>9</v>
      </c>
      <c r="I37" s="106">
        <v>8</v>
      </c>
      <c r="J37" s="105">
        <v>25</v>
      </c>
      <c r="K37" s="54">
        <v>9</v>
      </c>
      <c r="L37" s="106">
        <v>8</v>
      </c>
      <c r="M37" s="105">
        <v>25</v>
      </c>
      <c r="N37" s="54">
        <v>9</v>
      </c>
      <c r="O37" s="106">
        <v>8</v>
      </c>
    </row>
    <row r="38" spans="2:15" outlineLevel="2" x14ac:dyDescent="0.2">
      <c r="B38" s="365"/>
      <c r="C38" s="217" t="s">
        <v>205</v>
      </c>
      <c r="D38" s="105">
        <v>25</v>
      </c>
      <c r="E38" s="54">
        <v>9</v>
      </c>
      <c r="F38" s="106">
        <v>7</v>
      </c>
      <c r="G38" s="105">
        <v>25</v>
      </c>
      <c r="H38" s="54">
        <v>9</v>
      </c>
      <c r="I38" s="106">
        <v>7</v>
      </c>
      <c r="J38" s="105">
        <v>25</v>
      </c>
      <c r="K38" s="54">
        <v>9</v>
      </c>
      <c r="L38" s="106">
        <v>7</v>
      </c>
      <c r="M38" s="105">
        <v>25</v>
      </c>
      <c r="N38" s="54">
        <v>9</v>
      </c>
      <c r="O38" s="106">
        <v>7</v>
      </c>
    </row>
    <row r="39" spans="2:15" outlineLevel="2" x14ac:dyDescent="0.2">
      <c r="B39" s="365"/>
      <c r="C39" s="217" t="s">
        <v>209</v>
      </c>
      <c r="D39" s="105">
        <v>25</v>
      </c>
      <c r="E39" s="54">
        <v>9</v>
      </c>
      <c r="F39" s="106">
        <v>6</v>
      </c>
      <c r="G39" s="105">
        <v>25</v>
      </c>
      <c r="H39" s="54">
        <v>9</v>
      </c>
      <c r="I39" s="106">
        <v>6</v>
      </c>
      <c r="J39" s="105">
        <v>25</v>
      </c>
      <c r="K39" s="54">
        <v>9</v>
      </c>
      <c r="L39" s="106">
        <v>6</v>
      </c>
      <c r="M39" s="105">
        <v>25</v>
      </c>
      <c r="N39" s="54">
        <v>9</v>
      </c>
      <c r="O39" s="106">
        <v>6</v>
      </c>
    </row>
    <row r="40" spans="2:15" outlineLevel="2" x14ac:dyDescent="0.2">
      <c r="B40" s="362" t="s">
        <v>211</v>
      </c>
      <c r="C40" s="217" t="s">
        <v>147</v>
      </c>
      <c r="D40" s="83">
        <v>20</v>
      </c>
      <c r="E40" s="54"/>
      <c r="F40" s="55"/>
      <c r="G40" s="83">
        <v>20</v>
      </c>
      <c r="H40" s="54"/>
      <c r="I40" s="55"/>
      <c r="J40" s="83">
        <v>20</v>
      </c>
      <c r="K40" s="54"/>
      <c r="L40" s="55"/>
      <c r="M40" s="83">
        <v>20</v>
      </c>
      <c r="N40" s="56"/>
      <c r="O40" s="56"/>
    </row>
    <row r="41" spans="2:15" ht="18" outlineLevel="2" x14ac:dyDescent="0.2">
      <c r="B41" s="362"/>
      <c r="C41" s="217" t="s">
        <v>148</v>
      </c>
      <c r="D41" s="83">
        <v>25</v>
      </c>
      <c r="E41" s="54"/>
      <c r="F41" s="55"/>
      <c r="G41" s="83">
        <v>25</v>
      </c>
      <c r="H41" s="54"/>
      <c r="I41" s="55"/>
      <c r="J41" s="83">
        <v>25</v>
      </c>
      <c r="K41" s="54"/>
      <c r="L41" s="55"/>
      <c r="M41" s="83">
        <v>25</v>
      </c>
      <c r="N41" s="56"/>
      <c r="O41" s="56"/>
    </row>
    <row r="42" spans="2:15" outlineLevel="2" x14ac:dyDescent="0.2">
      <c r="B42" s="362"/>
      <c r="C42" s="217" t="s">
        <v>149</v>
      </c>
      <c r="D42" s="83">
        <v>20</v>
      </c>
      <c r="E42" s="54"/>
      <c r="F42" s="55"/>
      <c r="G42" s="83">
        <v>20</v>
      </c>
      <c r="H42" s="54"/>
      <c r="I42" s="55"/>
      <c r="J42" s="83">
        <v>20</v>
      </c>
      <c r="K42" s="54"/>
      <c r="L42" s="55"/>
      <c r="M42" s="83">
        <v>20</v>
      </c>
      <c r="N42" s="56"/>
      <c r="O42" s="56"/>
    </row>
    <row r="43" spans="2:15" outlineLevel="2" x14ac:dyDescent="0.2">
      <c r="B43" s="362"/>
      <c r="C43" s="217" t="s">
        <v>212</v>
      </c>
      <c r="D43" s="83">
        <v>25</v>
      </c>
      <c r="E43" s="54"/>
      <c r="F43" s="55"/>
      <c r="G43" s="83">
        <v>25</v>
      </c>
      <c r="H43" s="54"/>
      <c r="I43" s="55"/>
      <c r="J43" s="83">
        <v>25</v>
      </c>
      <c r="K43" s="54"/>
      <c r="L43" s="55"/>
      <c r="M43" s="83">
        <v>25</v>
      </c>
      <c r="N43" s="56"/>
      <c r="O43" s="56"/>
    </row>
    <row r="44" spans="2:15" ht="18" outlineLevel="2" x14ac:dyDescent="0.2">
      <c r="B44" s="362"/>
      <c r="C44" s="217" t="s">
        <v>150</v>
      </c>
      <c r="D44" s="83">
        <v>25</v>
      </c>
      <c r="E44" s="54"/>
      <c r="F44" s="55"/>
      <c r="G44" s="83">
        <v>25</v>
      </c>
      <c r="H44" s="54"/>
      <c r="I44" s="55"/>
      <c r="J44" s="83">
        <v>25</v>
      </c>
      <c r="K44" s="54"/>
      <c r="L44" s="55"/>
      <c r="M44" s="83">
        <v>25</v>
      </c>
      <c r="N44" s="56"/>
      <c r="O44" s="56"/>
    </row>
    <row r="45" spans="2:15" ht="18" outlineLevel="2" x14ac:dyDescent="0.2">
      <c r="B45" s="362"/>
      <c r="C45" s="217" t="s">
        <v>213</v>
      </c>
      <c r="D45" s="83">
        <v>20</v>
      </c>
      <c r="E45" s="54"/>
      <c r="F45" s="55"/>
      <c r="G45" s="83">
        <v>20</v>
      </c>
      <c r="H45" s="54"/>
      <c r="I45" s="55"/>
      <c r="J45" s="83">
        <v>20</v>
      </c>
      <c r="K45" s="54"/>
      <c r="L45" s="55"/>
      <c r="M45" s="83">
        <v>20</v>
      </c>
      <c r="N45" s="56"/>
      <c r="O45" s="56"/>
    </row>
    <row r="46" spans="2:15" ht="18" outlineLevel="2" x14ac:dyDescent="0.2">
      <c r="B46" s="362"/>
      <c r="C46" s="217" t="s">
        <v>214</v>
      </c>
      <c r="D46" s="83">
        <v>25</v>
      </c>
      <c r="E46" s="54"/>
      <c r="F46" s="55"/>
      <c r="G46" s="83">
        <v>25</v>
      </c>
      <c r="H46" s="54"/>
      <c r="I46" s="55"/>
      <c r="J46" s="83">
        <v>25</v>
      </c>
      <c r="K46" s="54"/>
      <c r="L46" s="55"/>
      <c r="M46" s="83">
        <v>25</v>
      </c>
      <c r="N46" s="56"/>
      <c r="O46" s="56"/>
    </row>
    <row r="47" spans="2:15" s="239" customFormat="1" ht="27" outlineLevel="2" x14ac:dyDescent="0.2">
      <c r="B47" s="362"/>
      <c r="C47" s="237" t="s">
        <v>215</v>
      </c>
      <c r="D47" s="107">
        <v>20</v>
      </c>
      <c r="E47" s="108"/>
      <c r="F47" s="109"/>
      <c r="G47" s="107">
        <v>20</v>
      </c>
      <c r="H47" s="108"/>
      <c r="I47" s="109"/>
      <c r="J47" s="107">
        <v>20</v>
      </c>
      <c r="K47" s="108"/>
      <c r="L47" s="109"/>
      <c r="M47" s="107">
        <v>20</v>
      </c>
      <c r="N47" s="238"/>
      <c r="O47" s="238"/>
    </row>
    <row r="48" spans="2:15" outlineLevel="2" x14ac:dyDescent="0.2">
      <c r="B48" s="362" t="s">
        <v>216</v>
      </c>
      <c r="C48" s="217" t="s">
        <v>147</v>
      </c>
      <c r="D48" s="83">
        <v>6</v>
      </c>
      <c r="E48" s="54"/>
      <c r="F48" s="55"/>
      <c r="G48" s="83">
        <v>6</v>
      </c>
      <c r="H48" s="54"/>
      <c r="I48" s="55"/>
      <c r="J48" s="83">
        <v>6</v>
      </c>
      <c r="K48" s="54"/>
      <c r="L48" s="55"/>
      <c r="M48" s="56" t="s">
        <v>151</v>
      </c>
      <c r="N48" s="56"/>
      <c r="O48" s="56"/>
    </row>
    <row r="49" spans="2:15" ht="18" outlineLevel="2" x14ac:dyDescent="0.2">
      <c r="B49" s="362"/>
      <c r="C49" s="217" t="s">
        <v>148</v>
      </c>
      <c r="D49" s="83">
        <v>10</v>
      </c>
      <c r="E49" s="54"/>
      <c r="F49" s="55"/>
      <c r="G49" s="83">
        <v>10</v>
      </c>
      <c r="H49" s="54"/>
      <c r="I49" s="55"/>
      <c r="J49" s="83">
        <v>10</v>
      </c>
      <c r="K49" s="54"/>
      <c r="L49" s="55"/>
      <c r="M49" s="56" t="s">
        <v>151</v>
      </c>
      <c r="N49" s="56"/>
      <c r="O49" s="56"/>
    </row>
    <row r="50" spans="2:15" outlineLevel="2" x14ac:dyDescent="0.2">
      <c r="B50" s="362"/>
      <c r="C50" s="217" t="s">
        <v>149</v>
      </c>
      <c r="D50" s="83">
        <v>8</v>
      </c>
      <c r="E50" s="54"/>
      <c r="F50" s="55"/>
      <c r="G50" s="83">
        <v>8</v>
      </c>
      <c r="H50" s="54"/>
      <c r="I50" s="55"/>
      <c r="J50" s="83">
        <v>8</v>
      </c>
      <c r="K50" s="54"/>
      <c r="L50" s="55"/>
      <c r="M50" s="56" t="s">
        <v>151</v>
      </c>
      <c r="N50" s="56"/>
      <c r="O50" s="56"/>
    </row>
    <row r="51" spans="2:15" outlineLevel="2" x14ac:dyDescent="0.2">
      <c r="B51" s="362"/>
      <c r="C51" s="217" t="s">
        <v>212</v>
      </c>
      <c r="D51" s="83">
        <v>12</v>
      </c>
      <c r="E51" s="54"/>
      <c r="F51" s="55"/>
      <c r="G51" s="83">
        <v>12</v>
      </c>
      <c r="H51" s="54"/>
      <c r="I51" s="55"/>
      <c r="J51" s="83">
        <v>12</v>
      </c>
      <c r="K51" s="54"/>
      <c r="L51" s="55"/>
      <c r="M51" s="56" t="s">
        <v>151</v>
      </c>
      <c r="N51" s="56"/>
      <c r="O51" s="56"/>
    </row>
    <row r="52" spans="2:15" ht="18" outlineLevel="2" x14ac:dyDescent="0.2">
      <c r="B52" s="362"/>
      <c r="C52" s="217" t="s">
        <v>150</v>
      </c>
      <c r="D52" s="83">
        <v>12</v>
      </c>
      <c r="E52" s="54"/>
      <c r="F52" s="55"/>
      <c r="G52" s="83">
        <v>12</v>
      </c>
      <c r="H52" s="54"/>
      <c r="I52" s="55"/>
      <c r="J52" s="83">
        <v>12</v>
      </c>
      <c r="K52" s="54"/>
      <c r="L52" s="55"/>
      <c r="M52" s="56" t="s">
        <v>151</v>
      </c>
      <c r="N52" s="56"/>
      <c r="O52" s="56"/>
    </row>
    <row r="53" spans="2:15" ht="18" outlineLevel="2" x14ac:dyDescent="0.2">
      <c r="B53" s="362"/>
      <c r="C53" s="217" t="s">
        <v>213</v>
      </c>
      <c r="D53" s="83">
        <v>10</v>
      </c>
      <c r="E53" s="54"/>
      <c r="F53" s="55"/>
      <c r="G53" s="83">
        <v>10</v>
      </c>
      <c r="H53" s="54"/>
      <c r="I53" s="55"/>
      <c r="J53" s="83">
        <v>10</v>
      </c>
      <c r="K53" s="54"/>
      <c r="L53" s="55"/>
      <c r="M53" s="56" t="s">
        <v>151</v>
      </c>
      <c r="N53" s="56"/>
      <c r="O53" s="56"/>
    </row>
    <row r="54" spans="2:15" ht="18" outlineLevel="2" x14ac:dyDescent="0.2">
      <c r="B54" s="362"/>
      <c r="C54" s="217" t="s">
        <v>214</v>
      </c>
      <c r="D54" s="83">
        <v>12</v>
      </c>
      <c r="E54" s="54"/>
      <c r="F54" s="55"/>
      <c r="G54" s="83">
        <v>12</v>
      </c>
      <c r="H54" s="54"/>
      <c r="I54" s="55"/>
      <c r="J54" s="83">
        <v>12</v>
      </c>
      <c r="K54" s="54"/>
      <c r="L54" s="55"/>
      <c r="M54" s="56" t="s">
        <v>151</v>
      </c>
      <c r="N54" s="56"/>
      <c r="O54" s="56"/>
    </row>
    <row r="55" spans="2:15" s="239" customFormat="1" ht="27" outlineLevel="2" x14ac:dyDescent="0.2">
      <c r="B55" s="362"/>
      <c r="C55" s="237" t="s">
        <v>215</v>
      </c>
      <c r="D55" s="107">
        <v>8</v>
      </c>
      <c r="E55" s="108"/>
      <c r="F55" s="109"/>
      <c r="G55" s="107">
        <v>8</v>
      </c>
      <c r="H55" s="108"/>
      <c r="I55" s="109"/>
      <c r="J55" s="107">
        <v>8</v>
      </c>
      <c r="K55" s="108"/>
      <c r="L55" s="109"/>
      <c r="M55" s="238" t="s">
        <v>151</v>
      </c>
      <c r="N55" s="238"/>
      <c r="O55" s="238"/>
    </row>
    <row r="56" spans="2:15" outlineLevel="2" x14ac:dyDescent="0.2">
      <c r="B56" s="362" t="s">
        <v>217</v>
      </c>
      <c r="C56" s="217" t="s">
        <v>147</v>
      </c>
      <c r="D56" s="83">
        <v>6</v>
      </c>
      <c r="E56" s="54"/>
      <c r="F56" s="55"/>
      <c r="G56" s="83">
        <v>6</v>
      </c>
      <c r="H56" s="54"/>
      <c r="I56" s="55"/>
      <c r="J56" s="83">
        <v>6</v>
      </c>
      <c r="K56" s="54"/>
      <c r="L56" s="55"/>
      <c r="M56" s="56" t="s">
        <v>151</v>
      </c>
      <c r="N56" s="56"/>
      <c r="O56" s="56"/>
    </row>
    <row r="57" spans="2:15" ht="18" outlineLevel="2" x14ac:dyDescent="0.2">
      <c r="B57" s="362"/>
      <c r="C57" s="217" t="s">
        <v>148</v>
      </c>
      <c r="D57" s="83">
        <v>10</v>
      </c>
      <c r="E57" s="54"/>
      <c r="F57" s="55"/>
      <c r="G57" s="83">
        <v>10</v>
      </c>
      <c r="H57" s="54"/>
      <c r="I57" s="55"/>
      <c r="J57" s="83">
        <v>10</v>
      </c>
      <c r="K57" s="54"/>
      <c r="L57" s="55"/>
      <c r="M57" s="56" t="s">
        <v>151</v>
      </c>
      <c r="N57" s="56"/>
      <c r="O57" s="56"/>
    </row>
    <row r="58" spans="2:15" outlineLevel="2" x14ac:dyDescent="0.2">
      <c r="B58" s="362"/>
      <c r="C58" s="217" t="s">
        <v>149</v>
      </c>
      <c r="D58" s="83">
        <v>8</v>
      </c>
      <c r="E58" s="54"/>
      <c r="F58" s="55"/>
      <c r="G58" s="83">
        <v>8</v>
      </c>
      <c r="H58" s="54"/>
      <c r="I58" s="55"/>
      <c r="J58" s="83">
        <v>8</v>
      </c>
      <c r="K58" s="54"/>
      <c r="L58" s="55"/>
      <c r="M58" s="56" t="s">
        <v>151</v>
      </c>
      <c r="N58" s="56"/>
      <c r="O58" s="56"/>
    </row>
    <row r="59" spans="2:15" outlineLevel="2" x14ac:dyDescent="0.2">
      <c r="B59" s="362"/>
      <c r="C59" s="217" t="s">
        <v>212</v>
      </c>
      <c r="D59" s="83">
        <v>12</v>
      </c>
      <c r="E59" s="54"/>
      <c r="F59" s="55"/>
      <c r="G59" s="83">
        <v>12</v>
      </c>
      <c r="H59" s="54"/>
      <c r="I59" s="55"/>
      <c r="J59" s="83">
        <v>12</v>
      </c>
      <c r="K59" s="54"/>
      <c r="L59" s="55"/>
      <c r="M59" s="56" t="s">
        <v>151</v>
      </c>
      <c r="N59" s="56"/>
      <c r="O59" s="56"/>
    </row>
    <row r="60" spans="2:15" ht="18" outlineLevel="2" x14ac:dyDescent="0.2">
      <c r="B60" s="362"/>
      <c r="C60" s="217" t="s">
        <v>213</v>
      </c>
      <c r="D60" s="83">
        <v>10</v>
      </c>
      <c r="E60" s="54"/>
      <c r="F60" s="55"/>
      <c r="G60" s="83">
        <v>10</v>
      </c>
      <c r="H60" s="54"/>
      <c r="I60" s="55"/>
      <c r="J60" s="83">
        <v>10</v>
      </c>
      <c r="K60" s="54"/>
      <c r="L60" s="55"/>
      <c r="M60" s="56" t="s">
        <v>151</v>
      </c>
      <c r="N60" s="56"/>
      <c r="O60" s="56"/>
    </row>
    <row r="61" spans="2:15" s="239" customFormat="1" ht="27" outlineLevel="2" x14ac:dyDescent="0.2">
      <c r="B61" s="362"/>
      <c r="C61" s="237" t="s">
        <v>215</v>
      </c>
      <c r="D61" s="107">
        <v>8</v>
      </c>
      <c r="E61" s="108"/>
      <c r="F61" s="109"/>
      <c r="G61" s="107">
        <v>8</v>
      </c>
      <c r="H61" s="108"/>
      <c r="I61" s="109"/>
      <c r="J61" s="107">
        <v>8</v>
      </c>
      <c r="K61" s="108"/>
      <c r="L61" s="109"/>
      <c r="M61" s="238" t="s">
        <v>151</v>
      </c>
      <c r="N61" s="238"/>
      <c r="O61" s="238"/>
    </row>
    <row r="62" spans="2:15" ht="27" outlineLevel="2" x14ac:dyDescent="0.2">
      <c r="B62" s="362"/>
      <c r="C62" s="217" t="s">
        <v>218</v>
      </c>
      <c r="D62" s="83">
        <v>12</v>
      </c>
      <c r="E62" s="54"/>
      <c r="F62" s="55"/>
      <c r="G62" s="83">
        <v>12</v>
      </c>
      <c r="H62" s="54"/>
      <c r="I62" s="55"/>
      <c r="J62" s="83">
        <v>12</v>
      </c>
      <c r="K62" s="54"/>
      <c r="L62" s="55"/>
      <c r="M62" s="56" t="s">
        <v>151</v>
      </c>
      <c r="N62" s="56"/>
      <c r="O62" s="56"/>
    </row>
    <row r="63" spans="2:15" outlineLevel="2" x14ac:dyDescent="0.2">
      <c r="B63" s="362" t="s">
        <v>219</v>
      </c>
      <c r="C63" s="217" t="s">
        <v>147</v>
      </c>
      <c r="D63" s="83">
        <v>6</v>
      </c>
      <c r="E63" s="54"/>
      <c r="F63" s="55"/>
      <c r="G63" s="83">
        <v>6</v>
      </c>
      <c r="H63" s="54"/>
      <c r="I63" s="55"/>
      <c r="J63" s="83">
        <v>6</v>
      </c>
      <c r="K63" s="54"/>
      <c r="L63" s="55"/>
      <c r="M63" s="56" t="s">
        <v>151</v>
      </c>
      <c r="N63" s="56"/>
      <c r="O63" s="56"/>
    </row>
    <row r="64" spans="2:15" outlineLevel="2" x14ac:dyDescent="0.2">
      <c r="B64" s="362"/>
      <c r="C64" s="217" t="s">
        <v>149</v>
      </c>
      <c r="D64" s="83">
        <v>5</v>
      </c>
      <c r="E64" s="54"/>
      <c r="F64" s="55"/>
      <c r="G64" s="83">
        <v>5</v>
      </c>
      <c r="H64" s="54"/>
      <c r="I64" s="55"/>
      <c r="J64" s="83">
        <v>5</v>
      </c>
      <c r="K64" s="54"/>
      <c r="L64" s="55"/>
      <c r="M64" s="56" t="s">
        <v>151</v>
      </c>
      <c r="N64" s="56"/>
      <c r="O64" s="56"/>
    </row>
    <row r="65" spans="1:15" ht="18" outlineLevel="2" x14ac:dyDescent="0.2">
      <c r="B65" s="362"/>
      <c r="C65" s="217" t="s">
        <v>213</v>
      </c>
      <c r="D65" s="83">
        <v>10</v>
      </c>
      <c r="E65" s="54"/>
      <c r="F65" s="55"/>
      <c r="G65" s="83">
        <v>10</v>
      </c>
      <c r="H65" s="54"/>
      <c r="I65" s="55"/>
      <c r="J65" s="83">
        <v>10</v>
      </c>
      <c r="K65" s="54"/>
      <c r="L65" s="55"/>
      <c r="M65" s="56" t="s">
        <v>151</v>
      </c>
      <c r="N65" s="56"/>
      <c r="O65" s="56"/>
    </row>
    <row r="66" spans="1:15" s="239" customFormat="1" ht="27" outlineLevel="2" x14ac:dyDescent="0.2">
      <c r="B66" s="362"/>
      <c r="C66" s="237" t="s">
        <v>215</v>
      </c>
      <c r="D66" s="107">
        <v>8</v>
      </c>
      <c r="E66" s="108"/>
      <c r="F66" s="109"/>
      <c r="G66" s="107">
        <v>8</v>
      </c>
      <c r="H66" s="108"/>
      <c r="I66" s="109"/>
      <c r="J66" s="107">
        <v>8</v>
      </c>
      <c r="K66" s="108"/>
      <c r="L66" s="109"/>
      <c r="M66" s="238" t="s">
        <v>151</v>
      </c>
      <c r="N66" s="238"/>
      <c r="O66" s="238"/>
    </row>
    <row r="67" spans="1:15" ht="27" outlineLevel="2" x14ac:dyDescent="0.2">
      <c r="B67" s="362"/>
      <c r="C67" s="217" t="s">
        <v>218</v>
      </c>
      <c r="D67" s="83">
        <v>12</v>
      </c>
      <c r="E67" s="54"/>
      <c r="F67" s="55"/>
      <c r="G67" s="83">
        <v>12</v>
      </c>
      <c r="H67" s="54"/>
      <c r="I67" s="55"/>
      <c r="J67" s="83">
        <v>12</v>
      </c>
      <c r="K67" s="54"/>
      <c r="L67" s="55"/>
      <c r="M67" s="56" t="s">
        <v>151</v>
      </c>
      <c r="N67" s="56"/>
      <c r="O67" s="56"/>
    </row>
    <row r="68" spans="1:15" ht="18" customHeight="1" outlineLevel="2" x14ac:dyDescent="0.2">
      <c r="B68" s="366" t="s">
        <v>220</v>
      </c>
      <c r="C68" s="367"/>
      <c r="D68" s="83">
        <v>25</v>
      </c>
      <c r="E68" s="54"/>
      <c r="F68" s="55"/>
      <c r="G68" s="83">
        <v>25</v>
      </c>
      <c r="H68" s="54"/>
      <c r="I68" s="55"/>
      <c r="J68" s="83">
        <v>25</v>
      </c>
      <c r="K68" s="54"/>
      <c r="L68" s="55"/>
      <c r="M68" s="56" t="s">
        <v>151</v>
      </c>
      <c r="N68" s="56"/>
      <c r="O68" s="56"/>
    </row>
    <row r="69" spans="1:15" ht="23.25" customHeight="1" outlineLevel="2" x14ac:dyDescent="0.2">
      <c r="B69" s="366" t="s">
        <v>171</v>
      </c>
      <c r="C69" s="367"/>
      <c r="D69" s="83">
        <v>1</v>
      </c>
      <c r="E69" s="54"/>
      <c r="F69" s="55"/>
      <c r="G69" s="83">
        <v>1</v>
      </c>
      <c r="H69" s="54"/>
      <c r="I69" s="55"/>
      <c r="J69" s="83">
        <v>1</v>
      </c>
      <c r="K69" s="54"/>
      <c r="L69" s="55"/>
      <c r="M69" s="56" t="s">
        <v>151</v>
      </c>
      <c r="N69" s="56"/>
      <c r="O69" s="56"/>
    </row>
    <row r="70" spans="1:15" outlineLevel="2" x14ac:dyDescent="0.2">
      <c r="B70" s="378" t="s">
        <v>172</v>
      </c>
      <c r="C70" s="379"/>
      <c r="D70" s="83">
        <v>1</v>
      </c>
      <c r="E70" s="54"/>
      <c r="F70" s="55"/>
      <c r="G70" s="83">
        <v>1</v>
      </c>
      <c r="H70" s="54"/>
      <c r="I70" s="55"/>
      <c r="J70" s="83">
        <v>1</v>
      </c>
      <c r="K70" s="54"/>
      <c r="L70" s="55"/>
      <c r="M70" s="56" t="s">
        <v>151</v>
      </c>
      <c r="N70" s="56"/>
      <c r="O70" s="56"/>
    </row>
    <row r="71" spans="1:15" s="206" customFormat="1" ht="32.25" customHeight="1" outlineLevel="1" x14ac:dyDescent="0.2">
      <c r="A71" s="240"/>
      <c r="B71" s="380" t="s">
        <v>221</v>
      </c>
      <c r="C71" s="381"/>
      <c r="D71" s="90">
        <v>18</v>
      </c>
      <c r="E71" s="91"/>
      <c r="F71" s="92"/>
      <c r="G71" s="90">
        <v>18</v>
      </c>
      <c r="H71" s="91"/>
      <c r="I71" s="92"/>
      <c r="J71" s="90">
        <v>18</v>
      </c>
      <c r="K71" s="93"/>
      <c r="L71" s="94"/>
      <c r="M71" s="93">
        <v>18</v>
      </c>
      <c r="N71" s="93"/>
      <c r="O71" s="93"/>
    </row>
    <row r="72" spans="1:15" s="206" customFormat="1" ht="36" customHeight="1" outlineLevel="1" x14ac:dyDescent="0.2">
      <c r="B72" s="363" t="s">
        <v>222</v>
      </c>
      <c r="C72" s="363"/>
      <c r="D72" s="110"/>
      <c r="E72" s="111"/>
      <c r="F72" s="111"/>
      <c r="G72" s="110"/>
      <c r="H72" s="111"/>
      <c r="I72" s="111"/>
      <c r="J72" s="110"/>
      <c r="K72" s="110"/>
      <c r="L72" s="110"/>
      <c r="M72" s="110"/>
      <c r="N72" s="110"/>
      <c r="O72" s="57">
        <v>22015.405054449693</v>
      </c>
    </row>
    <row r="73" spans="1:15" s="212" customFormat="1" outlineLevel="2" x14ac:dyDescent="0.2">
      <c r="B73" s="112"/>
      <c r="C73" s="112"/>
      <c r="D73" s="218" t="s">
        <v>223</v>
      </c>
      <c r="E73" s="218" t="s">
        <v>224</v>
      </c>
      <c r="F73" s="219" t="s">
        <v>225</v>
      </c>
      <c r="G73" s="218" t="s">
        <v>223</v>
      </c>
      <c r="H73" s="218" t="s">
        <v>224</v>
      </c>
      <c r="I73" s="219" t="s">
        <v>225</v>
      </c>
      <c r="J73" s="218" t="s">
        <v>223</v>
      </c>
      <c r="K73" s="218" t="s">
        <v>224</v>
      </c>
      <c r="L73" s="219" t="s">
        <v>225</v>
      </c>
      <c r="M73" s="220" t="s">
        <v>223</v>
      </c>
      <c r="N73" s="218" t="s">
        <v>224</v>
      </c>
      <c r="O73" s="221" t="s">
        <v>225</v>
      </c>
    </row>
    <row r="74" spans="1:15" ht="11.45" customHeight="1" outlineLevel="2" x14ac:dyDescent="0.2">
      <c r="B74" s="364" t="s">
        <v>226</v>
      </c>
      <c r="C74" s="216" t="s">
        <v>185</v>
      </c>
      <c r="D74" s="113">
        <v>8.0365688888888911E-2</v>
      </c>
      <c r="E74" s="113">
        <v>8.0365688888888911E-2</v>
      </c>
      <c r="F74" s="114">
        <v>8.0365688888888911E-2</v>
      </c>
      <c r="G74" s="115">
        <v>0.11176</v>
      </c>
      <c r="H74" s="113">
        <v>0.11176</v>
      </c>
      <c r="I74" s="114">
        <v>0.11176</v>
      </c>
      <c r="J74" s="115">
        <v>0.12167</v>
      </c>
      <c r="K74" s="113">
        <v>0.12167</v>
      </c>
      <c r="L74" s="114">
        <v>0.12167</v>
      </c>
      <c r="M74" s="115">
        <v>0.12824777777777777</v>
      </c>
      <c r="N74" s="113">
        <v>0.12824777777777777</v>
      </c>
      <c r="O74" s="116">
        <v>0.12824777777777777</v>
      </c>
    </row>
    <row r="75" spans="1:15" outlineLevel="2" x14ac:dyDescent="0.2">
      <c r="B75" s="365"/>
      <c r="C75" s="217" t="s">
        <v>189</v>
      </c>
      <c r="D75" s="113">
        <v>8.0365688888888911E-2</v>
      </c>
      <c r="E75" s="113">
        <v>8.7354009661835763E-2</v>
      </c>
      <c r="F75" s="114">
        <v>9.5673439153439177E-2</v>
      </c>
      <c r="G75" s="115">
        <v>0.11176</v>
      </c>
      <c r="H75" s="113">
        <v>0.12147826086956522</v>
      </c>
      <c r="I75" s="114">
        <v>0.13304761904761905</v>
      </c>
      <c r="J75" s="115">
        <v>0.12167</v>
      </c>
      <c r="K75" s="113">
        <v>0.13225000000000001</v>
      </c>
      <c r="L75" s="114">
        <v>0.14484523809523808</v>
      </c>
      <c r="M75" s="115">
        <v>0.12824777777777777</v>
      </c>
      <c r="N75" s="113">
        <v>0.13939975845410629</v>
      </c>
      <c r="O75" s="116">
        <v>0.15267592592592594</v>
      </c>
    </row>
    <row r="76" spans="1:15" outlineLevel="2" x14ac:dyDescent="0.2">
      <c r="B76" s="365"/>
      <c r="C76" s="217" t="s">
        <v>193</v>
      </c>
      <c r="D76" s="113">
        <v>8.0365688888888911E-2</v>
      </c>
      <c r="E76" s="113">
        <v>0.1130718954248366</v>
      </c>
      <c r="F76" s="114">
        <v>0.1130718954248366</v>
      </c>
      <c r="G76" s="115">
        <v>0.11176</v>
      </c>
      <c r="H76" s="113">
        <v>0.14705882352941177</v>
      </c>
      <c r="I76" s="114">
        <v>0.14705882352941177</v>
      </c>
      <c r="J76" s="115">
        <v>0.12167</v>
      </c>
      <c r="K76" s="113">
        <v>0.15359477124183007</v>
      </c>
      <c r="L76" s="114">
        <v>0.15359477124183007</v>
      </c>
      <c r="M76" s="115">
        <v>0.12824777777777777</v>
      </c>
      <c r="N76" s="113">
        <v>0.15359477124183007</v>
      </c>
      <c r="O76" s="116">
        <v>0.15359477124183007</v>
      </c>
    </row>
    <row r="77" spans="1:15" outlineLevel="2" x14ac:dyDescent="0.2">
      <c r="B77" s="365"/>
      <c r="C77" s="217" t="s">
        <v>197</v>
      </c>
      <c r="D77" s="113">
        <v>8.0365688888888911E-2</v>
      </c>
      <c r="E77" s="113">
        <v>0.13730158730158731</v>
      </c>
      <c r="F77" s="114">
        <v>0.13730158730158731</v>
      </c>
      <c r="G77" s="115">
        <v>0.11176</v>
      </c>
      <c r="H77" s="113">
        <v>0.17857142857142858</v>
      </c>
      <c r="I77" s="114">
        <v>0.17857142857142858</v>
      </c>
      <c r="J77" s="115">
        <v>0.12167</v>
      </c>
      <c r="K77" s="113">
        <v>0.18650793650793651</v>
      </c>
      <c r="L77" s="114">
        <v>0.18650793650793651</v>
      </c>
      <c r="M77" s="115">
        <v>0.12824777777777777</v>
      </c>
      <c r="N77" s="113">
        <v>0.18650793650793651</v>
      </c>
      <c r="O77" s="116">
        <v>0.18650793650793651</v>
      </c>
    </row>
    <row r="78" spans="1:15" outlineLevel="2" x14ac:dyDescent="0.2">
      <c r="B78" s="365"/>
      <c r="C78" s="217" t="s">
        <v>201</v>
      </c>
      <c r="D78" s="113">
        <v>8.0365688888888911E-2</v>
      </c>
      <c r="E78" s="113">
        <v>0.21358024691358027</v>
      </c>
      <c r="F78" s="114">
        <v>0.24027777777777778</v>
      </c>
      <c r="G78" s="115">
        <v>0.11176</v>
      </c>
      <c r="H78" s="113">
        <v>0.27777777777777779</v>
      </c>
      <c r="I78" s="114">
        <v>0.3125</v>
      </c>
      <c r="J78" s="115">
        <v>0.12167</v>
      </c>
      <c r="K78" s="113">
        <v>0.29012345679012347</v>
      </c>
      <c r="L78" s="114">
        <v>0.3263888888888889</v>
      </c>
      <c r="M78" s="115">
        <v>0.12824777777777777</v>
      </c>
      <c r="N78" s="113">
        <v>0.29012345679012347</v>
      </c>
      <c r="O78" s="116">
        <v>0.3263888888888889</v>
      </c>
    </row>
    <row r="79" spans="1:15" outlineLevel="2" x14ac:dyDescent="0.2">
      <c r="B79" s="365"/>
      <c r="C79" s="217" t="s">
        <v>205</v>
      </c>
      <c r="D79" s="113">
        <v>8.0365688888888911E-2</v>
      </c>
      <c r="E79" s="113">
        <v>0.21358024691358027</v>
      </c>
      <c r="F79" s="114">
        <v>0.27460317460317463</v>
      </c>
      <c r="G79" s="115">
        <v>0.11176</v>
      </c>
      <c r="H79" s="113">
        <v>0.27777777777777779</v>
      </c>
      <c r="I79" s="114">
        <v>0.35714285714285715</v>
      </c>
      <c r="J79" s="115">
        <v>0.12167</v>
      </c>
      <c r="K79" s="113">
        <v>0.29012345679012347</v>
      </c>
      <c r="L79" s="114">
        <v>0.37301587301587302</v>
      </c>
      <c r="M79" s="115">
        <v>0.12824777777777777</v>
      </c>
      <c r="N79" s="113">
        <v>0.29012345679012347</v>
      </c>
      <c r="O79" s="116">
        <v>0.37301587301587302</v>
      </c>
    </row>
    <row r="80" spans="1:15" outlineLevel="2" x14ac:dyDescent="0.2">
      <c r="B80" s="365"/>
      <c r="C80" s="217" t="s">
        <v>209</v>
      </c>
      <c r="D80" s="113">
        <v>8.0365688888888911E-2</v>
      </c>
      <c r="E80" s="113">
        <v>0.21358024691358027</v>
      </c>
      <c r="F80" s="114">
        <v>0.32037037037037036</v>
      </c>
      <c r="G80" s="115">
        <v>0.11176</v>
      </c>
      <c r="H80" s="113">
        <v>0.27777777777777779</v>
      </c>
      <c r="I80" s="114">
        <v>0.41666666666666669</v>
      </c>
      <c r="J80" s="115">
        <v>0.12167</v>
      </c>
      <c r="K80" s="113">
        <v>0.29012345679012347</v>
      </c>
      <c r="L80" s="114">
        <v>0.43518518518518517</v>
      </c>
      <c r="M80" s="115">
        <v>0.12824777777777777</v>
      </c>
      <c r="N80" s="113">
        <v>0.29012345679012347</v>
      </c>
      <c r="O80" s="116">
        <v>0.43518518518518517</v>
      </c>
    </row>
    <row r="81" spans="2:15" ht="11.45" customHeight="1" outlineLevel="2" x14ac:dyDescent="0.2">
      <c r="B81" s="362" t="s">
        <v>227</v>
      </c>
      <c r="C81" s="217" t="s">
        <v>147</v>
      </c>
      <c r="D81" s="117">
        <v>8.6568222222222241E-2</v>
      </c>
      <c r="E81" s="118"/>
      <c r="F81" s="119"/>
      <c r="G81" s="118">
        <v>0.12581111111111112</v>
      </c>
      <c r="H81" s="118"/>
      <c r="I81" s="119"/>
      <c r="J81" s="118">
        <v>0.13819861111111112</v>
      </c>
      <c r="K81" s="118"/>
      <c r="L81" s="119"/>
      <c r="M81" s="118">
        <v>0.14642083333333333</v>
      </c>
      <c r="N81" s="56"/>
      <c r="O81" s="56"/>
    </row>
    <row r="82" spans="2:15" ht="18" outlineLevel="2" x14ac:dyDescent="0.2">
      <c r="B82" s="362"/>
      <c r="C82" s="217" t="s">
        <v>148</v>
      </c>
      <c r="D82" s="116">
        <v>6.9254577777777784E-2</v>
      </c>
      <c r="E82" s="120"/>
      <c r="F82" s="121"/>
      <c r="G82" s="120">
        <v>0.1006488888888889</v>
      </c>
      <c r="H82" s="120"/>
      <c r="I82" s="121"/>
      <c r="J82" s="120">
        <v>0.11055888888888889</v>
      </c>
      <c r="K82" s="120"/>
      <c r="L82" s="121"/>
      <c r="M82" s="120">
        <v>0.11713666666666667</v>
      </c>
      <c r="N82" s="56"/>
      <c r="O82" s="56"/>
    </row>
    <row r="83" spans="2:15" outlineLevel="2" x14ac:dyDescent="0.2">
      <c r="B83" s="362"/>
      <c r="C83" s="217" t="s">
        <v>149</v>
      </c>
      <c r="D83" s="116">
        <v>8.6568222222222241E-2</v>
      </c>
      <c r="E83" s="120"/>
      <c r="F83" s="121"/>
      <c r="G83" s="120">
        <v>0.12581111111111112</v>
      </c>
      <c r="H83" s="120"/>
      <c r="I83" s="121"/>
      <c r="J83" s="120">
        <v>0.13819861111111112</v>
      </c>
      <c r="K83" s="120"/>
      <c r="L83" s="121"/>
      <c r="M83" s="120">
        <v>0.14642083333333333</v>
      </c>
      <c r="N83" s="56"/>
      <c r="O83" s="56"/>
    </row>
    <row r="84" spans="2:15" outlineLevel="2" x14ac:dyDescent="0.2">
      <c r="B84" s="362"/>
      <c r="C84" s="217" t="s">
        <v>212</v>
      </c>
      <c r="D84" s="116">
        <v>6.9254577777777784E-2</v>
      </c>
      <c r="E84" s="120"/>
      <c r="F84" s="121"/>
      <c r="G84" s="120">
        <v>0.1006488888888889</v>
      </c>
      <c r="H84" s="120"/>
      <c r="I84" s="121"/>
      <c r="J84" s="120">
        <v>0.11055888888888889</v>
      </c>
      <c r="K84" s="120"/>
      <c r="L84" s="121"/>
      <c r="M84" s="120">
        <v>0.11713666666666667</v>
      </c>
      <c r="N84" s="56"/>
      <c r="O84" s="56"/>
    </row>
    <row r="85" spans="2:15" ht="18" outlineLevel="2" x14ac:dyDescent="0.2">
      <c r="B85" s="362"/>
      <c r="C85" s="217" t="s">
        <v>150</v>
      </c>
      <c r="D85" s="116">
        <v>6.9254577777777784E-2</v>
      </c>
      <c r="E85" s="120"/>
      <c r="F85" s="121"/>
      <c r="G85" s="120">
        <v>0.1006488888888889</v>
      </c>
      <c r="H85" s="120"/>
      <c r="I85" s="121"/>
      <c r="J85" s="120">
        <v>0.11055888888888889</v>
      </c>
      <c r="K85" s="120"/>
      <c r="L85" s="121"/>
      <c r="M85" s="120">
        <v>0.11713666666666667</v>
      </c>
      <c r="N85" s="56"/>
      <c r="O85" s="56"/>
    </row>
    <row r="86" spans="2:15" ht="18" outlineLevel="2" x14ac:dyDescent="0.2">
      <c r="B86" s="362"/>
      <c r="C86" s="217" t="s">
        <v>213</v>
      </c>
      <c r="D86" s="116">
        <v>8.6568222222222241E-2</v>
      </c>
      <c r="E86" s="120"/>
      <c r="F86" s="121"/>
      <c r="G86" s="120">
        <v>0.12581111111111112</v>
      </c>
      <c r="H86" s="120"/>
      <c r="I86" s="121"/>
      <c r="J86" s="120">
        <v>0.13819861111111112</v>
      </c>
      <c r="K86" s="120"/>
      <c r="L86" s="121"/>
      <c r="M86" s="120">
        <v>0.14642083333333333</v>
      </c>
      <c r="N86" s="56"/>
      <c r="O86" s="56"/>
    </row>
    <row r="87" spans="2:15" ht="18" outlineLevel="2" x14ac:dyDescent="0.2">
      <c r="B87" s="362"/>
      <c r="C87" s="217" t="s">
        <v>214</v>
      </c>
      <c r="D87" s="116">
        <v>6.9254577777777784E-2</v>
      </c>
      <c r="E87" s="120"/>
      <c r="F87" s="121"/>
      <c r="G87" s="120">
        <v>0.1006488888888889</v>
      </c>
      <c r="H87" s="120"/>
      <c r="I87" s="121"/>
      <c r="J87" s="120">
        <v>0.11055888888888889</v>
      </c>
      <c r="K87" s="120"/>
      <c r="L87" s="121"/>
      <c r="M87" s="120">
        <v>0.11713666666666667</v>
      </c>
      <c r="N87" s="56"/>
      <c r="O87" s="56"/>
    </row>
    <row r="88" spans="2:15" ht="27" outlineLevel="2" x14ac:dyDescent="0.2">
      <c r="B88" s="362"/>
      <c r="C88" s="217" t="s">
        <v>215</v>
      </c>
      <c r="D88" s="116">
        <v>8.6568222222222241E-2</v>
      </c>
      <c r="E88" s="120"/>
      <c r="F88" s="121"/>
      <c r="G88" s="120">
        <v>0.12581111111111112</v>
      </c>
      <c r="H88" s="120"/>
      <c r="I88" s="121"/>
      <c r="J88" s="120">
        <v>0.13819861111111112</v>
      </c>
      <c r="K88" s="120"/>
      <c r="L88" s="121"/>
      <c r="M88" s="120">
        <v>0.14642083333333333</v>
      </c>
      <c r="N88" s="56"/>
      <c r="O88" s="56"/>
    </row>
    <row r="89" spans="2:15" outlineLevel="2" x14ac:dyDescent="0.2">
      <c r="B89" s="362" t="s">
        <v>228</v>
      </c>
      <c r="C89" s="217" t="s">
        <v>147</v>
      </c>
      <c r="D89" s="116">
        <v>0.25462962962962965</v>
      </c>
      <c r="E89" s="54"/>
      <c r="F89" s="55"/>
      <c r="G89" s="120">
        <v>0.33703703703703702</v>
      </c>
      <c r="H89" s="54"/>
      <c r="I89" s="55"/>
      <c r="J89" s="120">
        <v>0.3611111111111111</v>
      </c>
      <c r="K89" s="54"/>
      <c r="L89" s="55"/>
      <c r="M89" s="56" t="s">
        <v>151</v>
      </c>
      <c r="N89" s="56"/>
      <c r="O89" s="56"/>
    </row>
    <row r="90" spans="2:15" ht="18" outlineLevel="2" x14ac:dyDescent="0.2">
      <c r="B90" s="362"/>
      <c r="C90" s="217" t="s">
        <v>148</v>
      </c>
      <c r="D90" s="116">
        <v>0.15277777777777779</v>
      </c>
      <c r="E90" s="54"/>
      <c r="F90" s="55"/>
      <c r="G90" s="120">
        <v>0.20222222222222222</v>
      </c>
      <c r="H90" s="54"/>
      <c r="I90" s="55"/>
      <c r="J90" s="120">
        <v>0.21666666666666667</v>
      </c>
      <c r="K90" s="54"/>
      <c r="L90" s="55"/>
      <c r="M90" s="56" t="s">
        <v>151</v>
      </c>
      <c r="N90" s="56"/>
      <c r="O90" s="56"/>
    </row>
    <row r="91" spans="2:15" outlineLevel="2" x14ac:dyDescent="0.2">
      <c r="B91" s="362"/>
      <c r="C91" s="217" t="s">
        <v>149</v>
      </c>
      <c r="D91" s="116">
        <v>0.19097222222222221</v>
      </c>
      <c r="E91" s="54"/>
      <c r="F91" s="55"/>
      <c r="G91" s="120">
        <v>0.25277777777777777</v>
      </c>
      <c r="H91" s="54"/>
      <c r="I91" s="55"/>
      <c r="J91" s="120">
        <v>0.27083333333333331</v>
      </c>
      <c r="K91" s="54"/>
      <c r="L91" s="55"/>
      <c r="M91" s="56" t="s">
        <v>151</v>
      </c>
      <c r="N91" s="56"/>
      <c r="O91" s="56"/>
    </row>
    <row r="92" spans="2:15" outlineLevel="2" x14ac:dyDescent="0.2">
      <c r="B92" s="362"/>
      <c r="C92" s="217" t="s">
        <v>212</v>
      </c>
      <c r="D92" s="116">
        <v>0.12731481481481483</v>
      </c>
      <c r="E92" s="54"/>
      <c r="F92" s="55"/>
      <c r="G92" s="120">
        <v>0.16851851851851851</v>
      </c>
      <c r="H92" s="54"/>
      <c r="I92" s="55"/>
      <c r="J92" s="120">
        <v>0.18055555555555555</v>
      </c>
      <c r="K92" s="54"/>
      <c r="L92" s="55"/>
      <c r="M92" s="56" t="s">
        <v>151</v>
      </c>
      <c r="N92" s="56"/>
      <c r="O92" s="56"/>
    </row>
    <row r="93" spans="2:15" ht="18" outlineLevel="2" x14ac:dyDescent="0.2">
      <c r="B93" s="362"/>
      <c r="C93" s="217" t="s">
        <v>150</v>
      </c>
      <c r="D93" s="116">
        <v>0.12731481481481483</v>
      </c>
      <c r="E93" s="54"/>
      <c r="F93" s="55"/>
      <c r="G93" s="120">
        <v>0.16851851851851851</v>
      </c>
      <c r="H93" s="54"/>
      <c r="I93" s="55"/>
      <c r="J93" s="120">
        <v>0.18055555555555555</v>
      </c>
      <c r="K93" s="54"/>
      <c r="L93" s="55"/>
      <c r="M93" s="56" t="s">
        <v>151</v>
      </c>
      <c r="N93" s="56"/>
      <c r="O93" s="56"/>
    </row>
    <row r="94" spans="2:15" ht="18" outlineLevel="2" x14ac:dyDescent="0.2">
      <c r="B94" s="362"/>
      <c r="C94" s="217" t="s">
        <v>213</v>
      </c>
      <c r="D94" s="116">
        <v>0.15277777777777779</v>
      </c>
      <c r="E94" s="54"/>
      <c r="F94" s="55"/>
      <c r="G94" s="120">
        <v>0.20222222222222222</v>
      </c>
      <c r="H94" s="54"/>
      <c r="I94" s="55"/>
      <c r="J94" s="120">
        <v>0.21666666666666667</v>
      </c>
      <c r="K94" s="54"/>
      <c r="L94" s="55"/>
      <c r="M94" s="56" t="s">
        <v>151</v>
      </c>
      <c r="N94" s="56"/>
      <c r="O94" s="56"/>
    </row>
    <row r="95" spans="2:15" ht="18" outlineLevel="2" x14ac:dyDescent="0.2">
      <c r="B95" s="362"/>
      <c r="C95" s="217" t="s">
        <v>214</v>
      </c>
      <c r="D95" s="116">
        <v>0.12731481481481483</v>
      </c>
      <c r="E95" s="54"/>
      <c r="F95" s="55"/>
      <c r="G95" s="120">
        <v>0.16851851851851851</v>
      </c>
      <c r="H95" s="54"/>
      <c r="I95" s="55"/>
      <c r="J95" s="120">
        <v>0.18055555555555555</v>
      </c>
      <c r="K95" s="54"/>
      <c r="L95" s="55"/>
      <c r="M95" s="56" t="s">
        <v>151</v>
      </c>
      <c r="N95" s="56"/>
      <c r="O95" s="56"/>
    </row>
    <row r="96" spans="2:15" ht="27" outlineLevel="2" x14ac:dyDescent="0.2">
      <c r="B96" s="362"/>
      <c r="C96" s="217" t="s">
        <v>215</v>
      </c>
      <c r="D96" s="116">
        <v>0.19097222222222221</v>
      </c>
      <c r="E96" s="54"/>
      <c r="F96" s="55"/>
      <c r="G96" s="120">
        <v>0.25277777777777777</v>
      </c>
      <c r="H96" s="54"/>
      <c r="I96" s="55"/>
      <c r="J96" s="120">
        <v>0.27083333333333331</v>
      </c>
      <c r="K96" s="54"/>
      <c r="L96" s="55"/>
      <c r="M96" s="56" t="s">
        <v>151</v>
      </c>
      <c r="N96" s="56"/>
      <c r="O96" s="56"/>
    </row>
    <row r="97" spans="1:15" outlineLevel="2" x14ac:dyDescent="0.2">
      <c r="B97" s="362" t="s">
        <v>229</v>
      </c>
      <c r="C97" s="217" t="s">
        <v>147</v>
      </c>
      <c r="D97" s="116">
        <v>0.25462962962962965</v>
      </c>
      <c r="E97" s="54"/>
      <c r="F97" s="55"/>
      <c r="G97" s="120">
        <v>0.33703703703703702</v>
      </c>
      <c r="H97" s="54"/>
      <c r="I97" s="55"/>
      <c r="J97" s="120">
        <v>0.3611111111111111</v>
      </c>
      <c r="K97" s="54"/>
      <c r="L97" s="55"/>
      <c r="M97" s="56" t="s">
        <v>151</v>
      </c>
      <c r="N97" s="56"/>
      <c r="O97" s="56"/>
    </row>
    <row r="98" spans="1:15" ht="18" outlineLevel="2" x14ac:dyDescent="0.2">
      <c r="B98" s="362"/>
      <c r="C98" s="217" t="s">
        <v>148</v>
      </c>
      <c r="D98" s="116">
        <v>0.15277777777777779</v>
      </c>
      <c r="E98" s="54"/>
      <c r="F98" s="55"/>
      <c r="G98" s="120">
        <v>0.20222222222222222</v>
      </c>
      <c r="H98" s="54"/>
      <c r="I98" s="55"/>
      <c r="J98" s="120">
        <v>0.21666666666666667</v>
      </c>
      <c r="K98" s="54"/>
      <c r="L98" s="55"/>
      <c r="M98" s="56" t="s">
        <v>151</v>
      </c>
      <c r="N98" s="56"/>
      <c r="O98" s="56"/>
    </row>
    <row r="99" spans="1:15" outlineLevel="2" x14ac:dyDescent="0.2">
      <c r="B99" s="362"/>
      <c r="C99" s="217" t="s">
        <v>149</v>
      </c>
      <c r="D99" s="116">
        <v>0.19097222222222221</v>
      </c>
      <c r="E99" s="54"/>
      <c r="F99" s="55"/>
      <c r="G99" s="120">
        <v>0.25277777777777777</v>
      </c>
      <c r="H99" s="54"/>
      <c r="I99" s="55"/>
      <c r="J99" s="120">
        <v>0.27083333333333331</v>
      </c>
      <c r="K99" s="54"/>
      <c r="L99" s="55"/>
      <c r="M99" s="56" t="s">
        <v>151</v>
      </c>
      <c r="N99" s="56"/>
      <c r="O99" s="56"/>
    </row>
    <row r="100" spans="1:15" outlineLevel="2" x14ac:dyDescent="0.2">
      <c r="B100" s="362"/>
      <c r="C100" s="217" t="s">
        <v>212</v>
      </c>
      <c r="D100" s="116">
        <v>0.12731481481481483</v>
      </c>
      <c r="E100" s="54"/>
      <c r="F100" s="55"/>
      <c r="G100" s="120">
        <v>0.16851851851851851</v>
      </c>
      <c r="H100" s="54"/>
      <c r="I100" s="55"/>
      <c r="J100" s="120">
        <v>0.18055555555555555</v>
      </c>
      <c r="K100" s="54"/>
      <c r="L100" s="55"/>
      <c r="M100" s="56" t="s">
        <v>151</v>
      </c>
      <c r="N100" s="56"/>
      <c r="O100" s="56"/>
    </row>
    <row r="101" spans="1:15" ht="18" outlineLevel="2" x14ac:dyDescent="0.2">
      <c r="B101" s="362"/>
      <c r="C101" s="217" t="s">
        <v>213</v>
      </c>
      <c r="D101" s="116">
        <v>0.15277777777777779</v>
      </c>
      <c r="E101" s="54"/>
      <c r="F101" s="55"/>
      <c r="G101" s="120">
        <v>0.20222222222222222</v>
      </c>
      <c r="H101" s="54"/>
      <c r="I101" s="55"/>
      <c r="J101" s="120">
        <v>0.21666666666666667</v>
      </c>
      <c r="K101" s="54"/>
      <c r="L101" s="55"/>
      <c r="M101" s="56" t="s">
        <v>151</v>
      </c>
      <c r="N101" s="56"/>
      <c r="O101" s="56"/>
    </row>
    <row r="102" spans="1:15" ht="27" outlineLevel="2" x14ac:dyDescent="0.2">
      <c r="B102" s="362"/>
      <c r="C102" s="217" t="s">
        <v>215</v>
      </c>
      <c r="D102" s="116">
        <v>0.19097222222222221</v>
      </c>
      <c r="E102" s="54"/>
      <c r="F102" s="55"/>
      <c r="G102" s="120">
        <v>0.25277777777777777</v>
      </c>
      <c r="H102" s="54"/>
      <c r="I102" s="55"/>
      <c r="J102" s="120">
        <v>0.27083333333333331</v>
      </c>
      <c r="K102" s="54"/>
      <c r="L102" s="55"/>
      <c r="M102" s="56" t="s">
        <v>151</v>
      </c>
      <c r="N102" s="56"/>
      <c r="O102" s="56"/>
    </row>
    <row r="103" spans="1:15" ht="27" outlineLevel="2" x14ac:dyDescent="0.2">
      <c r="B103" s="362"/>
      <c r="C103" s="217" t="s">
        <v>218</v>
      </c>
      <c r="D103" s="116">
        <v>0.12731481481481483</v>
      </c>
      <c r="E103" s="54"/>
      <c r="F103" s="55"/>
      <c r="G103" s="120">
        <v>0.16851851851851851</v>
      </c>
      <c r="H103" s="54"/>
      <c r="I103" s="55"/>
      <c r="J103" s="120">
        <v>0.18055555555555555</v>
      </c>
      <c r="K103" s="54"/>
      <c r="L103" s="55"/>
      <c r="M103" s="56" t="s">
        <v>151</v>
      </c>
      <c r="N103" s="56"/>
      <c r="O103" s="56"/>
    </row>
    <row r="104" spans="1:15" outlineLevel="2" x14ac:dyDescent="0.2">
      <c r="B104" s="362" t="s">
        <v>230</v>
      </c>
      <c r="C104" s="217" t="s">
        <v>147</v>
      </c>
      <c r="D104" s="116">
        <v>0.25462962962962965</v>
      </c>
      <c r="E104" s="54"/>
      <c r="F104" s="55"/>
      <c r="G104" s="120">
        <v>0.33703703703703702</v>
      </c>
      <c r="H104" s="54"/>
      <c r="I104" s="55"/>
      <c r="J104" s="120">
        <v>0.3611111111111111</v>
      </c>
      <c r="K104" s="54"/>
      <c r="L104" s="55"/>
      <c r="M104" s="56" t="s">
        <v>151</v>
      </c>
      <c r="N104" s="56"/>
      <c r="O104" s="56"/>
    </row>
    <row r="105" spans="1:15" outlineLevel="2" x14ac:dyDescent="0.2">
      <c r="B105" s="362"/>
      <c r="C105" s="217" t="s">
        <v>149</v>
      </c>
      <c r="D105" s="116">
        <v>0.30555555555555558</v>
      </c>
      <c r="E105" s="54"/>
      <c r="F105" s="55"/>
      <c r="G105" s="120">
        <v>0.40444444444444444</v>
      </c>
      <c r="H105" s="54"/>
      <c r="I105" s="55"/>
      <c r="J105" s="120">
        <v>0.43333333333333335</v>
      </c>
      <c r="K105" s="54"/>
      <c r="L105" s="55"/>
      <c r="M105" s="56" t="s">
        <v>151</v>
      </c>
      <c r="N105" s="56"/>
      <c r="O105" s="56"/>
    </row>
    <row r="106" spans="1:15" ht="18" outlineLevel="2" x14ac:dyDescent="0.2">
      <c r="B106" s="362"/>
      <c r="C106" s="217" t="s">
        <v>213</v>
      </c>
      <c r="D106" s="116">
        <v>0.15277777777777779</v>
      </c>
      <c r="E106" s="54"/>
      <c r="F106" s="55"/>
      <c r="G106" s="120">
        <v>0.20222222222222222</v>
      </c>
      <c r="H106" s="54"/>
      <c r="I106" s="55"/>
      <c r="J106" s="120">
        <v>0.21666666666666667</v>
      </c>
      <c r="K106" s="54"/>
      <c r="L106" s="55"/>
      <c r="M106" s="56" t="s">
        <v>151</v>
      </c>
      <c r="N106" s="56"/>
      <c r="O106" s="56"/>
    </row>
    <row r="107" spans="1:15" ht="27" outlineLevel="2" x14ac:dyDescent="0.2">
      <c r="B107" s="362"/>
      <c r="C107" s="217" t="s">
        <v>215</v>
      </c>
      <c r="D107" s="116">
        <v>0.19097222222222221</v>
      </c>
      <c r="E107" s="54"/>
      <c r="F107" s="55"/>
      <c r="G107" s="120">
        <v>0.25277777777777777</v>
      </c>
      <c r="H107" s="54"/>
      <c r="I107" s="55"/>
      <c r="J107" s="120">
        <v>0.27083333333333331</v>
      </c>
      <c r="K107" s="54"/>
      <c r="L107" s="55"/>
      <c r="M107" s="56" t="s">
        <v>151</v>
      </c>
      <c r="N107" s="56"/>
      <c r="O107" s="56"/>
    </row>
    <row r="108" spans="1:15" ht="27" outlineLevel="2" x14ac:dyDescent="0.2">
      <c r="B108" s="362"/>
      <c r="C108" s="217" t="s">
        <v>218</v>
      </c>
      <c r="D108" s="116">
        <v>0.12731481481481483</v>
      </c>
      <c r="E108" s="54"/>
      <c r="F108" s="55"/>
      <c r="G108" s="120">
        <v>0.16851851851851851</v>
      </c>
      <c r="H108" s="54"/>
      <c r="I108" s="55"/>
      <c r="J108" s="120">
        <v>0.18055555555555555</v>
      </c>
      <c r="K108" s="54"/>
      <c r="L108" s="55"/>
      <c r="M108" s="56" t="s">
        <v>151</v>
      </c>
      <c r="N108" s="56"/>
      <c r="O108" s="56"/>
    </row>
    <row r="109" spans="1:15" outlineLevel="2" x14ac:dyDescent="0.2">
      <c r="B109" s="366" t="s">
        <v>170</v>
      </c>
      <c r="C109" s="367"/>
      <c r="D109" s="116">
        <v>5.9088888888888899E-2</v>
      </c>
      <c r="E109" s="54"/>
      <c r="F109" s="55"/>
      <c r="G109" s="120">
        <v>6.6513777777777783E-2</v>
      </c>
      <c r="H109" s="54"/>
      <c r="I109" s="55"/>
      <c r="J109" s="120">
        <v>6.9882222222222221E-2</v>
      </c>
      <c r="K109" s="54"/>
      <c r="L109" s="55"/>
      <c r="M109" s="56" t="s">
        <v>151</v>
      </c>
      <c r="N109" s="56"/>
      <c r="O109" s="56"/>
    </row>
    <row r="110" spans="1:15" ht="21.75" customHeight="1" outlineLevel="2" x14ac:dyDescent="0.2">
      <c r="B110" s="366" t="s">
        <v>171</v>
      </c>
      <c r="C110" s="367"/>
      <c r="D110" s="116">
        <v>0.44444444444444442</v>
      </c>
      <c r="E110" s="54"/>
      <c r="F110" s="55"/>
      <c r="G110" s="120">
        <v>0.55555555555555558</v>
      </c>
      <c r="H110" s="54"/>
      <c r="I110" s="55"/>
      <c r="J110" s="120">
        <v>0.61111111111111116</v>
      </c>
      <c r="K110" s="54"/>
      <c r="L110" s="55"/>
      <c r="M110" s="56" t="s">
        <v>151</v>
      </c>
      <c r="N110" s="56"/>
      <c r="O110" s="56"/>
    </row>
    <row r="111" spans="1:15" ht="19.5" customHeight="1" outlineLevel="2" x14ac:dyDescent="0.2">
      <c r="B111" s="378" t="s">
        <v>172</v>
      </c>
      <c r="C111" s="379"/>
      <c r="D111" s="116">
        <v>1.2500000000000001E-2</v>
      </c>
      <c r="E111" s="54"/>
      <c r="F111" s="55"/>
      <c r="G111" s="120">
        <v>2.361111111111111E-2</v>
      </c>
      <c r="H111" s="54"/>
      <c r="I111" s="55"/>
      <c r="J111" s="120">
        <v>2.6388888888888889E-2</v>
      </c>
      <c r="K111" s="54"/>
      <c r="L111" s="55"/>
      <c r="M111" s="56" t="s">
        <v>151</v>
      </c>
      <c r="N111" s="56"/>
      <c r="O111" s="56"/>
    </row>
    <row r="112" spans="1:15" s="206" customFormat="1" ht="33" customHeight="1" outlineLevel="1" x14ac:dyDescent="0.2">
      <c r="A112" s="240"/>
      <c r="B112" s="380" t="s">
        <v>231</v>
      </c>
      <c r="C112" s="381"/>
      <c r="D112" s="122">
        <v>36</v>
      </c>
      <c r="E112" s="123"/>
      <c r="F112" s="124"/>
      <c r="G112" s="122">
        <v>36</v>
      </c>
      <c r="H112" s="123"/>
      <c r="I112" s="124"/>
      <c r="J112" s="122">
        <v>36</v>
      </c>
      <c r="K112" s="50"/>
      <c r="L112" s="51"/>
      <c r="M112" s="50">
        <v>36</v>
      </c>
      <c r="N112" s="50"/>
      <c r="O112" s="50"/>
    </row>
    <row r="113" spans="1:15" s="206" customFormat="1" ht="36.75" customHeight="1" outlineLevel="1" x14ac:dyDescent="0.2">
      <c r="A113" s="240"/>
      <c r="B113" s="382" t="s">
        <v>232</v>
      </c>
      <c r="C113" s="383"/>
      <c r="D113" s="83">
        <v>6</v>
      </c>
      <c r="E113" s="81"/>
      <c r="F113" s="82"/>
      <c r="G113" s="83">
        <v>6</v>
      </c>
      <c r="H113" s="81"/>
      <c r="I113" s="82"/>
      <c r="J113" s="83">
        <v>6</v>
      </c>
      <c r="K113" s="54"/>
      <c r="L113" s="55"/>
      <c r="M113" s="54">
        <v>6</v>
      </c>
      <c r="N113" s="54"/>
      <c r="O113" s="54"/>
    </row>
    <row r="114" spans="1:15" s="206" customFormat="1" ht="36.75" customHeight="1" outlineLevel="1" x14ac:dyDescent="0.2">
      <c r="B114" s="382" t="s">
        <v>233</v>
      </c>
      <c r="C114" s="382"/>
      <c r="D114" s="110"/>
      <c r="E114" s="111"/>
      <c r="F114" s="111"/>
      <c r="G114" s="110"/>
      <c r="H114" s="111"/>
      <c r="I114" s="111"/>
      <c r="J114" s="110"/>
      <c r="K114" s="110"/>
      <c r="L114" s="110"/>
      <c r="M114" s="110"/>
      <c r="N114" s="110"/>
      <c r="O114" s="57">
        <v>91.735144629629644</v>
      </c>
    </row>
    <row r="115" spans="1:15" ht="11.45" customHeight="1" outlineLevel="2" x14ac:dyDescent="0.2">
      <c r="B115" s="362" t="s">
        <v>227</v>
      </c>
      <c r="C115" s="217" t="s">
        <v>147</v>
      </c>
      <c r="D115" s="117">
        <v>0</v>
      </c>
      <c r="E115" s="118"/>
      <c r="F115" s="119"/>
      <c r="G115" s="118">
        <v>0</v>
      </c>
      <c r="H115" s="118"/>
      <c r="I115" s="119"/>
      <c r="J115" s="118">
        <v>0</v>
      </c>
      <c r="K115" s="118"/>
      <c r="L115" s="119"/>
      <c r="M115" s="118">
        <v>0</v>
      </c>
      <c r="N115" s="56"/>
      <c r="O115" s="56"/>
    </row>
    <row r="116" spans="1:15" ht="18" outlineLevel="2" x14ac:dyDescent="0.2">
      <c r="B116" s="362"/>
      <c r="C116" s="217" t="s">
        <v>148</v>
      </c>
      <c r="D116" s="116">
        <v>0</v>
      </c>
      <c r="E116" s="120"/>
      <c r="F116" s="121"/>
      <c r="G116" s="120">
        <v>0</v>
      </c>
      <c r="H116" s="120"/>
      <c r="I116" s="121"/>
      <c r="J116" s="120">
        <v>0</v>
      </c>
      <c r="K116" s="120"/>
      <c r="L116" s="121"/>
      <c r="M116" s="120">
        <v>0</v>
      </c>
      <c r="N116" s="56"/>
      <c r="O116" s="56"/>
    </row>
    <row r="117" spans="1:15" outlineLevel="2" x14ac:dyDescent="0.2">
      <c r="B117" s="362"/>
      <c r="C117" s="217" t="s">
        <v>149</v>
      </c>
      <c r="D117" s="116">
        <v>0</v>
      </c>
      <c r="E117" s="120"/>
      <c r="F117" s="121"/>
      <c r="G117" s="120">
        <v>0</v>
      </c>
      <c r="H117" s="120"/>
      <c r="I117" s="121"/>
      <c r="J117" s="120">
        <v>0</v>
      </c>
      <c r="K117" s="120"/>
      <c r="L117" s="121"/>
      <c r="M117" s="120">
        <v>0</v>
      </c>
      <c r="N117" s="56"/>
      <c r="O117" s="56"/>
    </row>
    <row r="118" spans="1:15" outlineLevel="2" x14ac:dyDescent="0.2">
      <c r="B118" s="362"/>
      <c r="C118" s="217" t="s">
        <v>212</v>
      </c>
      <c r="D118" s="116">
        <v>0</v>
      </c>
      <c r="E118" s="120"/>
      <c r="F118" s="121"/>
      <c r="G118" s="120">
        <v>0</v>
      </c>
      <c r="H118" s="120"/>
      <c r="I118" s="121"/>
      <c r="J118" s="120">
        <v>0</v>
      </c>
      <c r="K118" s="120"/>
      <c r="L118" s="121"/>
      <c r="M118" s="120">
        <v>0</v>
      </c>
      <c r="N118" s="56"/>
      <c r="O118" s="56"/>
    </row>
    <row r="119" spans="1:15" ht="18" outlineLevel="2" x14ac:dyDescent="0.2">
      <c r="B119" s="362"/>
      <c r="C119" s="217" t="s">
        <v>150</v>
      </c>
      <c r="D119" s="116">
        <v>0</v>
      </c>
      <c r="E119" s="120"/>
      <c r="F119" s="121"/>
      <c r="G119" s="120">
        <v>0</v>
      </c>
      <c r="H119" s="120"/>
      <c r="I119" s="121"/>
      <c r="J119" s="120">
        <v>0</v>
      </c>
      <c r="K119" s="120"/>
      <c r="L119" s="121"/>
      <c r="M119" s="120">
        <v>0</v>
      </c>
      <c r="N119" s="56"/>
      <c r="O119" s="56"/>
    </row>
    <row r="120" spans="1:15" ht="18" outlineLevel="2" x14ac:dyDescent="0.2">
      <c r="B120" s="362"/>
      <c r="C120" s="217" t="s">
        <v>213</v>
      </c>
      <c r="D120" s="116">
        <v>0.14428037037037039</v>
      </c>
      <c r="E120" s="120"/>
      <c r="F120" s="121"/>
      <c r="G120" s="116">
        <v>0.2096851851851852</v>
      </c>
      <c r="H120" s="120"/>
      <c r="I120" s="121"/>
      <c r="J120" s="116">
        <v>0.23033101851851853</v>
      </c>
      <c r="K120" s="120"/>
      <c r="L120" s="121"/>
      <c r="M120" s="116">
        <v>0.24403472222222222</v>
      </c>
      <c r="N120" s="56"/>
      <c r="O120" s="56"/>
    </row>
    <row r="121" spans="1:15" ht="18" outlineLevel="2" x14ac:dyDescent="0.2">
      <c r="B121" s="362"/>
      <c r="C121" s="217" t="s">
        <v>214</v>
      </c>
      <c r="D121" s="116">
        <v>0</v>
      </c>
      <c r="E121" s="120"/>
      <c r="F121" s="121"/>
      <c r="G121" s="116">
        <v>0</v>
      </c>
      <c r="H121" s="120"/>
      <c r="I121" s="121"/>
      <c r="J121" s="116">
        <v>0</v>
      </c>
      <c r="K121" s="120"/>
      <c r="L121" s="121"/>
      <c r="M121" s="116">
        <v>0</v>
      </c>
      <c r="N121" s="56"/>
      <c r="O121" s="56"/>
    </row>
    <row r="122" spans="1:15" s="239" customFormat="1" ht="27" outlineLevel="2" x14ac:dyDescent="0.2">
      <c r="B122" s="362"/>
      <c r="C122" s="237" t="s">
        <v>215</v>
      </c>
      <c r="D122" s="241">
        <v>0.14428037037037039</v>
      </c>
      <c r="E122" s="242"/>
      <c r="F122" s="243"/>
      <c r="G122" s="241">
        <v>0.2096851851851852</v>
      </c>
      <c r="H122" s="242"/>
      <c r="I122" s="243"/>
      <c r="J122" s="241">
        <v>0.23033101851851853</v>
      </c>
      <c r="K122" s="242"/>
      <c r="L122" s="243"/>
      <c r="M122" s="241">
        <v>0.24403472222222222</v>
      </c>
      <c r="N122" s="238"/>
      <c r="O122" s="238"/>
    </row>
    <row r="123" spans="1:15" ht="11.45" customHeight="1" outlineLevel="2" x14ac:dyDescent="0.2">
      <c r="B123" s="362" t="s">
        <v>228</v>
      </c>
      <c r="C123" s="217" t="s">
        <v>147</v>
      </c>
      <c r="D123" s="116">
        <v>0</v>
      </c>
      <c r="E123" s="54"/>
      <c r="F123" s="55"/>
      <c r="G123" s="116">
        <v>0</v>
      </c>
      <c r="H123" s="54"/>
      <c r="I123" s="55"/>
      <c r="J123" s="116">
        <v>0</v>
      </c>
      <c r="K123" s="54"/>
      <c r="L123" s="55"/>
      <c r="M123" s="56" t="s">
        <v>151</v>
      </c>
      <c r="N123" s="56"/>
      <c r="O123" s="56"/>
    </row>
    <row r="124" spans="1:15" ht="18" outlineLevel="2" x14ac:dyDescent="0.2">
      <c r="B124" s="362"/>
      <c r="C124" s="217" t="s">
        <v>148</v>
      </c>
      <c r="D124" s="116">
        <v>0</v>
      </c>
      <c r="E124" s="54"/>
      <c r="F124" s="55"/>
      <c r="G124" s="116">
        <v>0</v>
      </c>
      <c r="H124" s="54"/>
      <c r="I124" s="55"/>
      <c r="J124" s="116">
        <v>0</v>
      </c>
      <c r="K124" s="54"/>
      <c r="L124" s="55"/>
      <c r="M124" s="56" t="s">
        <v>151</v>
      </c>
      <c r="N124" s="56"/>
      <c r="O124" s="56"/>
    </row>
    <row r="125" spans="1:15" outlineLevel="2" x14ac:dyDescent="0.2">
      <c r="B125" s="362"/>
      <c r="C125" s="217" t="s">
        <v>149</v>
      </c>
      <c r="D125" s="116">
        <v>0</v>
      </c>
      <c r="E125" s="54"/>
      <c r="F125" s="55"/>
      <c r="G125" s="116">
        <v>0</v>
      </c>
      <c r="H125" s="54"/>
      <c r="I125" s="55"/>
      <c r="J125" s="116">
        <v>0</v>
      </c>
      <c r="K125" s="54"/>
      <c r="L125" s="55"/>
      <c r="M125" s="56" t="s">
        <v>151</v>
      </c>
      <c r="N125" s="56"/>
      <c r="O125" s="56"/>
    </row>
    <row r="126" spans="1:15" outlineLevel="2" x14ac:dyDescent="0.2">
      <c r="B126" s="362"/>
      <c r="C126" s="217" t="s">
        <v>212</v>
      </c>
      <c r="D126" s="116">
        <v>0</v>
      </c>
      <c r="E126" s="54"/>
      <c r="F126" s="55"/>
      <c r="G126" s="116">
        <v>0</v>
      </c>
      <c r="H126" s="54"/>
      <c r="I126" s="55"/>
      <c r="J126" s="116">
        <v>0</v>
      </c>
      <c r="K126" s="54"/>
      <c r="L126" s="55"/>
      <c r="M126" s="56" t="s">
        <v>151</v>
      </c>
      <c r="N126" s="56"/>
      <c r="O126" s="56"/>
    </row>
    <row r="127" spans="1:15" ht="18" outlineLevel="2" x14ac:dyDescent="0.2">
      <c r="B127" s="362"/>
      <c r="C127" s="217" t="s">
        <v>150</v>
      </c>
      <c r="D127" s="116">
        <v>0</v>
      </c>
      <c r="E127" s="54"/>
      <c r="F127" s="55"/>
      <c r="G127" s="116">
        <v>0</v>
      </c>
      <c r="H127" s="54"/>
      <c r="I127" s="55"/>
      <c r="J127" s="116">
        <v>0</v>
      </c>
      <c r="K127" s="54"/>
      <c r="L127" s="55"/>
      <c r="M127" s="56" t="s">
        <v>151</v>
      </c>
      <c r="N127" s="56"/>
      <c r="O127" s="56"/>
    </row>
    <row r="128" spans="1:15" ht="18" outlineLevel="2" x14ac:dyDescent="0.2">
      <c r="B128" s="362"/>
      <c r="C128" s="217" t="s">
        <v>213</v>
      </c>
      <c r="D128" s="116">
        <v>0.12731481481481483</v>
      </c>
      <c r="E128" s="54"/>
      <c r="F128" s="55"/>
      <c r="G128" s="116">
        <v>0.16851851851851851</v>
      </c>
      <c r="H128" s="54"/>
      <c r="I128" s="55"/>
      <c r="J128" s="116">
        <v>0.18055555555555555</v>
      </c>
      <c r="K128" s="54"/>
      <c r="L128" s="55"/>
      <c r="M128" s="56" t="s">
        <v>151</v>
      </c>
      <c r="N128" s="56"/>
      <c r="O128" s="56"/>
    </row>
    <row r="129" spans="1:15" ht="18" outlineLevel="2" x14ac:dyDescent="0.2">
      <c r="B129" s="362"/>
      <c r="C129" s="217" t="s">
        <v>214</v>
      </c>
      <c r="D129" s="116">
        <v>0</v>
      </c>
      <c r="E129" s="54"/>
      <c r="F129" s="55"/>
      <c r="G129" s="116">
        <v>0</v>
      </c>
      <c r="H129" s="54"/>
      <c r="I129" s="55"/>
      <c r="J129" s="116">
        <v>0</v>
      </c>
      <c r="K129" s="54"/>
      <c r="L129" s="55"/>
      <c r="M129" s="56" t="s">
        <v>151</v>
      </c>
      <c r="N129" s="56"/>
      <c r="O129" s="56"/>
    </row>
    <row r="130" spans="1:15" ht="27" outlineLevel="2" x14ac:dyDescent="0.2">
      <c r="B130" s="362"/>
      <c r="C130" s="217" t="s">
        <v>215</v>
      </c>
      <c r="D130" s="116">
        <v>0.12731481481481483</v>
      </c>
      <c r="E130" s="54"/>
      <c r="F130" s="55"/>
      <c r="G130" s="116">
        <v>0.16851851851851851</v>
      </c>
      <c r="H130" s="54"/>
      <c r="I130" s="55"/>
      <c r="J130" s="116">
        <v>0.18055555555555555</v>
      </c>
      <c r="K130" s="54"/>
      <c r="L130" s="55"/>
      <c r="M130" s="56" t="s">
        <v>151</v>
      </c>
      <c r="N130" s="56"/>
      <c r="O130" s="56"/>
    </row>
    <row r="131" spans="1:15" ht="11.45" customHeight="1" outlineLevel="2" x14ac:dyDescent="0.2">
      <c r="B131" s="362" t="s">
        <v>229</v>
      </c>
      <c r="C131" s="217" t="s">
        <v>147</v>
      </c>
      <c r="D131" s="116">
        <v>0</v>
      </c>
      <c r="E131" s="54"/>
      <c r="F131" s="55"/>
      <c r="G131" s="116">
        <v>0</v>
      </c>
      <c r="H131" s="54"/>
      <c r="I131" s="55"/>
      <c r="J131" s="116">
        <v>0</v>
      </c>
      <c r="K131" s="54"/>
      <c r="L131" s="55"/>
      <c r="M131" s="56" t="s">
        <v>151</v>
      </c>
      <c r="N131" s="56"/>
      <c r="O131" s="56"/>
    </row>
    <row r="132" spans="1:15" ht="18" outlineLevel="2" x14ac:dyDescent="0.2">
      <c r="B132" s="362"/>
      <c r="C132" s="217" t="s">
        <v>148</v>
      </c>
      <c r="D132" s="116">
        <v>0</v>
      </c>
      <c r="E132" s="54"/>
      <c r="F132" s="55"/>
      <c r="G132" s="116">
        <v>0</v>
      </c>
      <c r="H132" s="54"/>
      <c r="I132" s="55"/>
      <c r="J132" s="116">
        <v>0</v>
      </c>
      <c r="K132" s="54"/>
      <c r="L132" s="55"/>
      <c r="M132" s="56" t="s">
        <v>151</v>
      </c>
      <c r="N132" s="56"/>
      <c r="O132" s="56"/>
    </row>
    <row r="133" spans="1:15" outlineLevel="2" x14ac:dyDescent="0.2">
      <c r="B133" s="362"/>
      <c r="C133" s="217" t="s">
        <v>149</v>
      </c>
      <c r="D133" s="116">
        <v>0</v>
      </c>
      <c r="E133" s="54"/>
      <c r="F133" s="55"/>
      <c r="G133" s="116">
        <v>0</v>
      </c>
      <c r="H133" s="54"/>
      <c r="I133" s="55"/>
      <c r="J133" s="116">
        <v>0</v>
      </c>
      <c r="K133" s="54"/>
      <c r="L133" s="55"/>
      <c r="M133" s="56" t="s">
        <v>151</v>
      </c>
      <c r="N133" s="56"/>
      <c r="O133" s="56"/>
    </row>
    <row r="134" spans="1:15" outlineLevel="2" x14ac:dyDescent="0.2">
      <c r="B134" s="362"/>
      <c r="C134" s="217" t="s">
        <v>212</v>
      </c>
      <c r="D134" s="116">
        <v>0</v>
      </c>
      <c r="E134" s="54"/>
      <c r="F134" s="55"/>
      <c r="G134" s="116">
        <v>0</v>
      </c>
      <c r="H134" s="54"/>
      <c r="I134" s="55"/>
      <c r="J134" s="116">
        <v>0</v>
      </c>
      <c r="K134" s="54"/>
      <c r="L134" s="55"/>
      <c r="M134" s="56" t="s">
        <v>151</v>
      </c>
      <c r="N134" s="56"/>
      <c r="O134" s="56"/>
    </row>
    <row r="135" spans="1:15" ht="18" outlineLevel="2" x14ac:dyDescent="0.2">
      <c r="B135" s="362"/>
      <c r="C135" s="217" t="s">
        <v>213</v>
      </c>
      <c r="D135" s="116">
        <v>0.12731481481481483</v>
      </c>
      <c r="E135" s="54"/>
      <c r="F135" s="55"/>
      <c r="G135" s="116">
        <v>0.16851851851851851</v>
      </c>
      <c r="H135" s="54"/>
      <c r="I135" s="55"/>
      <c r="J135" s="116">
        <v>0.18055555555555555</v>
      </c>
      <c r="K135" s="54"/>
      <c r="L135" s="55"/>
      <c r="M135" s="56" t="s">
        <v>151</v>
      </c>
      <c r="N135" s="56"/>
      <c r="O135" s="56"/>
    </row>
    <row r="136" spans="1:15" ht="27" outlineLevel="2" x14ac:dyDescent="0.2">
      <c r="B136" s="362"/>
      <c r="C136" s="217" t="s">
        <v>215</v>
      </c>
      <c r="D136" s="116">
        <v>0.12731481481481483</v>
      </c>
      <c r="E136" s="54"/>
      <c r="F136" s="55"/>
      <c r="G136" s="116">
        <v>0.16851851851851851</v>
      </c>
      <c r="H136" s="54"/>
      <c r="I136" s="55"/>
      <c r="J136" s="116">
        <v>0.18055555555555555</v>
      </c>
      <c r="K136" s="54"/>
      <c r="L136" s="55"/>
      <c r="M136" s="56" t="s">
        <v>151</v>
      </c>
      <c r="N136" s="56"/>
      <c r="O136" s="56"/>
    </row>
    <row r="137" spans="1:15" ht="27" outlineLevel="2" x14ac:dyDescent="0.2">
      <c r="B137" s="362"/>
      <c r="C137" s="217" t="s">
        <v>218</v>
      </c>
      <c r="D137" s="116">
        <v>0.12731481481481483</v>
      </c>
      <c r="E137" s="54"/>
      <c r="F137" s="55"/>
      <c r="G137" s="116">
        <v>0.16851851851851851</v>
      </c>
      <c r="H137" s="54"/>
      <c r="I137" s="55"/>
      <c r="J137" s="116">
        <v>0.18055555555555555</v>
      </c>
      <c r="K137" s="54"/>
      <c r="L137" s="55"/>
      <c r="M137" s="56" t="s">
        <v>151</v>
      </c>
      <c r="N137" s="56"/>
      <c r="O137" s="56"/>
    </row>
    <row r="138" spans="1:15" ht="11.45" customHeight="1" outlineLevel="2" x14ac:dyDescent="0.2">
      <c r="B138" s="362" t="s">
        <v>230</v>
      </c>
      <c r="C138" s="217" t="s">
        <v>147</v>
      </c>
      <c r="D138" s="116">
        <v>0</v>
      </c>
      <c r="E138" s="54"/>
      <c r="F138" s="55"/>
      <c r="G138" s="116">
        <v>0</v>
      </c>
      <c r="H138" s="54"/>
      <c r="I138" s="55"/>
      <c r="J138" s="116">
        <v>0</v>
      </c>
      <c r="K138" s="54"/>
      <c r="L138" s="55"/>
      <c r="M138" s="56" t="s">
        <v>151</v>
      </c>
      <c r="N138" s="56"/>
      <c r="O138" s="56"/>
    </row>
    <row r="139" spans="1:15" outlineLevel="2" x14ac:dyDescent="0.2">
      <c r="B139" s="362"/>
      <c r="C139" s="217" t="s">
        <v>149</v>
      </c>
      <c r="D139" s="116">
        <v>0</v>
      </c>
      <c r="E139" s="54"/>
      <c r="F139" s="55"/>
      <c r="G139" s="116">
        <v>0</v>
      </c>
      <c r="H139" s="54"/>
      <c r="I139" s="55"/>
      <c r="J139" s="116">
        <v>0</v>
      </c>
      <c r="K139" s="54"/>
      <c r="L139" s="55"/>
      <c r="M139" s="56" t="s">
        <v>151</v>
      </c>
      <c r="N139" s="56"/>
      <c r="O139" s="56"/>
    </row>
    <row r="140" spans="1:15" ht="18" outlineLevel="2" x14ac:dyDescent="0.2">
      <c r="B140" s="362"/>
      <c r="C140" s="217" t="s">
        <v>213</v>
      </c>
      <c r="D140" s="116">
        <v>0.12731481481481483</v>
      </c>
      <c r="E140" s="54"/>
      <c r="F140" s="55"/>
      <c r="G140" s="116">
        <v>0.16851851851851851</v>
      </c>
      <c r="H140" s="54"/>
      <c r="I140" s="55"/>
      <c r="J140" s="116">
        <v>0.18055555555555555</v>
      </c>
      <c r="K140" s="54"/>
      <c r="L140" s="55"/>
      <c r="M140" s="56" t="s">
        <v>151</v>
      </c>
      <c r="N140" s="56"/>
      <c r="O140" s="56"/>
    </row>
    <row r="141" spans="1:15" ht="27" outlineLevel="2" x14ac:dyDescent="0.2">
      <c r="B141" s="362"/>
      <c r="C141" s="217" t="s">
        <v>215</v>
      </c>
      <c r="D141" s="116">
        <v>0.12731481481481483</v>
      </c>
      <c r="E141" s="54"/>
      <c r="F141" s="55"/>
      <c r="G141" s="116">
        <v>0.16851851851851851</v>
      </c>
      <c r="H141" s="54"/>
      <c r="I141" s="55"/>
      <c r="J141" s="116">
        <v>0.18055555555555555</v>
      </c>
      <c r="K141" s="54"/>
      <c r="L141" s="55"/>
      <c r="M141" s="56" t="s">
        <v>151</v>
      </c>
      <c r="N141" s="56"/>
      <c r="O141" s="56"/>
    </row>
    <row r="142" spans="1:15" ht="27" outlineLevel="2" x14ac:dyDescent="0.2">
      <c r="B142" s="362"/>
      <c r="C142" s="217" t="s">
        <v>218</v>
      </c>
      <c r="D142" s="116">
        <v>0.12731481481481483</v>
      </c>
      <c r="E142" s="54"/>
      <c r="F142" s="55"/>
      <c r="G142" s="116">
        <v>0.16851851851851851</v>
      </c>
      <c r="H142" s="54"/>
      <c r="I142" s="55"/>
      <c r="J142" s="116">
        <v>0.18055555555555555</v>
      </c>
      <c r="K142" s="54"/>
      <c r="L142" s="55"/>
      <c r="M142" s="56" t="s">
        <v>151</v>
      </c>
      <c r="N142" s="56"/>
      <c r="O142" s="56"/>
    </row>
    <row r="143" spans="1:15" s="206" customFormat="1" ht="51" customHeight="1" outlineLevel="1" x14ac:dyDescent="0.2">
      <c r="A143" s="240"/>
      <c r="B143" s="380" t="s">
        <v>234</v>
      </c>
      <c r="C143" s="381"/>
      <c r="D143" s="90">
        <v>9</v>
      </c>
      <c r="E143" s="91"/>
      <c r="F143" s="92"/>
      <c r="G143" s="90">
        <v>9</v>
      </c>
      <c r="H143" s="91"/>
      <c r="I143" s="92"/>
      <c r="J143" s="90">
        <v>9</v>
      </c>
      <c r="K143" s="93"/>
      <c r="L143" s="94"/>
      <c r="M143" s="93">
        <v>9</v>
      </c>
      <c r="N143" s="93"/>
      <c r="O143" s="93"/>
    </row>
    <row r="144" spans="1:15" s="206" customFormat="1" ht="32.25" customHeight="1" outlineLevel="1" x14ac:dyDescent="0.2">
      <c r="B144" s="382" t="s">
        <v>235</v>
      </c>
      <c r="C144" s="382"/>
      <c r="D144" s="110"/>
      <c r="E144" s="111"/>
      <c r="F144" s="111"/>
      <c r="G144" s="110"/>
      <c r="H144" s="111"/>
      <c r="I144" s="111"/>
      <c r="J144" s="110"/>
      <c r="K144" s="110"/>
      <c r="L144" s="110"/>
      <c r="M144" s="110"/>
      <c r="N144" s="110"/>
      <c r="O144" s="57">
        <v>913.59259259259215</v>
      </c>
    </row>
    <row r="145" spans="2:15" ht="11.45" customHeight="1" outlineLevel="2" x14ac:dyDescent="0.2">
      <c r="B145" s="362" t="s">
        <v>227</v>
      </c>
      <c r="C145" s="217" t="s">
        <v>147</v>
      </c>
      <c r="D145" s="117">
        <v>0.1111111111111111</v>
      </c>
      <c r="E145" s="118"/>
      <c r="F145" s="119"/>
      <c r="G145" s="117">
        <v>0.1111111111111111</v>
      </c>
      <c r="H145" s="118"/>
      <c r="I145" s="119"/>
      <c r="J145" s="117">
        <v>0.1111111111111111</v>
      </c>
      <c r="K145" s="118"/>
      <c r="L145" s="119"/>
      <c r="M145" s="117">
        <v>0.1111111111111111</v>
      </c>
      <c r="N145" s="56"/>
      <c r="O145" s="56"/>
    </row>
    <row r="146" spans="2:15" ht="18" outlineLevel="2" x14ac:dyDescent="0.2">
      <c r="B146" s="362"/>
      <c r="C146" s="217" t="s">
        <v>148</v>
      </c>
      <c r="D146" s="117">
        <v>0.1111111111111111</v>
      </c>
      <c r="E146" s="120"/>
      <c r="F146" s="121"/>
      <c r="G146" s="117">
        <v>0.1111111111111111</v>
      </c>
      <c r="H146" s="120"/>
      <c r="I146" s="121"/>
      <c r="J146" s="117">
        <v>0.1111111111111111</v>
      </c>
      <c r="K146" s="120"/>
      <c r="L146" s="121"/>
      <c r="M146" s="117">
        <v>0.1111111111111111</v>
      </c>
      <c r="N146" s="56"/>
      <c r="O146" s="56"/>
    </row>
    <row r="147" spans="2:15" outlineLevel="2" x14ac:dyDescent="0.2">
      <c r="B147" s="362"/>
      <c r="C147" s="217" t="s">
        <v>149</v>
      </c>
      <c r="D147" s="117">
        <v>0.1111111111111111</v>
      </c>
      <c r="E147" s="120"/>
      <c r="F147" s="121"/>
      <c r="G147" s="117">
        <v>0.1111111111111111</v>
      </c>
      <c r="H147" s="120"/>
      <c r="I147" s="121"/>
      <c r="J147" s="117">
        <v>0.1111111111111111</v>
      </c>
      <c r="K147" s="120"/>
      <c r="L147" s="121"/>
      <c r="M147" s="117">
        <v>0.1111111111111111</v>
      </c>
      <c r="N147" s="56"/>
      <c r="O147" s="56"/>
    </row>
    <row r="148" spans="2:15" outlineLevel="2" x14ac:dyDescent="0.2">
      <c r="B148" s="362"/>
      <c r="C148" s="217" t="s">
        <v>212</v>
      </c>
      <c r="D148" s="117">
        <v>0.1111111111111111</v>
      </c>
      <c r="E148" s="120"/>
      <c r="F148" s="121"/>
      <c r="G148" s="117">
        <v>0.1111111111111111</v>
      </c>
      <c r="H148" s="120"/>
      <c r="I148" s="121"/>
      <c r="J148" s="117">
        <v>0.1111111111111111</v>
      </c>
      <c r="K148" s="120"/>
      <c r="L148" s="121"/>
      <c r="M148" s="117">
        <v>0.1111111111111111</v>
      </c>
      <c r="N148" s="56"/>
      <c r="O148" s="56"/>
    </row>
    <row r="149" spans="2:15" ht="18" outlineLevel="2" x14ac:dyDescent="0.2">
      <c r="B149" s="362"/>
      <c r="C149" s="217" t="s">
        <v>150</v>
      </c>
      <c r="D149" s="116">
        <v>0</v>
      </c>
      <c r="E149" s="120"/>
      <c r="F149" s="121"/>
      <c r="G149" s="116">
        <v>0</v>
      </c>
      <c r="H149" s="120"/>
      <c r="I149" s="121"/>
      <c r="J149" s="116">
        <v>0</v>
      </c>
      <c r="K149" s="120"/>
      <c r="L149" s="121"/>
      <c r="M149" s="116">
        <v>0</v>
      </c>
      <c r="N149" s="56"/>
      <c r="O149" s="56"/>
    </row>
    <row r="150" spans="2:15" ht="18" outlineLevel="2" x14ac:dyDescent="0.2">
      <c r="B150" s="362"/>
      <c r="C150" s="217" t="s">
        <v>213</v>
      </c>
      <c r="D150" s="117">
        <v>0.1111111111111111</v>
      </c>
      <c r="E150" s="120"/>
      <c r="F150" s="121"/>
      <c r="G150" s="117">
        <v>0.1111111111111111</v>
      </c>
      <c r="H150" s="120"/>
      <c r="I150" s="121"/>
      <c r="J150" s="117">
        <v>0.1111111111111111</v>
      </c>
      <c r="K150" s="120"/>
      <c r="L150" s="121"/>
      <c r="M150" s="117">
        <v>0.1111111111111111</v>
      </c>
      <c r="N150" s="56"/>
      <c r="O150" s="56"/>
    </row>
    <row r="151" spans="2:15" ht="18" outlineLevel="2" x14ac:dyDescent="0.2">
      <c r="B151" s="362"/>
      <c r="C151" s="217" t="s">
        <v>214</v>
      </c>
      <c r="D151" s="117">
        <v>0.1111111111111111</v>
      </c>
      <c r="E151" s="120"/>
      <c r="F151" s="121"/>
      <c r="G151" s="117">
        <v>0.1111111111111111</v>
      </c>
      <c r="H151" s="120"/>
      <c r="I151" s="121"/>
      <c r="J151" s="117">
        <v>0.1111111111111111</v>
      </c>
      <c r="K151" s="120"/>
      <c r="L151" s="121"/>
      <c r="M151" s="117">
        <v>0.1111111111111111</v>
      </c>
      <c r="N151" s="56"/>
      <c r="O151" s="56"/>
    </row>
    <row r="152" spans="2:15" ht="27" outlineLevel="2" x14ac:dyDescent="0.2">
      <c r="B152" s="362"/>
      <c r="C152" s="217" t="s">
        <v>215</v>
      </c>
      <c r="D152" s="117">
        <v>0.1111111111111111</v>
      </c>
      <c r="E152" s="120"/>
      <c r="F152" s="121"/>
      <c r="G152" s="117">
        <v>0.1111111111111111</v>
      </c>
      <c r="H152" s="120"/>
      <c r="I152" s="121"/>
      <c r="J152" s="117">
        <v>0.1111111111111111</v>
      </c>
      <c r="K152" s="120"/>
      <c r="L152" s="121"/>
      <c r="M152" s="117">
        <v>0.1111111111111111</v>
      </c>
      <c r="N152" s="56"/>
      <c r="O152" s="56"/>
    </row>
    <row r="153" spans="2:15" ht="11.45" customHeight="1" outlineLevel="2" x14ac:dyDescent="0.2">
      <c r="B153" s="362" t="s">
        <v>228</v>
      </c>
      <c r="C153" s="217" t="s">
        <v>147</v>
      </c>
      <c r="D153" s="117">
        <v>0.1111111111111111</v>
      </c>
      <c r="E153" s="54"/>
      <c r="F153" s="55"/>
      <c r="G153" s="117">
        <v>0.1111111111111111</v>
      </c>
      <c r="H153" s="54"/>
      <c r="I153" s="55"/>
      <c r="J153" s="117">
        <v>0.1111111111111111</v>
      </c>
      <c r="K153" s="54"/>
      <c r="L153" s="55"/>
      <c r="M153" s="56" t="s">
        <v>151</v>
      </c>
      <c r="N153" s="56"/>
      <c r="O153" s="56"/>
    </row>
    <row r="154" spans="2:15" ht="18" outlineLevel="2" x14ac:dyDescent="0.2">
      <c r="B154" s="362"/>
      <c r="C154" s="217" t="s">
        <v>148</v>
      </c>
      <c r="D154" s="117">
        <v>0.1111111111111111</v>
      </c>
      <c r="E154" s="54"/>
      <c r="F154" s="55"/>
      <c r="G154" s="117">
        <v>0.1111111111111111</v>
      </c>
      <c r="H154" s="54"/>
      <c r="I154" s="55"/>
      <c r="J154" s="117">
        <v>0.1111111111111111</v>
      </c>
      <c r="K154" s="54"/>
      <c r="L154" s="55"/>
      <c r="M154" s="56" t="s">
        <v>151</v>
      </c>
      <c r="N154" s="56"/>
      <c r="O154" s="56"/>
    </row>
    <row r="155" spans="2:15" outlineLevel="2" x14ac:dyDescent="0.2">
      <c r="B155" s="362"/>
      <c r="C155" s="217" t="s">
        <v>149</v>
      </c>
      <c r="D155" s="117">
        <v>0.1111111111111111</v>
      </c>
      <c r="E155" s="54"/>
      <c r="F155" s="55"/>
      <c r="G155" s="117">
        <v>0.1111111111111111</v>
      </c>
      <c r="H155" s="54"/>
      <c r="I155" s="55"/>
      <c r="J155" s="117">
        <v>0.1111111111111111</v>
      </c>
      <c r="K155" s="54"/>
      <c r="L155" s="55"/>
      <c r="M155" s="56" t="s">
        <v>151</v>
      </c>
      <c r="N155" s="56"/>
      <c r="O155" s="56"/>
    </row>
    <row r="156" spans="2:15" outlineLevel="2" x14ac:dyDescent="0.2">
      <c r="B156" s="362"/>
      <c r="C156" s="217" t="s">
        <v>212</v>
      </c>
      <c r="D156" s="117">
        <v>0.1111111111111111</v>
      </c>
      <c r="E156" s="54"/>
      <c r="F156" s="55"/>
      <c r="G156" s="117">
        <v>0.1111111111111111</v>
      </c>
      <c r="H156" s="54"/>
      <c r="I156" s="55"/>
      <c r="J156" s="117">
        <v>0.1111111111111111</v>
      </c>
      <c r="K156" s="54"/>
      <c r="L156" s="55"/>
      <c r="M156" s="56" t="s">
        <v>151</v>
      </c>
      <c r="N156" s="56"/>
      <c r="O156" s="56"/>
    </row>
    <row r="157" spans="2:15" ht="18" outlineLevel="2" x14ac:dyDescent="0.2">
      <c r="B157" s="362"/>
      <c r="C157" s="217" t="s">
        <v>150</v>
      </c>
      <c r="D157" s="116">
        <v>0</v>
      </c>
      <c r="E157" s="54"/>
      <c r="F157" s="55"/>
      <c r="G157" s="116">
        <v>0</v>
      </c>
      <c r="H157" s="54"/>
      <c r="I157" s="55"/>
      <c r="J157" s="116">
        <v>0</v>
      </c>
      <c r="K157" s="54"/>
      <c r="L157" s="55"/>
      <c r="M157" s="56" t="s">
        <v>151</v>
      </c>
      <c r="N157" s="56"/>
      <c r="O157" s="56"/>
    </row>
    <row r="158" spans="2:15" ht="18" outlineLevel="2" x14ac:dyDescent="0.2">
      <c r="B158" s="362"/>
      <c r="C158" s="217" t="s">
        <v>213</v>
      </c>
      <c r="D158" s="117">
        <v>0.1111111111111111</v>
      </c>
      <c r="E158" s="54"/>
      <c r="F158" s="55"/>
      <c r="G158" s="117">
        <v>0.1111111111111111</v>
      </c>
      <c r="H158" s="54"/>
      <c r="I158" s="55"/>
      <c r="J158" s="117">
        <v>0.1111111111111111</v>
      </c>
      <c r="K158" s="54"/>
      <c r="L158" s="55"/>
      <c r="M158" s="56" t="s">
        <v>151</v>
      </c>
      <c r="N158" s="56"/>
      <c r="O158" s="56"/>
    </row>
    <row r="159" spans="2:15" ht="18" outlineLevel="2" x14ac:dyDescent="0.2">
      <c r="B159" s="362"/>
      <c r="C159" s="217" t="s">
        <v>214</v>
      </c>
      <c r="D159" s="117">
        <v>0.1111111111111111</v>
      </c>
      <c r="E159" s="54"/>
      <c r="F159" s="55"/>
      <c r="G159" s="117">
        <v>0.1111111111111111</v>
      </c>
      <c r="H159" s="54"/>
      <c r="I159" s="55"/>
      <c r="J159" s="117">
        <v>0.1111111111111111</v>
      </c>
      <c r="K159" s="54"/>
      <c r="L159" s="55"/>
      <c r="M159" s="56" t="s">
        <v>151</v>
      </c>
      <c r="N159" s="56"/>
      <c r="O159" s="56"/>
    </row>
    <row r="160" spans="2:15" ht="27" outlineLevel="2" x14ac:dyDescent="0.2">
      <c r="B160" s="362"/>
      <c r="C160" s="217" t="s">
        <v>215</v>
      </c>
      <c r="D160" s="117">
        <v>0.1111111111111111</v>
      </c>
      <c r="E160" s="54"/>
      <c r="F160" s="55"/>
      <c r="G160" s="117">
        <v>0.1111111111111111</v>
      </c>
      <c r="H160" s="54"/>
      <c r="I160" s="55"/>
      <c r="J160" s="117">
        <v>0.1111111111111111</v>
      </c>
      <c r="K160" s="54"/>
      <c r="L160" s="55"/>
      <c r="M160" s="56" t="s">
        <v>151</v>
      </c>
      <c r="N160" s="56"/>
      <c r="O160" s="56"/>
    </row>
    <row r="161" spans="2:15" ht="11.45" customHeight="1" outlineLevel="2" x14ac:dyDescent="0.2">
      <c r="B161" s="362" t="s">
        <v>229</v>
      </c>
      <c r="C161" s="217" t="s">
        <v>147</v>
      </c>
      <c r="D161" s="117">
        <v>0.1111111111111111</v>
      </c>
      <c r="E161" s="54"/>
      <c r="F161" s="55"/>
      <c r="G161" s="117">
        <v>0.1111111111111111</v>
      </c>
      <c r="H161" s="54"/>
      <c r="I161" s="55"/>
      <c r="J161" s="117">
        <v>0.1111111111111111</v>
      </c>
      <c r="K161" s="54"/>
      <c r="L161" s="55"/>
      <c r="M161" s="56" t="s">
        <v>151</v>
      </c>
      <c r="N161" s="56"/>
      <c r="O161" s="56"/>
    </row>
    <row r="162" spans="2:15" ht="18" outlineLevel="2" x14ac:dyDescent="0.2">
      <c r="B162" s="362"/>
      <c r="C162" s="217" t="s">
        <v>148</v>
      </c>
      <c r="D162" s="117">
        <v>0.1111111111111111</v>
      </c>
      <c r="E162" s="54"/>
      <c r="F162" s="55"/>
      <c r="G162" s="117">
        <v>0.1111111111111111</v>
      </c>
      <c r="H162" s="54"/>
      <c r="I162" s="55"/>
      <c r="J162" s="117">
        <v>0.1111111111111111</v>
      </c>
      <c r="K162" s="54"/>
      <c r="L162" s="55"/>
      <c r="M162" s="56" t="s">
        <v>151</v>
      </c>
      <c r="N162" s="56"/>
      <c r="O162" s="56"/>
    </row>
    <row r="163" spans="2:15" outlineLevel="2" x14ac:dyDescent="0.2">
      <c r="B163" s="362"/>
      <c r="C163" s="217" t="s">
        <v>149</v>
      </c>
      <c r="D163" s="117">
        <v>0.1111111111111111</v>
      </c>
      <c r="E163" s="54"/>
      <c r="F163" s="55"/>
      <c r="G163" s="117">
        <v>0.1111111111111111</v>
      </c>
      <c r="H163" s="54"/>
      <c r="I163" s="55"/>
      <c r="J163" s="117">
        <v>0.1111111111111111</v>
      </c>
      <c r="K163" s="54"/>
      <c r="L163" s="55"/>
      <c r="M163" s="56" t="s">
        <v>151</v>
      </c>
      <c r="N163" s="56"/>
      <c r="O163" s="56"/>
    </row>
    <row r="164" spans="2:15" outlineLevel="2" x14ac:dyDescent="0.2">
      <c r="B164" s="362"/>
      <c r="C164" s="217" t="s">
        <v>212</v>
      </c>
      <c r="D164" s="117">
        <v>0.1111111111111111</v>
      </c>
      <c r="E164" s="54"/>
      <c r="F164" s="55"/>
      <c r="G164" s="117">
        <v>0.1111111111111111</v>
      </c>
      <c r="H164" s="54"/>
      <c r="I164" s="55"/>
      <c r="J164" s="117">
        <v>0.1111111111111111</v>
      </c>
      <c r="K164" s="54"/>
      <c r="L164" s="55"/>
      <c r="M164" s="56" t="s">
        <v>151</v>
      </c>
      <c r="N164" s="56"/>
      <c r="O164" s="56"/>
    </row>
    <row r="165" spans="2:15" ht="18" outlineLevel="2" x14ac:dyDescent="0.2">
      <c r="B165" s="362"/>
      <c r="C165" s="217" t="s">
        <v>213</v>
      </c>
      <c r="D165" s="117">
        <v>0.1111111111111111</v>
      </c>
      <c r="E165" s="54"/>
      <c r="F165" s="55"/>
      <c r="G165" s="117">
        <v>0.1111111111111111</v>
      </c>
      <c r="H165" s="54"/>
      <c r="I165" s="55"/>
      <c r="J165" s="117">
        <v>0.1111111111111111</v>
      </c>
      <c r="K165" s="54"/>
      <c r="L165" s="55"/>
      <c r="M165" s="56" t="s">
        <v>151</v>
      </c>
      <c r="N165" s="56"/>
      <c r="O165" s="56"/>
    </row>
    <row r="166" spans="2:15" ht="27" outlineLevel="2" x14ac:dyDescent="0.2">
      <c r="B166" s="362"/>
      <c r="C166" s="217" t="s">
        <v>215</v>
      </c>
      <c r="D166" s="117">
        <v>0.1111111111111111</v>
      </c>
      <c r="E166" s="54"/>
      <c r="F166" s="55"/>
      <c r="G166" s="117">
        <v>0.1111111111111111</v>
      </c>
      <c r="H166" s="54"/>
      <c r="I166" s="55"/>
      <c r="J166" s="117">
        <v>0.1111111111111111</v>
      </c>
      <c r="K166" s="54"/>
      <c r="L166" s="55"/>
      <c r="M166" s="56" t="s">
        <v>151</v>
      </c>
      <c r="N166" s="56"/>
      <c r="O166" s="56"/>
    </row>
    <row r="167" spans="2:15" ht="27" outlineLevel="2" x14ac:dyDescent="0.2">
      <c r="B167" s="362"/>
      <c r="C167" s="217" t="s">
        <v>218</v>
      </c>
      <c r="D167" s="117">
        <v>0.1111111111111111</v>
      </c>
      <c r="E167" s="54"/>
      <c r="F167" s="55"/>
      <c r="G167" s="117">
        <v>0.1111111111111111</v>
      </c>
      <c r="H167" s="54"/>
      <c r="I167" s="55"/>
      <c r="J167" s="117">
        <v>0.1111111111111111</v>
      </c>
      <c r="K167" s="54"/>
      <c r="L167" s="55"/>
      <c r="M167" s="56" t="s">
        <v>151</v>
      </c>
      <c r="N167" s="56"/>
      <c r="O167" s="56"/>
    </row>
    <row r="168" spans="2:15" ht="11.45" customHeight="1" outlineLevel="2" x14ac:dyDescent="0.2">
      <c r="B168" s="362" t="s">
        <v>230</v>
      </c>
      <c r="C168" s="217" t="s">
        <v>147</v>
      </c>
      <c r="D168" s="117">
        <v>0.1111111111111111</v>
      </c>
      <c r="E168" s="54"/>
      <c r="F168" s="55"/>
      <c r="G168" s="117">
        <v>0.1111111111111111</v>
      </c>
      <c r="H168" s="54"/>
      <c r="I168" s="55"/>
      <c r="J168" s="117">
        <v>0.1111111111111111</v>
      </c>
      <c r="K168" s="54"/>
      <c r="L168" s="55"/>
      <c r="M168" s="56" t="s">
        <v>151</v>
      </c>
      <c r="N168" s="56"/>
      <c r="O168" s="56"/>
    </row>
    <row r="169" spans="2:15" outlineLevel="2" x14ac:dyDescent="0.2">
      <c r="B169" s="362"/>
      <c r="C169" s="217" t="s">
        <v>149</v>
      </c>
      <c r="D169" s="117">
        <v>0.1111111111111111</v>
      </c>
      <c r="E169" s="54"/>
      <c r="F169" s="55"/>
      <c r="G169" s="117">
        <v>0.1111111111111111</v>
      </c>
      <c r="H169" s="54"/>
      <c r="I169" s="55"/>
      <c r="J169" s="117">
        <v>0.1111111111111111</v>
      </c>
      <c r="K169" s="54"/>
      <c r="L169" s="55"/>
      <c r="M169" s="56" t="s">
        <v>151</v>
      </c>
      <c r="N169" s="56"/>
      <c r="O169" s="56"/>
    </row>
    <row r="170" spans="2:15" ht="18" outlineLevel="2" x14ac:dyDescent="0.2">
      <c r="B170" s="362"/>
      <c r="C170" s="217" t="s">
        <v>213</v>
      </c>
      <c r="D170" s="117">
        <v>0.1111111111111111</v>
      </c>
      <c r="E170" s="54"/>
      <c r="F170" s="55"/>
      <c r="G170" s="117">
        <v>0.1111111111111111</v>
      </c>
      <c r="H170" s="54"/>
      <c r="I170" s="55"/>
      <c r="J170" s="117">
        <v>0.1111111111111111</v>
      </c>
      <c r="K170" s="54"/>
      <c r="L170" s="55"/>
      <c r="M170" s="56" t="s">
        <v>151</v>
      </c>
      <c r="N170" s="56"/>
      <c r="O170" s="56"/>
    </row>
    <row r="171" spans="2:15" ht="27" outlineLevel="2" x14ac:dyDescent="0.2">
      <c r="B171" s="362"/>
      <c r="C171" s="217" t="s">
        <v>215</v>
      </c>
      <c r="D171" s="117">
        <v>0.1111111111111111</v>
      </c>
      <c r="E171" s="54"/>
      <c r="F171" s="55"/>
      <c r="G171" s="117">
        <v>0.1111111111111111</v>
      </c>
      <c r="H171" s="54"/>
      <c r="I171" s="55"/>
      <c r="J171" s="117">
        <v>0.1111111111111111</v>
      </c>
      <c r="K171" s="54"/>
      <c r="L171" s="55"/>
      <c r="M171" s="56" t="s">
        <v>151</v>
      </c>
      <c r="N171" s="56"/>
      <c r="O171" s="56"/>
    </row>
    <row r="172" spans="2:15" ht="27" outlineLevel="2" x14ac:dyDescent="0.2">
      <c r="B172" s="362"/>
      <c r="C172" s="217" t="s">
        <v>218</v>
      </c>
      <c r="D172" s="117">
        <v>0.1111111111111111</v>
      </c>
      <c r="E172" s="54"/>
      <c r="F172" s="55"/>
      <c r="G172" s="117">
        <v>0.1111111111111111</v>
      </c>
      <c r="H172" s="54"/>
      <c r="I172" s="55"/>
      <c r="J172" s="117">
        <v>0.1111111111111111</v>
      </c>
      <c r="K172" s="54"/>
      <c r="L172" s="55"/>
      <c r="M172" s="56" t="s">
        <v>151</v>
      </c>
      <c r="N172" s="56"/>
      <c r="O172" s="56"/>
    </row>
    <row r="173" spans="2:15" ht="39.75" customHeight="1" outlineLevel="1" x14ac:dyDescent="0.2">
      <c r="B173" s="380" t="s">
        <v>236</v>
      </c>
      <c r="C173" s="381"/>
      <c r="D173" s="90">
        <v>9</v>
      </c>
      <c r="E173" s="91"/>
      <c r="F173" s="92"/>
      <c r="G173" s="90">
        <v>9</v>
      </c>
      <c r="H173" s="91"/>
      <c r="I173" s="92"/>
      <c r="J173" s="90">
        <v>9</v>
      </c>
      <c r="K173" s="93"/>
      <c r="L173" s="94"/>
      <c r="M173" s="93">
        <v>9</v>
      </c>
      <c r="N173" s="93"/>
      <c r="O173" s="93"/>
    </row>
    <row r="174" spans="2:15" ht="42" customHeight="1" outlineLevel="1" x14ac:dyDescent="0.2">
      <c r="B174" s="382" t="s">
        <v>237</v>
      </c>
      <c r="C174" s="382"/>
      <c r="D174" s="110"/>
      <c r="E174" s="111"/>
      <c r="F174" s="111"/>
      <c r="G174" s="110"/>
      <c r="H174" s="111"/>
      <c r="I174" s="111"/>
      <c r="J174" s="110"/>
      <c r="K174" s="110"/>
      <c r="L174" s="110"/>
      <c r="M174" s="110"/>
      <c r="N174" s="110"/>
      <c r="O174" s="57">
        <v>1159.8148148148146</v>
      </c>
    </row>
    <row r="175" spans="2:15" ht="11.45" customHeight="1" outlineLevel="2" x14ac:dyDescent="0.2">
      <c r="B175" s="362" t="s">
        <v>227</v>
      </c>
      <c r="C175" s="217" t="s">
        <v>147</v>
      </c>
      <c r="D175" s="117">
        <v>0</v>
      </c>
      <c r="E175" s="118"/>
      <c r="F175" s="119"/>
      <c r="G175" s="117">
        <v>0</v>
      </c>
      <c r="H175" s="118"/>
      <c r="I175" s="119"/>
      <c r="J175" s="117">
        <v>0</v>
      </c>
      <c r="K175" s="118"/>
      <c r="L175" s="119"/>
      <c r="M175" s="117">
        <v>0</v>
      </c>
      <c r="N175" s="56"/>
      <c r="O175" s="56"/>
    </row>
    <row r="176" spans="2:15" ht="18" outlineLevel="2" x14ac:dyDescent="0.2">
      <c r="B176" s="362"/>
      <c r="C176" s="217" t="s">
        <v>148</v>
      </c>
      <c r="D176" s="117">
        <v>0</v>
      </c>
      <c r="E176" s="120"/>
      <c r="F176" s="121"/>
      <c r="G176" s="117">
        <v>0</v>
      </c>
      <c r="H176" s="120"/>
      <c r="I176" s="121"/>
      <c r="J176" s="117">
        <v>0</v>
      </c>
      <c r="K176" s="120"/>
      <c r="L176" s="121"/>
      <c r="M176" s="117">
        <v>0</v>
      </c>
      <c r="N176" s="56"/>
      <c r="O176" s="56"/>
    </row>
    <row r="177" spans="2:15" outlineLevel="2" x14ac:dyDescent="0.2">
      <c r="B177" s="362"/>
      <c r="C177" s="217" t="s">
        <v>149</v>
      </c>
      <c r="D177" s="117">
        <v>0</v>
      </c>
      <c r="E177" s="120"/>
      <c r="F177" s="121"/>
      <c r="G177" s="117">
        <v>0</v>
      </c>
      <c r="H177" s="120"/>
      <c r="I177" s="121"/>
      <c r="J177" s="117">
        <v>0</v>
      </c>
      <c r="K177" s="120"/>
      <c r="L177" s="121"/>
      <c r="M177" s="117">
        <v>0</v>
      </c>
      <c r="N177" s="56"/>
      <c r="O177" s="56"/>
    </row>
    <row r="178" spans="2:15" outlineLevel="2" x14ac:dyDescent="0.2">
      <c r="B178" s="362"/>
      <c r="C178" s="217" t="s">
        <v>212</v>
      </c>
      <c r="D178" s="117">
        <v>0</v>
      </c>
      <c r="E178" s="120"/>
      <c r="F178" s="121"/>
      <c r="G178" s="117">
        <v>0</v>
      </c>
      <c r="H178" s="120"/>
      <c r="I178" s="121"/>
      <c r="J178" s="117">
        <v>0</v>
      </c>
      <c r="K178" s="120"/>
      <c r="L178" s="121"/>
      <c r="M178" s="117">
        <v>0</v>
      </c>
      <c r="N178" s="56"/>
      <c r="O178" s="56"/>
    </row>
    <row r="179" spans="2:15" ht="18" outlineLevel="2" x14ac:dyDescent="0.2">
      <c r="B179" s="362"/>
      <c r="C179" s="217" t="s">
        <v>150</v>
      </c>
      <c r="D179" s="117">
        <v>0.1111111111111111</v>
      </c>
      <c r="E179" s="120"/>
      <c r="F179" s="121"/>
      <c r="G179" s="117">
        <v>0.1111111111111111</v>
      </c>
      <c r="H179" s="120"/>
      <c r="I179" s="121"/>
      <c r="J179" s="117">
        <v>0.1111111111111111</v>
      </c>
      <c r="K179" s="120"/>
      <c r="L179" s="121"/>
      <c r="M179" s="117">
        <v>0.1111111111111111</v>
      </c>
      <c r="N179" s="56"/>
      <c r="O179" s="56"/>
    </row>
    <row r="180" spans="2:15" ht="18" outlineLevel="2" x14ac:dyDescent="0.2">
      <c r="B180" s="362"/>
      <c r="C180" s="217" t="s">
        <v>213</v>
      </c>
      <c r="D180" s="117">
        <v>0.1111111111111111</v>
      </c>
      <c r="E180" s="120"/>
      <c r="F180" s="121"/>
      <c r="G180" s="117">
        <v>0.1111111111111111</v>
      </c>
      <c r="H180" s="120"/>
      <c r="I180" s="121"/>
      <c r="J180" s="117">
        <v>0.1111111111111111</v>
      </c>
      <c r="K180" s="120"/>
      <c r="L180" s="121"/>
      <c r="M180" s="117">
        <v>0.1111111111111111</v>
      </c>
      <c r="N180" s="56"/>
      <c r="O180" s="56"/>
    </row>
    <row r="181" spans="2:15" ht="18" outlineLevel="2" x14ac:dyDescent="0.2">
      <c r="B181" s="362"/>
      <c r="C181" s="217" t="s">
        <v>214</v>
      </c>
      <c r="D181" s="117">
        <v>0.1111111111111111</v>
      </c>
      <c r="E181" s="120"/>
      <c r="F181" s="121"/>
      <c r="G181" s="117">
        <v>0.1111111111111111</v>
      </c>
      <c r="H181" s="120"/>
      <c r="I181" s="121"/>
      <c r="J181" s="117">
        <v>0.1111111111111111</v>
      </c>
      <c r="K181" s="120"/>
      <c r="L181" s="121"/>
      <c r="M181" s="117">
        <v>0.1111111111111111</v>
      </c>
      <c r="N181" s="56"/>
      <c r="O181" s="56"/>
    </row>
    <row r="182" spans="2:15" ht="27" outlineLevel="2" x14ac:dyDescent="0.2">
      <c r="B182" s="362"/>
      <c r="C182" s="217" t="s">
        <v>215</v>
      </c>
      <c r="D182" s="117">
        <v>0</v>
      </c>
      <c r="E182" s="120"/>
      <c r="F182" s="121"/>
      <c r="G182" s="117">
        <v>0</v>
      </c>
      <c r="H182" s="120"/>
      <c r="I182" s="121"/>
      <c r="J182" s="117">
        <v>0</v>
      </c>
      <c r="K182" s="120"/>
      <c r="L182" s="121"/>
      <c r="M182" s="117">
        <v>0</v>
      </c>
      <c r="N182" s="56"/>
      <c r="O182" s="56"/>
    </row>
    <row r="183" spans="2:15" ht="11.45" customHeight="1" outlineLevel="2" x14ac:dyDescent="0.2">
      <c r="B183" s="362" t="s">
        <v>228</v>
      </c>
      <c r="C183" s="217" t="s">
        <v>147</v>
      </c>
      <c r="D183" s="117">
        <v>0</v>
      </c>
      <c r="E183" s="54"/>
      <c r="F183" s="55"/>
      <c r="G183" s="117">
        <v>0</v>
      </c>
      <c r="H183" s="54"/>
      <c r="I183" s="55"/>
      <c r="J183" s="117">
        <v>0</v>
      </c>
      <c r="K183" s="54"/>
      <c r="L183" s="55"/>
      <c r="M183" s="56" t="s">
        <v>151</v>
      </c>
      <c r="N183" s="56"/>
      <c r="O183" s="56"/>
    </row>
    <row r="184" spans="2:15" ht="18" outlineLevel="2" x14ac:dyDescent="0.2">
      <c r="B184" s="362"/>
      <c r="C184" s="217" t="s">
        <v>148</v>
      </c>
      <c r="D184" s="117">
        <v>0</v>
      </c>
      <c r="E184" s="54"/>
      <c r="F184" s="55"/>
      <c r="G184" s="117">
        <v>0</v>
      </c>
      <c r="H184" s="54"/>
      <c r="I184" s="55"/>
      <c r="J184" s="117">
        <v>0</v>
      </c>
      <c r="K184" s="54"/>
      <c r="L184" s="55"/>
      <c r="M184" s="56" t="s">
        <v>151</v>
      </c>
      <c r="N184" s="56"/>
      <c r="O184" s="56"/>
    </row>
    <row r="185" spans="2:15" outlineLevel="2" x14ac:dyDescent="0.2">
      <c r="B185" s="362"/>
      <c r="C185" s="217" t="s">
        <v>149</v>
      </c>
      <c r="D185" s="117">
        <v>0</v>
      </c>
      <c r="E185" s="54"/>
      <c r="F185" s="55"/>
      <c r="G185" s="117">
        <v>0</v>
      </c>
      <c r="H185" s="54"/>
      <c r="I185" s="55"/>
      <c r="J185" s="117">
        <v>0</v>
      </c>
      <c r="K185" s="54"/>
      <c r="L185" s="55"/>
      <c r="M185" s="56" t="s">
        <v>151</v>
      </c>
      <c r="N185" s="56"/>
      <c r="O185" s="56"/>
    </row>
    <row r="186" spans="2:15" outlineLevel="2" x14ac:dyDescent="0.2">
      <c r="B186" s="362"/>
      <c r="C186" s="217" t="s">
        <v>212</v>
      </c>
      <c r="D186" s="117">
        <v>0</v>
      </c>
      <c r="E186" s="54"/>
      <c r="F186" s="55"/>
      <c r="G186" s="117">
        <v>0</v>
      </c>
      <c r="H186" s="54"/>
      <c r="I186" s="55"/>
      <c r="J186" s="117">
        <v>0</v>
      </c>
      <c r="K186" s="54"/>
      <c r="L186" s="55"/>
      <c r="M186" s="56" t="s">
        <v>151</v>
      </c>
      <c r="N186" s="56"/>
      <c r="O186" s="56"/>
    </row>
    <row r="187" spans="2:15" ht="18" outlineLevel="2" x14ac:dyDescent="0.2">
      <c r="B187" s="362"/>
      <c r="C187" s="217" t="s">
        <v>150</v>
      </c>
      <c r="D187" s="117">
        <v>0.1111111111111111</v>
      </c>
      <c r="E187" s="54"/>
      <c r="F187" s="55"/>
      <c r="G187" s="117">
        <v>0.1111111111111111</v>
      </c>
      <c r="H187" s="54"/>
      <c r="I187" s="55"/>
      <c r="J187" s="117">
        <v>0.1111111111111111</v>
      </c>
      <c r="K187" s="54"/>
      <c r="L187" s="55"/>
      <c r="M187" s="56" t="s">
        <v>151</v>
      </c>
      <c r="N187" s="56"/>
      <c r="O187" s="56"/>
    </row>
    <row r="188" spans="2:15" ht="18" outlineLevel="2" x14ac:dyDescent="0.2">
      <c r="B188" s="362"/>
      <c r="C188" s="217" t="s">
        <v>213</v>
      </c>
      <c r="D188" s="117">
        <v>0.1111111111111111</v>
      </c>
      <c r="E188" s="54"/>
      <c r="F188" s="55"/>
      <c r="G188" s="117">
        <v>0.1111111111111111</v>
      </c>
      <c r="H188" s="54"/>
      <c r="I188" s="55"/>
      <c r="J188" s="117">
        <v>0.1111111111111111</v>
      </c>
      <c r="K188" s="54"/>
      <c r="L188" s="55"/>
      <c r="M188" s="56" t="s">
        <v>151</v>
      </c>
      <c r="N188" s="56"/>
      <c r="O188" s="56"/>
    </row>
    <row r="189" spans="2:15" ht="18" outlineLevel="2" x14ac:dyDescent="0.2">
      <c r="B189" s="362"/>
      <c r="C189" s="217" t="s">
        <v>214</v>
      </c>
      <c r="D189" s="117">
        <v>0.1111111111111111</v>
      </c>
      <c r="E189" s="54"/>
      <c r="F189" s="55"/>
      <c r="G189" s="117">
        <v>0.1111111111111111</v>
      </c>
      <c r="H189" s="54"/>
      <c r="I189" s="55"/>
      <c r="J189" s="117">
        <v>0.1111111111111111</v>
      </c>
      <c r="K189" s="54"/>
      <c r="L189" s="55"/>
      <c r="M189" s="56" t="s">
        <v>151</v>
      </c>
      <c r="N189" s="56"/>
      <c r="O189" s="56"/>
    </row>
    <row r="190" spans="2:15" ht="27" outlineLevel="2" x14ac:dyDescent="0.2">
      <c r="B190" s="362"/>
      <c r="C190" s="217" t="s">
        <v>215</v>
      </c>
      <c r="D190" s="117">
        <v>0</v>
      </c>
      <c r="E190" s="54"/>
      <c r="F190" s="55"/>
      <c r="G190" s="117">
        <v>0</v>
      </c>
      <c r="H190" s="54"/>
      <c r="I190" s="55"/>
      <c r="J190" s="117">
        <v>0</v>
      </c>
      <c r="K190" s="54"/>
      <c r="L190" s="55"/>
      <c r="M190" s="56" t="s">
        <v>151</v>
      </c>
      <c r="N190" s="56"/>
      <c r="O190" s="56"/>
    </row>
    <row r="191" spans="2:15" ht="11.45" customHeight="1" outlineLevel="2" x14ac:dyDescent="0.2">
      <c r="B191" s="362" t="s">
        <v>229</v>
      </c>
      <c r="C191" s="217" t="s">
        <v>147</v>
      </c>
      <c r="D191" s="117">
        <v>0</v>
      </c>
      <c r="E191" s="54"/>
      <c r="F191" s="55"/>
      <c r="G191" s="117">
        <v>0</v>
      </c>
      <c r="H191" s="54"/>
      <c r="I191" s="55"/>
      <c r="J191" s="117">
        <v>0</v>
      </c>
      <c r="K191" s="54"/>
      <c r="L191" s="55"/>
      <c r="M191" s="56" t="s">
        <v>151</v>
      </c>
      <c r="N191" s="56"/>
      <c r="O191" s="56"/>
    </row>
    <row r="192" spans="2:15" ht="18" outlineLevel="2" x14ac:dyDescent="0.2">
      <c r="B192" s="362"/>
      <c r="C192" s="217" t="s">
        <v>148</v>
      </c>
      <c r="D192" s="117">
        <v>0</v>
      </c>
      <c r="E192" s="54"/>
      <c r="F192" s="55"/>
      <c r="G192" s="117">
        <v>0</v>
      </c>
      <c r="H192" s="54"/>
      <c r="I192" s="55"/>
      <c r="J192" s="117">
        <v>0</v>
      </c>
      <c r="K192" s="54"/>
      <c r="L192" s="55"/>
      <c r="M192" s="56" t="s">
        <v>151</v>
      </c>
      <c r="N192" s="56"/>
      <c r="O192" s="56"/>
    </row>
    <row r="193" spans="2:15" outlineLevel="2" x14ac:dyDescent="0.2">
      <c r="B193" s="362"/>
      <c r="C193" s="217" t="s">
        <v>149</v>
      </c>
      <c r="D193" s="117">
        <v>0</v>
      </c>
      <c r="E193" s="54"/>
      <c r="F193" s="55"/>
      <c r="G193" s="117">
        <v>0</v>
      </c>
      <c r="H193" s="54"/>
      <c r="I193" s="55"/>
      <c r="J193" s="117">
        <v>0</v>
      </c>
      <c r="K193" s="54"/>
      <c r="L193" s="55"/>
      <c r="M193" s="56" t="s">
        <v>151</v>
      </c>
      <c r="N193" s="56"/>
      <c r="O193" s="56"/>
    </row>
    <row r="194" spans="2:15" outlineLevel="2" x14ac:dyDescent="0.2">
      <c r="B194" s="362"/>
      <c r="C194" s="217" t="s">
        <v>212</v>
      </c>
      <c r="D194" s="117">
        <v>0</v>
      </c>
      <c r="E194" s="54"/>
      <c r="F194" s="55"/>
      <c r="G194" s="117">
        <v>0</v>
      </c>
      <c r="H194" s="54"/>
      <c r="I194" s="55"/>
      <c r="J194" s="117">
        <v>0</v>
      </c>
      <c r="K194" s="54"/>
      <c r="L194" s="55"/>
      <c r="M194" s="56" t="s">
        <v>151</v>
      </c>
      <c r="N194" s="56"/>
      <c r="O194" s="56"/>
    </row>
    <row r="195" spans="2:15" ht="18" outlineLevel="2" x14ac:dyDescent="0.2">
      <c r="B195" s="362"/>
      <c r="C195" s="217" t="s">
        <v>213</v>
      </c>
      <c r="D195" s="117">
        <v>0.1111111111111111</v>
      </c>
      <c r="E195" s="54"/>
      <c r="F195" s="55"/>
      <c r="G195" s="117">
        <v>0.1111111111111111</v>
      </c>
      <c r="H195" s="54"/>
      <c r="I195" s="55"/>
      <c r="J195" s="117">
        <v>0.1111111111111111</v>
      </c>
      <c r="K195" s="54"/>
      <c r="L195" s="55"/>
      <c r="M195" s="56" t="s">
        <v>151</v>
      </c>
      <c r="N195" s="56"/>
      <c r="O195" s="56"/>
    </row>
    <row r="196" spans="2:15" ht="27" outlineLevel="2" x14ac:dyDescent="0.2">
      <c r="B196" s="362"/>
      <c r="C196" s="217" t="s">
        <v>215</v>
      </c>
      <c r="D196" s="117">
        <v>0</v>
      </c>
      <c r="E196" s="54"/>
      <c r="F196" s="55"/>
      <c r="G196" s="117">
        <v>0</v>
      </c>
      <c r="H196" s="54"/>
      <c r="I196" s="55"/>
      <c r="J196" s="117">
        <v>0</v>
      </c>
      <c r="K196" s="54"/>
      <c r="L196" s="55"/>
      <c r="M196" s="56" t="s">
        <v>151</v>
      </c>
      <c r="N196" s="56"/>
      <c r="O196" s="56"/>
    </row>
    <row r="197" spans="2:15" ht="27" outlineLevel="2" x14ac:dyDescent="0.2">
      <c r="B197" s="362"/>
      <c r="C197" s="217" t="s">
        <v>218</v>
      </c>
      <c r="D197" s="117">
        <v>0.1111111111111111</v>
      </c>
      <c r="E197" s="54"/>
      <c r="F197" s="55"/>
      <c r="G197" s="117">
        <v>0.1111111111111111</v>
      </c>
      <c r="H197" s="54"/>
      <c r="I197" s="55"/>
      <c r="J197" s="117">
        <v>0.1111111111111111</v>
      </c>
      <c r="K197" s="54"/>
      <c r="L197" s="55"/>
      <c r="M197" s="56" t="s">
        <v>151</v>
      </c>
      <c r="N197" s="56"/>
      <c r="O197" s="56"/>
    </row>
    <row r="198" spans="2:15" ht="11.45" customHeight="1" outlineLevel="2" x14ac:dyDescent="0.2">
      <c r="B198" s="362" t="s">
        <v>230</v>
      </c>
      <c r="C198" s="217" t="s">
        <v>147</v>
      </c>
      <c r="D198" s="117">
        <v>0</v>
      </c>
      <c r="E198" s="54"/>
      <c r="F198" s="55"/>
      <c r="G198" s="117">
        <v>0</v>
      </c>
      <c r="H198" s="54"/>
      <c r="I198" s="55"/>
      <c r="J198" s="117">
        <v>0</v>
      </c>
      <c r="K198" s="54"/>
      <c r="L198" s="55"/>
      <c r="M198" s="56" t="s">
        <v>151</v>
      </c>
      <c r="N198" s="56"/>
      <c r="O198" s="56"/>
    </row>
    <row r="199" spans="2:15" outlineLevel="2" x14ac:dyDescent="0.2">
      <c r="B199" s="362"/>
      <c r="C199" s="217" t="s">
        <v>149</v>
      </c>
      <c r="D199" s="117">
        <v>0</v>
      </c>
      <c r="E199" s="54"/>
      <c r="F199" s="55"/>
      <c r="G199" s="117">
        <v>0</v>
      </c>
      <c r="H199" s="54"/>
      <c r="I199" s="55"/>
      <c r="J199" s="117">
        <v>0</v>
      </c>
      <c r="K199" s="54"/>
      <c r="L199" s="55"/>
      <c r="M199" s="56" t="s">
        <v>151</v>
      </c>
      <c r="N199" s="56"/>
      <c r="O199" s="56"/>
    </row>
    <row r="200" spans="2:15" ht="18" outlineLevel="2" x14ac:dyDescent="0.2">
      <c r="B200" s="362"/>
      <c r="C200" s="217" t="s">
        <v>213</v>
      </c>
      <c r="D200" s="117">
        <v>0.1111111111111111</v>
      </c>
      <c r="E200" s="54"/>
      <c r="F200" s="55"/>
      <c r="G200" s="117">
        <v>0.1111111111111111</v>
      </c>
      <c r="H200" s="54"/>
      <c r="I200" s="55"/>
      <c r="J200" s="117">
        <v>0.1111111111111111</v>
      </c>
      <c r="K200" s="54"/>
      <c r="L200" s="55"/>
      <c r="M200" s="56" t="s">
        <v>151</v>
      </c>
      <c r="N200" s="56"/>
      <c r="O200" s="56"/>
    </row>
    <row r="201" spans="2:15" ht="27" outlineLevel="2" x14ac:dyDescent="0.2">
      <c r="B201" s="362"/>
      <c r="C201" s="217" t="s">
        <v>215</v>
      </c>
      <c r="D201" s="117">
        <v>0</v>
      </c>
      <c r="E201" s="54"/>
      <c r="F201" s="55"/>
      <c r="G201" s="117">
        <v>0</v>
      </c>
      <c r="H201" s="54"/>
      <c r="I201" s="55"/>
      <c r="J201" s="117">
        <v>0</v>
      </c>
      <c r="K201" s="54"/>
      <c r="L201" s="55"/>
      <c r="M201" s="56" t="s">
        <v>151</v>
      </c>
      <c r="N201" s="56"/>
      <c r="O201" s="56"/>
    </row>
    <row r="202" spans="2:15" ht="27" outlineLevel="2" x14ac:dyDescent="0.2">
      <c r="B202" s="362"/>
      <c r="C202" s="217" t="s">
        <v>218</v>
      </c>
      <c r="D202" s="117">
        <v>0.1111111111111111</v>
      </c>
      <c r="E202" s="54"/>
      <c r="F202" s="55"/>
      <c r="G202" s="117">
        <v>0.1111111111111111</v>
      </c>
      <c r="H202" s="54"/>
      <c r="I202" s="55"/>
      <c r="J202" s="117">
        <v>0.1111111111111111</v>
      </c>
      <c r="K202" s="54"/>
      <c r="L202" s="55"/>
      <c r="M202" s="56" t="s">
        <v>151</v>
      </c>
      <c r="N202" s="56"/>
      <c r="O202" s="56"/>
    </row>
    <row r="203" spans="2:15" ht="39" customHeight="1" outlineLevel="1" x14ac:dyDescent="0.2">
      <c r="B203" s="380" t="s">
        <v>238</v>
      </c>
      <c r="C203" s="381"/>
      <c r="D203" s="90">
        <v>20</v>
      </c>
      <c r="E203" s="91"/>
      <c r="F203" s="92"/>
      <c r="G203" s="90">
        <v>20</v>
      </c>
      <c r="H203" s="91"/>
      <c r="I203" s="92"/>
      <c r="J203" s="90">
        <v>20</v>
      </c>
      <c r="K203" s="93"/>
      <c r="L203" s="94"/>
      <c r="M203" s="93">
        <v>20</v>
      </c>
      <c r="N203" s="93"/>
      <c r="O203" s="93"/>
    </row>
    <row r="204" spans="2:15" s="239" customFormat="1" ht="39" customHeight="1" outlineLevel="1" x14ac:dyDescent="0.2">
      <c r="B204" s="389" t="s">
        <v>276</v>
      </c>
      <c r="C204" s="390"/>
      <c r="D204" s="244">
        <v>6.5</v>
      </c>
      <c r="E204" s="245"/>
      <c r="F204" s="246"/>
      <c r="G204" s="244">
        <v>6.5</v>
      </c>
      <c r="H204" s="245"/>
      <c r="I204" s="246"/>
      <c r="J204" s="244">
        <v>6.5</v>
      </c>
      <c r="K204" s="245"/>
      <c r="L204" s="246"/>
      <c r="M204" s="245">
        <v>6.5</v>
      </c>
      <c r="N204" s="247"/>
      <c r="O204" s="247"/>
    </row>
    <row r="205" spans="2:15" ht="39" customHeight="1" outlineLevel="1" x14ac:dyDescent="0.2">
      <c r="B205" s="380" t="s">
        <v>259</v>
      </c>
      <c r="C205" s="381"/>
      <c r="D205" s="110">
        <v>300</v>
      </c>
      <c r="E205" s="111"/>
      <c r="F205" s="111"/>
      <c r="G205" s="110">
        <v>300</v>
      </c>
      <c r="H205" s="111"/>
      <c r="I205" s="111"/>
      <c r="J205" s="110">
        <v>300</v>
      </c>
      <c r="K205" s="110"/>
      <c r="L205" s="110"/>
      <c r="M205" s="110">
        <v>300</v>
      </c>
      <c r="N205" s="110"/>
      <c r="O205" s="110"/>
    </row>
    <row r="206" spans="2:15" ht="39.75" customHeight="1" outlineLevel="1" x14ac:dyDescent="0.2">
      <c r="B206" s="382" t="s">
        <v>260</v>
      </c>
      <c r="C206" s="382"/>
      <c r="D206" s="110"/>
      <c r="E206" s="111"/>
      <c r="F206" s="111"/>
      <c r="G206" s="110"/>
      <c r="H206" s="111"/>
      <c r="I206" s="111"/>
      <c r="J206" s="110"/>
      <c r="K206" s="110"/>
      <c r="L206" s="110"/>
      <c r="M206" s="110"/>
      <c r="N206" s="110"/>
      <c r="O206" s="57">
        <v>869.15356125356118</v>
      </c>
    </row>
    <row r="207" spans="2:15" outlineLevel="1" x14ac:dyDescent="0.2">
      <c r="B207" s="364" t="s">
        <v>226</v>
      </c>
      <c r="C207" s="216" t="s">
        <v>185</v>
      </c>
      <c r="D207" s="113">
        <v>3.3333333333333335E-3</v>
      </c>
      <c r="E207" s="248">
        <v>3.3333333333333335E-3</v>
      </c>
      <c r="F207" s="113">
        <v>3.3333333333333335E-3</v>
      </c>
      <c r="G207" s="115">
        <v>3.3333333333333335E-3</v>
      </c>
      <c r="H207" s="115">
        <v>3.3333333333333335E-3</v>
      </c>
      <c r="I207" s="115">
        <v>3.3333333333333335E-3</v>
      </c>
      <c r="J207" s="115">
        <v>3.3333333333333335E-3</v>
      </c>
      <c r="K207" s="115">
        <v>3.3333333333333335E-3</v>
      </c>
      <c r="L207" s="115">
        <v>3.3333333333333335E-3</v>
      </c>
      <c r="M207" s="115">
        <v>3.3333333333333335E-3</v>
      </c>
      <c r="N207" s="115">
        <v>3.3333333333333335E-3</v>
      </c>
      <c r="O207" s="115">
        <v>3.3333333333333335E-3</v>
      </c>
    </row>
    <row r="208" spans="2:15" outlineLevel="1" x14ac:dyDescent="0.2">
      <c r="B208" s="365"/>
      <c r="C208" s="217" t="s">
        <v>189</v>
      </c>
      <c r="D208" s="113">
        <v>3.3333333333333335E-3</v>
      </c>
      <c r="E208" s="248">
        <v>3.3333333333333335E-3</v>
      </c>
      <c r="F208" s="113">
        <v>3.3333333333333335E-3</v>
      </c>
      <c r="G208" s="115">
        <v>3.3333333333333335E-3</v>
      </c>
      <c r="H208" s="115">
        <v>3.3333333333333335E-3</v>
      </c>
      <c r="I208" s="115">
        <v>3.3333333333333335E-3</v>
      </c>
      <c r="J208" s="115">
        <v>3.3333333333333335E-3</v>
      </c>
      <c r="K208" s="115">
        <v>3.3333333333333335E-3</v>
      </c>
      <c r="L208" s="115">
        <v>3.3333333333333335E-3</v>
      </c>
      <c r="M208" s="115">
        <v>3.3333333333333335E-3</v>
      </c>
      <c r="N208" s="115">
        <v>3.3333333333333335E-3</v>
      </c>
      <c r="O208" s="115">
        <v>3.3333333333333335E-3</v>
      </c>
    </row>
    <row r="209" spans="2:15" outlineLevel="1" x14ac:dyDescent="0.2">
      <c r="B209" s="365"/>
      <c r="C209" s="217" t="s">
        <v>193</v>
      </c>
      <c r="D209" s="113">
        <v>3.3333333333333335E-3</v>
      </c>
      <c r="E209" s="248">
        <v>3.3333333333333335E-3</v>
      </c>
      <c r="F209" s="113">
        <v>3.3333333333333335E-3</v>
      </c>
      <c r="G209" s="115">
        <v>3.3333333333333335E-3</v>
      </c>
      <c r="H209" s="115">
        <v>3.3333333333333335E-3</v>
      </c>
      <c r="I209" s="115">
        <v>3.3333333333333335E-3</v>
      </c>
      <c r="J209" s="115">
        <v>3.3333333333333335E-3</v>
      </c>
      <c r="K209" s="115">
        <v>3.3333333333333335E-3</v>
      </c>
      <c r="L209" s="115">
        <v>3.3333333333333335E-3</v>
      </c>
      <c r="M209" s="115">
        <v>3.3333333333333335E-3</v>
      </c>
      <c r="N209" s="115">
        <v>3.3333333333333335E-3</v>
      </c>
      <c r="O209" s="115">
        <v>3.3333333333333335E-3</v>
      </c>
    </row>
    <row r="210" spans="2:15" outlineLevel="1" x14ac:dyDescent="0.2">
      <c r="B210" s="365"/>
      <c r="C210" s="217" t="s">
        <v>197</v>
      </c>
      <c r="D210" s="113">
        <v>3.3333333333333335E-3</v>
      </c>
      <c r="E210" s="113">
        <v>5.0000000000000001E-3</v>
      </c>
      <c r="F210" s="113">
        <v>5.0000000000000001E-3</v>
      </c>
      <c r="G210" s="115">
        <v>3.3333333333333335E-3</v>
      </c>
      <c r="H210" s="113">
        <v>5.0000000000000001E-3</v>
      </c>
      <c r="I210" s="113">
        <v>5.0000000000000001E-3</v>
      </c>
      <c r="J210" s="115">
        <v>3.3333333333333335E-3</v>
      </c>
      <c r="K210" s="113">
        <v>5.0000000000000001E-3</v>
      </c>
      <c r="L210" s="113">
        <v>5.0000000000000001E-3</v>
      </c>
      <c r="M210" s="115">
        <v>3.3333333333333335E-3</v>
      </c>
      <c r="N210" s="113">
        <v>5.0000000000000001E-3</v>
      </c>
      <c r="O210" s="113">
        <v>5.0000000000000001E-3</v>
      </c>
    </row>
    <row r="211" spans="2:15" outlineLevel="1" x14ac:dyDescent="0.2">
      <c r="B211" s="365"/>
      <c r="C211" s="217" t="s">
        <v>201</v>
      </c>
      <c r="D211" s="113">
        <v>3.3333333333333335E-3</v>
      </c>
      <c r="E211" s="113">
        <v>8.3333333333333332E-3</v>
      </c>
      <c r="F211" s="113">
        <v>8.3333333333333332E-3</v>
      </c>
      <c r="G211" s="115">
        <v>3.3333333333333335E-3</v>
      </c>
      <c r="H211" s="113">
        <v>8.3333333333333332E-3</v>
      </c>
      <c r="I211" s="113">
        <v>8.3333333333333332E-3</v>
      </c>
      <c r="J211" s="115">
        <v>3.3333333333333335E-3</v>
      </c>
      <c r="K211" s="113">
        <v>8.3333333333333332E-3</v>
      </c>
      <c r="L211" s="113">
        <v>8.3333333333333332E-3</v>
      </c>
      <c r="M211" s="115">
        <v>3.3333333333333335E-3</v>
      </c>
      <c r="N211" s="113">
        <v>8.3333333333333332E-3</v>
      </c>
      <c r="O211" s="113">
        <v>8.3333333333333332E-3</v>
      </c>
    </row>
    <row r="212" spans="2:15" outlineLevel="1" x14ac:dyDescent="0.2">
      <c r="B212" s="365"/>
      <c r="C212" s="217" t="s">
        <v>205</v>
      </c>
      <c r="D212" s="113">
        <v>3.3333333333333335E-3</v>
      </c>
      <c r="E212" s="113">
        <v>8.3333333333333332E-3</v>
      </c>
      <c r="F212" s="113">
        <v>8.3333333333333332E-3</v>
      </c>
      <c r="G212" s="115">
        <v>3.3333333333333335E-3</v>
      </c>
      <c r="H212" s="113">
        <v>8.3333333333333332E-3</v>
      </c>
      <c r="I212" s="113">
        <v>8.3333333333333332E-3</v>
      </c>
      <c r="J212" s="115">
        <v>3.3333333333333335E-3</v>
      </c>
      <c r="K212" s="113">
        <v>8.3333333333333332E-3</v>
      </c>
      <c r="L212" s="113">
        <v>8.3333333333333332E-3</v>
      </c>
      <c r="M212" s="115">
        <v>3.3333333333333335E-3</v>
      </c>
      <c r="N212" s="113">
        <v>8.3333333333333332E-3</v>
      </c>
      <c r="O212" s="113">
        <v>8.3333333333333332E-3</v>
      </c>
    </row>
    <row r="213" spans="2:15" outlineLevel="1" x14ac:dyDescent="0.2">
      <c r="B213" s="365"/>
      <c r="C213" s="217" t="s">
        <v>209</v>
      </c>
      <c r="D213" s="113">
        <v>3.3333333333333335E-3</v>
      </c>
      <c r="E213" s="113">
        <v>8.3333333333333332E-3</v>
      </c>
      <c r="F213" s="113">
        <v>8.3333333333333332E-3</v>
      </c>
      <c r="G213" s="115">
        <v>3.3333333333333335E-3</v>
      </c>
      <c r="H213" s="113">
        <v>8.3333333333333332E-3</v>
      </c>
      <c r="I213" s="113">
        <v>8.3333333333333332E-3</v>
      </c>
      <c r="J213" s="115">
        <v>3.3333333333333335E-3</v>
      </c>
      <c r="K213" s="113">
        <v>8.3333333333333332E-3</v>
      </c>
      <c r="L213" s="113">
        <v>8.3333333333333332E-3</v>
      </c>
      <c r="M213" s="115">
        <v>3.3333333333333335E-3</v>
      </c>
      <c r="N213" s="113">
        <v>8.3333333333333332E-3</v>
      </c>
      <c r="O213" s="113">
        <v>8.3333333333333332E-3</v>
      </c>
    </row>
    <row r="214" spans="2:15" ht="11.45" customHeight="1" outlineLevel="2" x14ac:dyDescent="0.2">
      <c r="B214" s="362" t="s">
        <v>227</v>
      </c>
      <c r="C214" s="217" t="s">
        <v>147</v>
      </c>
      <c r="D214" s="117">
        <v>0</v>
      </c>
      <c r="E214" s="118"/>
      <c r="F214" s="119"/>
      <c r="G214" s="117">
        <v>0</v>
      </c>
      <c r="H214" s="118"/>
      <c r="I214" s="119"/>
      <c r="J214" s="117">
        <v>0</v>
      </c>
      <c r="K214" s="118"/>
      <c r="L214" s="119"/>
      <c r="M214" s="117">
        <v>0</v>
      </c>
      <c r="N214" s="56"/>
      <c r="O214" s="56"/>
    </row>
    <row r="215" spans="2:15" ht="18" outlineLevel="2" x14ac:dyDescent="0.2">
      <c r="B215" s="362"/>
      <c r="C215" s="217" t="s">
        <v>148</v>
      </c>
      <c r="D215" s="117">
        <v>0</v>
      </c>
      <c r="E215" s="120"/>
      <c r="F215" s="121"/>
      <c r="G215" s="117">
        <v>0</v>
      </c>
      <c r="H215" s="120"/>
      <c r="I215" s="121"/>
      <c r="J215" s="117">
        <v>0</v>
      </c>
      <c r="K215" s="120"/>
      <c r="L215" s="121"/>
      <c r="M215" s="117">
        <v>0</v>
      </c>
      <c r="N215" s="56"/>
      <c r="O215" s="56"/>
    </row>
    <row r="216" spans="2:15" outlineLevel="2" x14ac:dyDescent="0.2">
      <c r="B216" s="362"/>
      <c r="C216" s="217" t="s">
        <v>149</v>
      </c>
      <c r="D216" s="117">
        <v>0.05</v>
      </c>
      <c r="E216" s="120"/>
      <c r="F216" s="121"/>
      <c r="G216" s="117">
        <v>0</v>
      </c>
      <c r="H216" s="120"/>
      <c r="I216" s="121"/>
      <c r="J216" s="117">
        <v>0</v>
      </c>
      <c r="K216" s="120"/>
      <c r="L216" s="121"/>
      <c r="M216" s="117">
        <v>0</v>
      </c>
      <c r="N216" s="56"/>
      <c r="O216" s="56"/>
    </row>
    <row r="217" spans="2:15" outlineLevel="2" x14ac:dyDescent="0.2">
      <c r="B217" s="362"/>
      <c r="C217" s="217" t="s">
        <v>212</v>
      </c>
      <c r="D217" s="117">
        <v>0.05</v>
      </c>
      <c r="E217" s="120"/>
      <c r="F217" s="121"/>
      <c r="G217" s="117">
        <v>0</v>
      </c>
      <c r="H217" s="120"/>
      <c r="I217" s="121"/>
      <c r="J217" s="117">
        <v>0</v>
      </c>
      <c r="K217" s="120"/>
      <c r="L217" s="121"/>
      <c r="M217" s="117">
        <v>0</v>
      </c>
      <c r="N217" s="56"/>
      <c r="O217" s="56"/>
    </row>
    <row r="218" spans="2:15" ht="18" outlineLevel="2" x14ac:dyDescent="0.2">
      <c r="B218" s="362"/>
      <c r="C218" s="217" t="s">
        <v>150</v>
      </c>
      <c r="D218" s="117">
        <v>0.05</v>
      </c>
      <c r="E218" s="120"/>
      <c r="F218" s="121"/>
      <c r="G218" s="117">
        <v>0.1111111111111111</v>
      </c>
      <c r="H218" s="120"/>
      <c r="I218" s="121"/>
      <c r="J218" s="117">
        <v>0.1111111111111111</v>
      </c>
      <c r="K218" s="120"/>
      <c r="L218" s="121"/>
      <c r="M218" s="117">
        <v>0.1111111111111111</v>
      </c>
      <c r="N218" s="56"/>
      <c r="O218" s="56"/>
    </row>
    <row r="219" spans="2:15" ht="18" outlineLevel="2" x14ac:dyDescent="0.2">
      <c r="B219" s="362"/>
      <c r="C219" s="217" t="s">
        <v>213</v>
      </c>
      <c r="D219" s="117">
        <v>0.05</v>
      </c>
      <c r="E219" s="120"/>
      <c r="F219" s="121"/>
      <c r="G219" s="117">
        <v>0.1111111111111111</v>
      </c>
      <c r="H219" s="120"/>
      <c r="I219" s="121"/>
      <c r="J219" s="117">
        <v>0.1111111111111111</v>
      </c>
      <c r="K219" s="120"/>
      <c r="L219" s="121"/>
      <c r="M219" s="117">
        <v>0.1111111111111111</v>
      </c>
      <c r="N219" s="56"/>
      <c r="O219" s="56"/>
    </row>
    <row r="220" spans="2:15" ht="18" outlineLevel="2" x14ac:dyDescent="0.2">
      <c r="B220" s="362"/>
      <c r="C220" s="217" t="s">
        <v>214</v>
      </c>
      <c r="D220" s="117">
        <v>0.05</v>
      </c>
      <c r="E220" s="120"/>
      <c r="F220" s="121"/>
      <c r="G220" s="117">
        <v>0.1111111111111111</v>
      </c>
      <c r="H220" s="120"/>
      <c r="I220" s="121"/>
      <c r="J220" s="117">
        <v>0.1111111111111111</v>
      </c>
      <c r="K220" s="120"/>
      <c r="L220" s="121"/>
      <c r="M220" s="117">
        <v>0.1111111111111111</v>
      </c>
      <c r="N220" s="56"/>
      <c r="O220" s="56"/>
    </row>
    <row r="221" spans="2:15" s="239" customFormat="1" ht="27" outlineLevel="2" x14ac:dyDescent="0.2">
      <c r="B221" s="362"/>
      <c r="C221" s="237" t="s">
        <v>215</v>
      </c>
      <c r="D221" s="249">
        <v>0.15384615384615385</v>
      </c>
      <c r="E221" s="242"/>
      <c r="F221" s="243"/>
      <c r="G221" s="249">
        <v>0.15384615384615385</v>
      </c>
      <c r="H221" s="242"/>
      <c r="I221" s="243"/>
      <c r="J221" s="249">
        <v>0.15384615384615385</v>
      </c>
      <c r="K221" s="242"/>
      <c r="L221" s="243"/>
      <c r="M221" s="249">
        <v>0.15384615384615385</v>
      </c>
      <c r="N221" s="238"/>
      <c r="O221" s="238"/>
    </row>
    <row r="222" spans="2:15" ht="11.45" customHeight="1" outlineLevel="2" x14ac:dyDescent="0.2">
      <c r="B222" s="362" t="s">
        <v>228</v>
      </c>
      <c r="C222" s="217" t="s">
        <v>147</v>
      </c>
      <c r="D222" s="117">
        <v>0</v>
      </c>
      <c r="E222" s="54"/>
      <c r="F222" s="55"/>
      <c r="G222" s="117">
        <v>0</v>
      </c>
      <c r="H222" s="54"/>
      <c r="I222" s="55"/>
      <c r="J222" s="117">
        <v>0</v>
      </c>
      <c r="K222" s="54"/>
      <c r="L222" s="55"/>
      <c r="M222" s="56" t="s">
        <v>151</v>
      </c>
      <c r="N222" s="56"/>
      <c r="O222" s="56"/>
    </row>
    <row r="223" spans="2:15" ht="18" outlineLevel="2" x14ac:dyDescent="0.2">
      <c r="B223" s="362"/>
      <c r="C223" s="217" t="s">
        <v>148</v>
      </c>
      <c r="D223" s="117">
        <v>0</v>
      </c>
      <c r="E223" s="54"/>
      <c r="F223" s="55"/>
      <c r="G223" s="117">
        <v>0</v>
      </c>
      <c r="H223" s="54"/>
      <c r="I223" s="55"/>
      <c r="J223" s="117">
        <v>0</v>
      </c>
      <c r="K223" s="54"/>
      <c r="L223" s="55"/>
      <c r="M223" s="56" t="s">
        <v>151</v>
      </c>
      <c r="N223" s="56"/>
      <c r="O223" s="56"/>
    </row>
    <row r="224" spans="2:15" outlineLevel="2" x14ac:dyDescent="0.2">
      <c r="B224" s="362"/>
      <c r="C224" s="217" t="s">
        <v>149</v>
      </c>
      <c r="D224" s="117">
        <v>0.05</v>
      </c>
      <c r="E224" s="54"/>
      <c r="F224" s="55"/>
      <c r="G224" s="117">
        <v>0</v>
      </c>
      <c r="H224" s="54"/>
      <c r="I224" s="55"/>
      <c r="J224" s="117">
        <v>0</v>
      </c>
      <c r="K224" s="54"/>
      <c r="L224" s="55"/>
      <c r="M224" s="56" t="s">
        <v>151</v>
      </c>
      <c r="N224" s="56"/>
      <c r="O224" s="56"/>
    </row>
    <row r="225" spans="2:15" outlineLevel="2" x14ac:dyDescent="0.2">
      <c r="B225" s="362"/>
      <c r="C225" s="217" t="s">
        <v>212</v>
      </c>
      <c r="D225" s="117">
        <v>0.05</v>
      </c>
      <c r="E225" s="54"/>
      <c r="F225" s="55"/>
      <c r="G225" s="117">
        <v>0</v>
      </c>
      <c r="H225" s="54"/>
      <c r="I225" s="55"/>
      <c r="J225" s="117">
        <v>0</v>
      </c>
      <c r="K225" s="54"/>
      <c r="L225" s="55"/>
      <c r="M225" s="56" t="s">
        <v>151</v>
      </c>
      <c r="N225" s="56"/>
      <c r="O225" s="56"/>
    </row>
    <row r="226" spans="2:15" ht="18" outlineLevel="2" x14ac:dyDescent="0.2">
      <c r="B226" s="362"/>
      <c r="C226" s="217" t="s">
        <v>150</v>
      </c>
      <c r="D226" s="117">
        <v>0.05</v>
      </c>
      <c r="E226" s="54"/>
      <c r="F226" s="55"/>
      <c r="G226" s="117">
        <v>0.1111111111111111</v>
      </c>
      <c r="H226" s="54"/>
      <c r="I226" s="55"/>
      <c r="J226" s="117">
        <v>0.1111111111111111</v>
      </c>
      <c r="K226" s="54"/>
      <c r="L226" s="55"/>
      <c r="M226" s="56" t="s">
        <v>151</v>
      </c>
      <c r="N226" s="56"/>
      <c r="O226" s="56"/>
    </row>
    <row r="227" spans="2:15" ht="18" outlineLevel="2" x14ac:dyDescent="0.2">
      <c r="B227" s="362"/>
      <c r="C227" s="217" t="s">
        <v>213</v>
      </c>
      <c r="D227" s="117">
        <v>0.05</v>
      </c>
      <c r="E227" s="54"/>
      <c r="F227" s="55"/>
      <c r="G227" s="117">
        <v>0.1111111111111111</v>
      </c>
      <c r="H227" s="54"/>
      <c r="I227" s="55"/>
      <c r="J227" s="117">
        <v>0.1111111111111111</v>
      </c>
      <c r="K227" s="54"/>
      <c r="L227" s="55"/>
      <c r="M227" s="56" t="s">
        <v>151</v>
      </c>
      <c r="N227" s="56"/>
      <c r="O227" s="56"/>
    </row>
    <row r="228" spans="2:15" ht="18" outlineLevel="2" x14ac:dyDescent="0.2">
      <c r="B228" s="362"/>
      <c r="C228" s="217" t="s">
        <v>214</v>
      </c>
      <c r="D228" s="117">
        <v>0.05</v>
      </c>
      <c r="E228" s="54"/>
      <c r="F228" s="55"/>
      <c r="G228" s="117">
        <v>0.1111111111111111</v>
      </c>
      <c r="H228" s="54"/>
      <c r="I228" s="55"/>
      <c r="J228" s="117">
        <v>0.1111111111111111</v>
      </c>
      <c r="K228" s="54"/>
      <c r="L228" s="55"/>
      <c r="M228" s="56" t="s">
        <v>151</v>
      </c>
      <c r="N228" s="56"/>
      <c r="O228" s="56"/>
    </row>
    <row r="229" spans="2:15" s="239" customFormat="1" ht="27" outlineLevel="2" x14ac:dyDescent="0.2">
      <c r="B229" s="362"/>
      <c r="C229" s="237" t="s">
        <v>215</v>
      </c>
      <c r="D229" s="249">
        <v>0.15384615384615385</v>
      </c>
      <c r="E229" s="108"/>
      <c r="F229" s="109"/>
      <c r="G229" s="249">
        <v>0.15384615384615385</v>
      </c>
      <c r="H229" s="108"/>
      <c r="I229" s="109"/>
      <c r="J229" s="249">
        <v>0.15384615384615385</v>
      </c>
      <c r="K229" s="108"/>
      <c r="L229" s="109"/>
      <c r="M229" s="238" t="s">
        <v>151</v>
      </c>
      <c r="N229" s="238"/>
      <c r="O229" s="238"/>
    </row>
    <row r="230" spans="2:15" ht="11.45" customHeight="1" outlineLevel="2" x14ac:dyDescent="0.2">
      <c r="B230" s="362" t="s">
        <v>229</v>
      </c>
      <c r="C230" s="217" t="s">
        <v>147</v>
      </c>
      <c r="D230" s="117">
        <v>0</v>
      </c>
      <c r="E230" s="54"/>
      <c r="F230" s="55"/>
      <c r="G230" s="117">
        <v>0</v>
      </c>
      <c r="H230" s="54"/>
      <c r="I230" s="55"/>
      <c r="J230" s="117">
        <v>0</v>
      </c>
      <c r="K230" s="54"/>
      <c r="L230" s="55"/>
      <c r="M230" s="56" t="s">
        <v>151</v>
      </c>
      <c r="N230" s="56"/>
      <c r="O230" s="56"/>
    </row>
    <row r="231" spans="2:15" ht="18" outlineLevel="2" x14ac:dyDescent="0.2">
      <c r="B231" s="362"/>
      <c r="C231" s="217" t="s">
        <v>148</v>
      </c>
      <c r="D231" s="117">
        <v>0</v>
      </c>
      <c r="E231" s="54"/>
      <c r="F231" s="55"/>
      <c r="G231" s="117">
        <v>0</v>
      </c>
      <c r="H231" s="54"/>
      <c r="I231" s="55"/>
      <c r="J231" s="117">
        <v>0</v>
      </c>
      <c r="K231" s="54"/>
      <c r="L231" s="55"/>
      <c r="M231" s="56" t="s">
        <v>151</v>
      </c>
      <c r="N231" s="56"/>
      <c r="O231" s="56"/>
    </row>
    <row r="232" spans="2:15" outlineLevel="2" x14ac:dyDescent="0.2">
      <c r="B232" s="362"/>
      <c r="C232" s="217" t="s">
        <v>149</v>
      </c>
      <c r="D232" s="117">
        <v>0.05</v>
      </c>
      <c r="E232" s="54"/>
      <c r="F232" s="55"/>
      <c r="G232" s="117">
        <v>0</v>
      </c>
      <c r="H232" s="54"/>
      <c r="I232" s="55"/>
      <c r="J232" s="117">
        <v>0</v>
      </c>
      <c r="K232" s="54"/>
      <c r="L232" s="55"/>
      <c r="M232" s="56" t="s">
        <v>151</v>
      </c>
      <c r="N232" s="56"/>
      <c r="O232" s="56"/>
    </row>
    <row r="233" spans="2:15" outlineLevel="2" x14ac:dyDescent="0.2">
      <c r="B233" s="362"/>
      <c r="C233" s="217" t="s">
        <v>212</v>
      </c>
      <c r="D233" s="117">
        <v>0.05</v>
      </c>
      <c r="E233" s="54"/>
      <c r="F233" s="55"/>
      <c r="G233" s="117">
        <v>0</v>
      </c>
      <c r="H233" s="54"/>
      <c r="I233" s="55"/>
      <c r="J233" s="117">
        <v>0</v>
      </c>
      <c r="K233" s="54"/>
      <c r="L233" s="55"/>
      <c r="M233" s="56" t="s">
        <v>151</v>
      </c>
      <c r="N233" s="56"/>
      <c r="O233" s="56"/>
    </row>
    <row r="234" spans="2:15" ht="18" outlineLevel="2" x14ac:dyDescent="0.2">
      <c r="B234" s="362"/>
      <c r="C234" s="217" t="s">
        <v>213</v>
      </c>
      <c r="D234" s="117">
        <v>0.05</v>
      </c>
      <c r="E234" s="54"/>
      <c r="F234" s="55"/>
      <c r="G234" s="117">
        <v>0.1111111111111111</v>
      </c>
      <c r="H234" s="54"/>
      <c r="I234" s="55"/>
      <c r="J234" s="117">
        <v>0.1111111111111111</v>
      </c>
      <c r="K234" s="54"/>
      <c r="L234" s="55"/>
      <c r="M234" s="56" t="s">
        <v>151</v>
      </c>
      <c r="N234" s="56"/>
      <c r="O234" s="56"/>
    </row>
    <row r="235" spans="2:15" s="239" customFormat="1" ht="27" outlineLevel="2" x14ac:dyDescent="0.2">
      <c r="B235" s="362"/>
      <c r="C235" s="237" t="s">
        <v>215</v>
      </c>
      <c r="D235" s="249">
        <v>0.15384615384615385</v>
      </c>
      <c r="E235" s="108"/>
      <c r="F235" s="109"/>
      <c r="G235" s="249">
        <v>0</v>
      </c>
      <c r="H235" s="108"/>
      <c r="I235" s="109"/>
      <c r="J235" s="249">
        <v>0</v>
      </c>
      <c r="K235" s="108"/>
      <c r="L235" s="109"/>
      <c r="M235" s="238" t="s">
        <v>151</v>
      </c>
      <c r="N235" s="238"/>
      <c r="O235" s="238"/>
    </row>
    <row r="236" spans="2:15" ht="27" outlineLevel="2" x14ac:dyDescent="0.2">
      <c r="B236" s="362"/>
      <c r="C236" s="217" t="s">
        <v>218</v>
      </c>
      <c r="D236" s="117">
        <v>0.05</v>
      </c>
      <c r="E236" s="54"/>
      <c r="F236" s="55"/>
      <c r="G236" s="117">
        <v>0.1111111111111111</v>
      </c>
      <c r="H236" s="54"/>
      <c r="I236" s="55"/>
      <c r="J236" s="117">
        <v>0.1111111111111111</v>
      </c>
      <c r="K236" s="54"/>
      <c r="L236" s="55"/>
      <c r="M236" s="56" t="s">
        <v>151</v>
      </c>
      <c r="N236" s="56"/>
      <c r="O236" s="56"/>
    </row>
    <row r="237" spans="2:15" ht="11.45" customHeight="1" outlineLevel="2" x14ac:dyDescent="0.2">
      <c r="B237" s="362" t="s">
        <v>230</v>
      </c>
      <c r="C237" s="217" t="s">
        <v>147</v>
      </c>
      <c r="D237" s="117">
        <v>0</v>
      </c>
      <c r="E237" s="54"/>
      <c r="F237" s="55"/>
      <c r="G237" s="117">
        <v>0</v>
      </c>
      <c r="H237" s="54"/>
      <c r="I237" s="55"/>
      <c r="J237" s="117">
        <v>0</v>
      </c>
      <c r="K237" s="54"/>
      <c r="L237" s="55"/>
      <c r="M237" s="56" t="s">
        <v>151</v>
      </c>
      <c r="N237" s="56"/>
      <c r="O237" s="56"/>
    </row>
    <row r="238" spans="2:15" outlineLevel="2" x14ac:dyDescent="0.2">
      <c r="B238" s="362"/>
      <c r="C238" s="217" t="s">
        <v>149</v>
      </c>
      <c r="D238" s="117">
        <v>0.05</v>
      </c>
      <c r="E238" s="54"/>
      <c r="F238" s="55"/>
      <c r="G238" s="117">
        <v>0</v>
      </c>
      <c r="H238" s="54"/>
      <c r="I238" s="55"/>
      <c r="J238" s="117">
        <v>0</v>
      </c>
      <c r="K238" s="54"/>
      <c r="L238" s="55"/>
      <c r="M238" s="56" t="s">
        <v>151</v>
      </c>
      <c r="N238" s="56"/>
      <c r="O238" s="56"/>
    </row>
    <row r="239" spans="2:15" ht="18" outlineLevel="2" x14ac:dyDescent="0.2">
      <c r="B239" s="362"/>
      <c r="C239" s="217" t="s">
        <v>213</v>
      </c>
      <c r="D239" s="117">
        <v>0.05</v>
      </c>
      <c r="E239" s="54"/>
      <c r="F239" s="55"/>
      <c r="G239" s="117">
        <v>0.1111111111111111</v>
      </c>
      <c r="H239" s="54"/>
      <c r="I239" s="55"/>
      <c r="J239" s="117">
        <v>0.1111111111111111</v>
      </c>
      <c r="K239" s="54"/>
      <c r="L239" s="55"/>
      <c r="M239" s="56" t="s">
        <v>151</v>
      </c>
      <c r="N239" s="56"/>
      <c r="O239" s="56"/>
    </row>
    <row r="240" spans="2:15" s="239" customFormat="1" ht="27" outlineLevel="2" x14ac:dyDescent="0.2">
      <c r="B240" s="362"/>
      <c r="C240" s="237" t="s">
        <v>215</v>
      </c>
      <c r="D240" s="249">
        <v>0.15384615384615385</v>
      </c>
      <c r="E240" s="108"/>
      <c r="F240" s="109"/>
      <c r="G240" s="249">
        <v>0.15384615384615385</v>
      </c>
      <c r="H240" s="108"/>
      <c r="I240" s="109"/>
      <c r="J240" s="249">
        <v>0.15384615384615385</v>
      </c>
      <c r="K240" s="108"/>
      <c r="L240" s="109"/>
      <c r="M240" s="238" t="s">
        <v>151</v>
      </c>
      <c r="N240" s="238"/>
      <c r="O240" s="238"/>
    </row>
    <row r="241" spans="1:15" ht="27.75" outlineLevel="2" thickBot="1" x14ac:dyDescent="0.25">
      <c r="B241" s="362"/>
      <c r="C241" s="217" t="s">
        <v>218</v>
      </c>
      <c r="D241" s="117">
        <v>0.05</v>
      </c>
      <c r="E241" s="54"/>
      <c r="F241" s="55"/>
      <c r="G241" s="117">
        <v>0.1111111111111111</v>
      </c>
      <c r="H241" s="54"/>
      <c r="I241" s="55"/>
      <c r="J241" s="117">
        <v>0.1111111111111111</v>
      </c>
      <c r="K241" s="54"/>
      <c r="L241" s="55"/>
      <c r="M241" s="56" t="s">
        <v>151</v>
      </c>
      <c r="N241" s="56"/>
      <c r="O241" s="56"/>
    </row>
    <row r="242" spans="1:15" s="206" customFormat="1" ht="52.5" customHeight="1" outlineLevel="1" x14ac:dyDescent="0.2">
      <c r="A242" s="211"/>
      <c r="B242" s="357" t="s">
        <v>152</v>
      </c>
      <c r="C242" s="357"/>
      <c r="D242" s="72"/>
      <c r="E242" s="63"/>
      <c r="F242" s="63"/>
      <c r="G242" s="63"/>
      <c r="H242" s="63"/>
      <c r="I242" s="63"/>
      <c r="J242" s="63"/>
      <c r="K242" s="63"/>
      <c r="L242" s="63"/>
      <c r="M242" s="63"/>
      <c r="N242" s="63"/>
      <c r="O242" s="63"/>
    </row>
    <row r="243" spans="1:15" s="206" customFormat="1" ht="132.75" customHeight="1" outlineLevel="1" x14ac:dyDescent="0.2">
      <c r="A243" s="211"/>
      <c r="B243" s="391" t="s">
        <v>153</v>
      </c>
      <c r="C243" s="391"/>
      <c r="D243" s="64">
        <v>15720</v>
      </c>
      <c r="E243" s="65">
        <v>15720</v>
      </c>
      <c r="F243" s="125"/>
      <c r="G243" s="125"/>
      <c r="H243" s="125"/>
      <c r="I243" s="125"/>
      <c r="J243" s="125"/>
      <c r="K243" s="125"/>
      <c r="L243" s="125"/>
      <c r="M243" s="125"/>
      <c r="N243" s="125"/>
      <c r="O243" s="125"/>
    </row>
    <row r="244" spans="1:15" s="206" customFormat="1" ht="163.5" customHeight="1" outlineLevel="1" x14ac:dyDescent="0.2">
      <c r="A244" s="211"/>
      <c r="B244" s="392" t="s">
        <v>154</v>
      </c>
      <c r="C244" s="392"/>
      <c r="D244" s="66">
        <v>2</v>
      </c>
      <c r="E244" s="125"/>
      <c r="F244" s="125"/>
      <c r="G244" s="125"/>
      <c r="H244" s="125"/>
      <c r="I244" s="125"/>
      <c r="J244" s="125"/>
      <c r="K244" s="125"/>
      <c r="L244" s="125"/>
      <c r="M244" s="125"/>
      <c r="N244" s="125"/>
      <c r="O244" s="125"/>
    </row>
    <row r="245" spans="1:15" s="206" customFormat="1" ht="51.75" customHeight="1" outlineLevel="1" x14ac:dyDescent="0.2">
      <c r="A245" s="211"/>
      <c r="B245" s="393" t="s">
        <v>239</v>
      </c>
      <c r="C245" s="392"/>
      <c r="D245" s="126">
        <v>31440</v>
      </c>
      <c r="E245" s="126">
        <v>31440</v>
      </c>
      <c r="F245" s="125"/>
      <c r="G245" s="125"/>
      <c r="H245" s="125"/>
      <c r="I245" s="125"/>
      <c r="J245" s="125"/>
      <c r="K245" s="125"/>
      <c r="L245" s="125"/>
      <c r="M245" s="125"/>
      <c r="N245" s="125"/>
      <c r="O245" s="125"/>
    </row>
    <row r="246" spans="1:15" s="206" customFormat="1" ht="72" customHeight="1" outlineLevel="1" x14ac:dyDescent="0.2">
      <c r="A246" s="211"/>
      <c r="B246" s="392" t="s">
        <v>155</v>
      </c>
      <c r="C246" s="392"/>
      <c r="D246" s="127">
        <v>2.608142493638677</v>
      </c>
      <c r="E246" s="127">
        <v>2.608142493638677</v>
      </c>
      <c r="F246" s="125"/>
      <c r="G246" s="125"/>
      <c r="H246" s="125"/>
      <c r="I246" s="125"/>
      <c r="J246" s="125"/>
      <c r="K246" s="125"/>
      <c r="L246" s="125"/>
      <c r="M246" s="125"/>
      <c r="N246" s="125"/>
      <c r="O246" s="125"/>
    </row>
    <row r="247" spans="1:15" s="206" customFormat="1" ht="51.75" customHeight="1" outlineLevel="1" x14ac:dyDescent="0.2">
      <c r="B247" s="382" t="s">
        <v>240</v>
      </c>
      <c r="C247" s="382"/>
      <c r="D247" s="128">
        <v>82000</v>
      </c>
      <c r="E247" s="129">
        <v>82000</v>
      </c>
      <c r="F247" s="130"/>
      <c r="G247" s="131">
        <v>82000</v>
      </c>
      <c r="H247" s="132"/>
      <c r="I247" s="130"/>
      <c r="J247" s="131">
        <v>82000</v>
      </c>
      <c r="K247" s="132"/>
      <c r="L247" s="130"/>
      <c r="M247" s="131">
        <v>82000</v>
      </c>
      <c r="N247" s="54"/>
      <c r="O247" s="54"/>
    </row>
    <row r="248" spans="1:15" s="212" customFormat="1" ht="48" customHeight="1" outlineLevel="1" x14ac:dyDescent="0.2">
      <c r="B248" s="394" t="s">
        <v>241</v>
      </c>
      <c r="C248" s="394"/>
      <c r="D248" s="67">
        <v>82000</v>
      </c>
      <c r="E248" s="68">
        <v>82000</v>
      </c>
      <c r="F248" s="70"/>
      <c r="G248" s="71">
        <v>82000</v>
      </c>
      <c r="H248" s="69"/>
      <c r="I248" s="70"/>
      <c r="J248" s="71">
        <v>82000</v>
      </c>
      <c r="K248" s="69"/>
      <c r="L248" s="70"/>
      <c r="M248" s="71">
        <v>82000</v>
      </c>
      <c r="N248" s="69"/>
      <c r="O248" s="69"/>
    </row>
    <row r="249" spans="1:15" s="212" customFormat="1" ht="39" customHeight="1" outlineLevel="1" x14ac:dyDescent="0.2">
      <c r="B249" s="394" t="s">
        <v>242</v>
      </c>
      <c r="C249" s="394"/>
      <c r="D249" s="133">
        <v>1</v>
      </c>
      <c r="E249" s="133">
        <v>1</v>
      </c>
      <c r="F249" s="133"/>
      <c r="G249" s="133">
        <v>1</v>
      </c>
      <c r="H249" s="133"/>
      <c r="I249" s="133"/>
      <c r="J249" s="133">
        <v>1</v>
      </c>
      <c r="K249" s="133"/>
      <c r="L249" s="133"/>
      <c r="M249" s="133">
        <v>1</v>
      </c>
      <c r="N249" s="69"/>
      <c r="O249" s="69"/>
    </row>
    <row r="250" spans="1:15" s="206" customFormat="1" ht="39.75" customHeight="1" outlineLevel="1" x14ac:dyDescent="0.2">
      <c r="B250" s="382" t="s">
        <v>156</v>
      </c>
      <c r="C250" s="382"/>
      <c r="D250" s="204">
        <v>1.786</v>
      </c>
      <c r="E250" s="222"/>
      <c r="F250" s="223"/>
      <c r="G250" s="222">
        <v>1.786</v>
      </c>
      <c r="H250" s="222"/>
      <c r="I250" s="223"/>
      <c r="J250" s="222">
        <v>1.786</v>
      </c>
      <c r="K250" s="222"/>
      <c r="L250" s="223"/>
      <c r="M250" s="222">
        <v>1.786</v>
      </c>
      <c r="N250" s="54"/>
      <c r="O250" s="54"/>
    </row>
    <row r="251" spans="1:15" s="206" customFormat="1" ht="39" customHeight="1" outlineLevel="1" x14ac:dyDescent="0.2">
      <c r="B251" s="363" t="s">
        <v>243</v>
      </c>
      <c r="C251" s="363"/>
      <c r="D251" s="209"/>
      <c r="E251" s="209"/>
      <c r="F251" s="209"/>
      <c r="G251" s="224"/>
      <c r="H251" s="224"/>
      <c r="I251" s="224"/>
      <c r="J251" s="224"/>
      <c r="K251" s="224"/>
      <c r="L251" s="224"/>
      <c r="M251" s="224"/>
      <c r="N251" s="224"/>
      <c r="O251" s="224"/>
    </row>
    <row r="252" spans="1:15" ht="38.25" customHeight="1" outlineLevel="2" x14ac:dyDescent="0.2">
      <c r="B252" s="371" t="s">
        <v>168</v>
      </c>
      <c r="C252" s="372"/>
      <c r="D252" s="86">
        <v>0</v>
      </c>
      <c r="E252" s="58"/>
      <c r="F252" s="87"/>
      <c r="G252" s="86">
        <v>0</v>
      </c>
      <c r="H252" s="58"/>
      <c r="I252" s="87"/>
      <c r="J252" s="86">
        <v>0</v>
      </c>
      <c r="K252" s="58"/>
      <c r="L252" s="87"/>
      <c r="M252" s="58">
        <v>0</v>
      </c>
      <c r="N252" s="58"/>
      <c r="O252" s="58"/>
    </row>
    <row r="253" spans="1:15" ht="24.75" customHeight="1" outlineLevel="2" x14ac:dyDescent="0.2">
      <c r="B253" s="366" t="s">
        <v>169</v>
      </c>
      <c r="C253" s="367"/>
      <c r="D253" s="134">
        <v>0.05</v>
      </c>
      <c r="E253" s="58"/>
      <c r="F253" s="87"/>
      <c r="G253" s="86">
        <v>0.05</v>
      </c>
      <c r="H253" s="58"/>
      <c r="I253" s="87"/>
      <c r="J253" s="86">
        <v>0.05</v>
      </c>
      <c r="K253" s="58"/>
      <c r="L253" s="87"/>
      <c r="M253" s="84" t="s">
        <v>151</v>
      </c>
      <c r="N253" s="58"/>
      <c r="O253" s="58"/>
    </row>
    <row r="254" spans="1:15" outlineLevel="2" x14ac:dyDescent="0.2">
      <c r="B254" s="366" t="s">
        <v>170</v>
      </c>
      <c r="C254" s="367"/>
      <c r="D254" s="83">
        <v>0</v>
      </c>
      <c r="E254" s="54"/>
      <c r="F254" s="55"/>
      <c r="G254" s="83">
        <v>0</v>
      </c>
      <c r="H254" s="54"/>
      <c r="I254" s="55"/>
      <c r="J254" s="83">
        <v>0</v>
      </c>
      <c r="K254" s="54"/>
      <c r="L254" s="55"/>
      <c r="M254" s="56" t="s">
        <v>151</v>
      </c>
      <c r="N254" s="54"/>
      <c r="O254" s="54"/>
    </row>
    <row r="255" spans="1:15" outlineLevel="2" x14ac:dyDescent="0.2">
      <c r="B255" s="366" t="s">
        <v>171</v>
      </c>
      <c r="C255" s="367"/>
      <c r="D255" s="83">
        <v>0</v>
      </c>
      <c r="E255" s="54"/>
      <c r="F255" s="55"/>
      <c r="G255" s="83">
        <v>0</v>
      </c>
      <c r="H255" s="54"/>
      <c r="I255" s="55"/>
      <c r="J255" s="83">
        <v>0</v>
      </c>
      <c r="K255" s="54"/>
      <c r="L255" s="55"/>
      <c r="M255" s="56" t="s">
        <v>151</v>
      </c>
      <c r="N255" s="54"/>
      <c r="O255" s="54"/>
    </row>
    <row r="256" spans="1:15" outlineLevel="2" x14ac:dyDescent="0.2">
      <c r="B256" s="366" t="s">
        <v>172</v>
      </c>
      <c r="C256" s="367"/>
      <c r="D256" s="85">
        <v>0</v>
      </c>
      <c r="E256" s="59"/>
      <c r="F256" s="60"/>
      <c r="G256" s="85">
        <v>0</v>
      </c>
      <c r="H256" s="59"/>
      <c r="I256" s="60"/>
      <c r="J256" s="85">
        <v>0</v>
      </c>
      <c r="K256" s="59"/>
      <c r="L256" s="60"/>
      <c r="M256" s="61" t="s">
        <v>151</v>
      </c>
      <c r="N256" s="59"/>
      <c r="O256" s="59"/>
    </row>
    <row r="257" spans="2:15" s="206" customFormat="1" ht="35.25" customHeight="1" outlineLevel="1" x14ac:dyDescent="0.2">
      <c r="B257" s="363" t="s">
        <v>244</v>
      </c>
      <c r="C257" s="363"/>
      <c r="D257" s="209"/>
      <c r="E257" s="209"/>
      <c r="F257" s="209"/>
      <c r="G257" s="224"/>
      <c r="H257" s="224"/>
      <c r="I257" s="224"/>
      <c r="J257" s="224"/>
      <c r="K257" s="224"/>
      <c r="L257" s="224"/>
      <c r="M257" s="224"/>
      <c r="N257" s="224"/>
      <c r="O257" s="224"/>
    </row>
    <row r="258" spans="2:15" s="212" customFormat="1" outlineLevel="2" x14ac:dyDescent="0.2">
      <c r="B258" s="112"/>
      <c r="C258" s="112"/>
      <c r="D258" s="218" t="s">
        <v>223</v>
      </c>
      <c r="E258" s="218" t="s">
        <v>224</v>
      </c>
      <c r="F258" s="219" t="s">
        <v>225</v>
      </c>
      <c r="G258" s="218" t="s">
        <v>223</v>
      </c>
      <c r="H258" s="218" t="s">
        <v>224</v>
      </c>
      <c r="I258" s="219" t="s">
        <v>225</v>
      </c>
      <c r="J258" s="218" t="s">
        <v>223</v>
      </c>
      <c r="K258" s="218" t="s">
        <v>224</v>
      </c>
      <c r="L258" s="219" t="s">
        <v>225</v>
      </c>
      <c r="M258" s="220" t="s">
        <v>223</v>
      </c>
      <c r="N258" s="218" t="s">
        <v>224</v>
      </c>
      <c r="O258" s="221" t="s">
        <v>225</v>
      </c>
    </row>
    <row r="259" spans="2:15" ht="36" customHeight="1" outlineLevel="2" x14ac:dyDescent="0.2">
      <c r="B259" s="371" t="s">
        <v>168</v>
      </c>
      <c r="C259" s="372"/>
      <c r="D259" s="135">
        <v>0</v>
      </c>
      <c r="E259" s="135">
        <v>0</v>
      </c>
      <c r="F259" s="136">
        <v>0.05</v>
      </c>
      <c r="G259" s="135">
        <v>0</v>
      </c>
      <c r="H259" s="135">
        <v>0</v>
      </c>
      <c r="I259" s="136">
        <v>0.05</v>
      </c>
      <c r="J259" s="135">
        <v>0</v>
      </c>
      <c r="K259" s="135">
        <v>0</v>
      </c>
      <c r="L259" s="136">
        <v>0.05</v>
      </c>
      <c r="M259" s="135">
        <v>0</v>
      </c>
      <c r="N259" s="135">
        <v>0</v>
      </c>
      <c r="O259" s="86">
        <v>0.05</v>
      </c>
    </row>
    <row r="260" spans="2:15" ht="23.25" customHeight="1" outlineLevel="2" x14ac:dyDescent="0.2">
      <c r="B260" s="366" t="s">
        <v>169</v>
      </c>
      <c r="C260" s="367"/>
      <c r="D260" s="135">
        <v>0</v>
      </c>
      <c r="E260" s="135">
        <v>0</v>
      </c>
      <c r="F260" s="136">
        <v>0.05</v>
      </c>
      <c r="G260" s="135">
        <v>0</v>
      </c>
      <c r="H260" s="135">
        <v>0</v>
      </c>
      <c r="I260" s="136">
        <v>0.05</v>
      </c>
      <c r="J260" s="135">
        <v>0</v>
      </c>
      <c r="K260" s="135">
        <v>0</v>
      </c>
      <c r="L260" s="136">
        <v>0.05</v>
      </c>
      <c r="M260" s="137" t="s">
        <v>151</v>
      </c>
      <c r="N260" s="138" t="s">
        <v>151</v>
      </c>
      <c r="O260" s="86">
        <v>0.05</v>
      </c>
    </row>
    <row r="261" spans="2:15" outlineLevel="2" x14ac:dyDescent="0.2">
      <c r="B261" s="366" t="s">
        <v>170</v>
      </c>
      <c r="C261" s="367"/>
      <c r="D261" s="105">
        <v>0</v>
      </c>
      <c r="E261" s="105">
        <v>0</v>
      </c>
      <c r="F261" s="139">
        <v>0.05</v>
      </c>
      <c r="G261" s="105">
        <v>0</v>
      </c>
      <c r="H261" s="105">
        <v>0</v>
      </c>
      <c r="I261" s="139">
        <v>0.05</v>
      </c>
      <c r="J261" s="105">
        <v>0</v>
      </c>
      <c r="K261" s="105">
        <v>0</v>
      </c>
      <c r="L261" s="139">
        <v>0.05</v>
      </c>
      <c r="M261" s="140" t="s">
        <v>151</v>
      </c>
      <c r="N261" s="140" t="s">
        <v>151</v>
      </c>
      <c r="O261" s="86">
        <v>0.05</v>
      </c>
    </row>
    <row r="262" spans="2:15" outlineLevel="2" x14ac:dyDescent="0.2">
      <c r="B262" s="366" t="s">
        <v>171</v>
      </c>
      <c r="C262" s="367"/>
      <c r="D262" s="105">
        <v>0</v>
      </c>
      <c r="E262" s="105">
        <v>0</v>
      </c>
      <c r="F262" s="139">
        <v>0.05</v>
      </c>
      <c r="G262" s="105">
        <v>0</v>
      </c>
      <c r="H262" s="105">
        <v>0</v>
      </c>
      <c r="I262" s="139">
        <v>0.05</v>
      </c>
      <c r="J262" s="105">
        <v>0</v>
      </c>
      <c r="K262" s="105">
        <v>0</v>
      </c>
      <c r="L262" s="139">
        <v>0.05</v>
      </c>
      <c r="M262" s="140" t="s">
        <v>151</v>
      </c>
      <c r="N262" s="140" t="s">
        <v>151</v>
      </c>
      <c r="O262" s="86">
        <v>0.05</v>
      </c>
    </row>
    <row r="263" spans="2:15" ht="20.25" customHeight="1" outlineLevel="2" x14ac:dyDescent="0.2">
      <c r="B263" s="366" t="s">
        <v>172</v>
      </c>
      <c r="C263" s="367"/>
      <c r="D263" s="141">
        <v>0</v>
      </c>
      <c r="E263" s="141">
        <v>0</v>
      </c>
      <c r="F263" s="139">
        <v>0.05</v>
      </c>
      <c r="G263" s="141">
        <v>0</v>
      </c>
      <c r="H263" s="141">
        <v>0</v>
      </c>
      <c r="I263" s="139">
        <v>0.05</v>
      </c>
      <c r="J263" s="141">
        <v>0</v>
      </c>
      <c r="K263" s="141">
        <v>0</v>
      </c>
      <c r="L263" s="139">
        <v>0.05</v>
      </c>
      <c r="M263" s="142" t="s">
        <v>151</v>
      </c>
      <c r="N263" s="142" t="s">
        <v>151</v>
      </c>
      <c r="O263" s="86">
        <v>0.05</v>
      </c>
    </row>
    <row r="264" spans="2:15" s="206" customFormat="1" ht="54" customHeight="1" outlineLevel="1" x14ac:dyDescent="0.2">
      <c r="B264" s="363" t="s">
        <v>157</v>
      </c>
      <c r="C264" s="363"/>
      <c r="D264" s="209"/>
      <c r="E264" s="209"/>
      <c r="F264" s="209"/>
      <c r="G264" s="224"/>
      <c r="H264" s="224"/>
      <c r="I264" s="224"/>
      <c r="J264" s="224"/>
      <c r="K264" s="224"/>
      <c r="L264" s="224"/>
      <c r="M264" s="224"/>
      <c r="N264" s="224"/>
      <c r="O264" s="224"/>
    </row>
    <row r="265" spans="2:15" s="212" customFormat="1" outlineLevel="2" x14ac:dyDescent="0.2">
      <c r="B265" s="112"/>
      <c r="C265" s="112"/>
      <c r="D265" s="218" t="s">
        <v>223</v>
      </c>
      <c r="E265" s="218" t="s">
        <v>224</v>
      </c>
      <c r="F265" s="219" t="s">
        <v>225</v>
      </c>
      <c r="G265" s="218" t="s">
        <v>223</v>
      </c>
      <c r="H265" s="218" t="s">
        <v>224</v>
      </c>
      <c r="I265" s="219" t="s">
        <v>225</v>
      </c>
      <c r="J265" s="218" t="s">
        <v>223</v>
      </c>
      <c r="K265" s="218" t="s">
        <v>224</v>
      </c>
      <c r="L265" s="219" t="s">
        <v>225</v>
      </c>
      <c r="M265" s="220" t="s">
        <v>223</v>
      </c>
      <c r="N265" s="218" t="s">
        <v>224</v>
      </c>
      <c r="O265" s="221" t="s">
        <v>225</v>
      </c>
    </row>
    <row r="266" spans="2:15" s="206" customFormat="1" ht="31.5" customHeight="1" outlineLevel="2" x14ac:dyDescent="0.2">
      <c r="B266" s="371" t="s">
        <v>168</v>
      </c>
      <c r="C266" s="372"/>
      <c r="D266" s="143">
        <v>717339.30571108637</v>
      </c>
      <c r="E266" s="143">
        <v>717339.30571108637</v>
      </c>
      <c r="F266" s="144">
        <v>753206.27099664067</v>
      </c>
      <c r="G266" s="143">
        <v>717339.30571108637</v>
      </c>
      <c r="H266" s="143">
        <v>717339.30571108637</v>
      </c>
      <c r="I266" s="144">
        <v>753206.27099664067</v>
      </c>
      <c r="J266" s="143">
        <v>717339.30571108637</v>
      </c>
      <c r="K266" s="143">
        <v>717339.30571108637</v>
      </c>
      <c r="L266" s="144">
        <v>753206.27099664067</v>
      </c>
      <c r="M266" s="143">
        <v>717339.30571108637</v>
      </c>
      <c r="N266" s="143">
        <v>717339.30571108637</v>
      </c>
      <c r="O266" s="145">
        <v>753206.27099664067</v>
      </c>
    </row>
    <row r="267" spans="2:15" s="206" customFormat="1" ht="20.25" customHeight="1" outlineLevel="2" x14ac:dyDescent="0.2">
      <c r="B267" s="366" t="s">
        <v>169</v>
      </c>
      <c r="C267" s="367"/>
      <c r="D267" s="146">
        <v>753206.27099664067</v>
      </c>
      <c r="E267" s="146">
        <v>753206.27099664067</v>
      </c>
      <c r="F267" s="147">
        <v>789073.23628219508</v>
      </c>
      <c r="G267" s="146">
        <v>753206.27099664067</v>
      </c>
      <c r="H267" s="146">
        <v>753206.27099664067</v>
      </c>
      <c r="I267" s="147">
        <v>789073.23628219508</v>
      </c>
      <c r="J267" s="146">
        <v>753206.27099664067</v>
      </c>
      <c r="K267" s="146">
        <v>753206.27099664067</v>
      </c>
      <c r="L267" s="147">
        <v>789073.23628219508</v>
      </c>
      <c r="M267" s="148" t="s">
        <v>151</v>
      </c>
      <c r="N267" s="148" t="s">
        <v>151</v>
      </c>
      <c r="O267" s="149" t="s">
        <v>151</v>
      </c>
    </row>
    <row r="268" spans="2:15" s="206" customFormat="1" ht="11.25" outlineLevel="2" x14ac:dyDescent="0.2">
      <c r="B268" s="366" t="s">
        <v>170</v>
      </c>
      <c r="C268" s="367"/>
      <c r="D268" s="146">
        <v>717339.30571108637</v>
      </c>
      <c r="E268" s="146">
        <v>717339.30571108637</v>
      </c>
      <c r="F268" s="147">
        <v>753206.27099664067</v>
      </c>
      <c r="G268" s="146">
        <v>717339.30571108637</v>
      </c>
      <c r="H268" s="146">
        <v>717339.30571108637</v>
      </c>
      <c r="I268" s="147">
        <v>753206.27099664067</v>
      </c>
      <c r="J268" s="146">
        <v>717339.30571108637</v>
      </c>
      <c r="K268" s="146">
        <v>717339.30571108637</v>
      </c>
      <c r="L268" s="147">
        <v>753206.27099664067</v>
      </c>
      <c r="M268" s="148" t="s">
        <v>151</v>
      </c>
      <c r="N268" s="148" t="s">
        <v>151</v>
      </c>
      <c r="O268" s="149" t="s">
        <v>151</v>
      </c>
    </row>
    <row r="269" spans="2:15" ht="21" customHeight="1" outlineLevel="2" x14ac:dyDescent="0.2">
      <c r="B269" s="366" t="s">
        <v>171</v>
      </c>
      <c r="C269" s="367"/>
      <c r="D269" s="146">
        <v>717339.30571108637</v>
      </c>
      <c r="E269" s="146">
        <v>717339.30571108637</v>
      </c>
      <c r="F269" s="147">
        <v>753206.27099664067</v>
      </c>
      <c r="G269" s="146">
        <v>717339.30571108637</v>
      </c>
      <c r="H269" s="146">
        <v>717339.30571108637</v>
      </c>
      <c r="I269" s="147">
        <v>753206.27099664067</v>
      </c>
      <c r="J269" s="146">
        <v>717339.30571108637</v>
      </c>
      <c r="K269" s="146">
        <v>717339.30571108637</v>
      </c>
      <c r="L269" s="147">
        <v>753206.27099664067</v>
      </c>
      <c r="M269" s="148" t="s">
        <v>151</v>
      </c>
      <c r="N269" s="148" t="s">
        <v>151</v>
      </c>
      <c r="O269" s="149" t="s">
        <v>151</v>
      </c>
    </row>
    <row r="270" spans="2:15" ht="15" customHeight="1" outlineLevel="2" x14ac:dyDescent="0.2">
      <c r="B270" s="366" t="s">
        <v>172</v>
      </c>
      <c r="C270" s="367"/>
      <c r="D270" s="150">
        <v>717339.30571108637</v>
      </c>
      <c r="E270" s="150">
        <v>717339.30571108637</v>
      </c>
      <c r="F270" s="151">
        <v>753206.27099664067</v>
      </c>
      <c r="G270" s="150">
        <v>717339.30571108637</v>
      </c>
      <c r="H270" s="150">
        <v>717339.30571108637</v>
      </c>
      <c r="I270" s="151">
        <v>753206.27099664067</v>
      </c>
      <c r="J270" s="150">
        <v>717339.30571108637</v>
      </c>
      <c r="K270" s="150">
        <v>717339.30571108637</v>
      </c>
      <c r="L270" s="151">
        <v>753206.27099664067</v>
      </c>
      <c r="M270" s="152" t="s">
        <v>151</v>
      </c>
      <c r="N270" s="152" t="s">
        <v>151</v>
      </c>
      <c r="O270" s="153" t="s">
        <v>151</v>
      </c>
    </row>
    <row r="271" spans="2:15" s="206" customFormat="1" ht="29.25" customHeight="1" outlineLevel="1" x14ac:dyDescent="0.2">
      <c r="B271" s="363" t="s">
        <v>245</v>
      </c>
      <c r="C271" s="363"/>
      <c r="D271" s="209"/>
      <c r="E271" s="209"/>
      <c r="F271" s="209"/>
      <c r="G271" s="224"/>
      <c r="H271" s="224"/>
      <c r="I271" s="224"/>
      <c r="J271" s="224"/>
      <c r="K271" s="224"/>
      <c r="L271" s="224"/>
      <c r="M271" s="224"/>
      <c r="N271" s="224"/>
      <c r="O271" s="224"/>
    </row>
    <row r="272" spans="2:15" s="212" customFormat="1" outlineLevel="2" x14ac:dyDescent="0.2">
      <c r="B272" s="112"/>
      <c r="C272" s="112"/>
      <c r="D272" s="218" t="s">
        <v>223</v>
      </c>
      <c r="E272" s="218" t="s">
        <v>224</v>
      </c>
      <c r="F272" s="219" t="s">
        <v>225</v>
      </c>
      <c r="G272" s="218" t="s">
        <v>223</v>
      </c>
      <c r="H272" s="218" t="s">
        <v>224</v>
      </c>
      <c r="I272" s="219" t="s">
        <v>225</v>
      </c>
      <c r="J272" s="218" t="s">
        <v>223</v>
      </c>
      <c r="K272" s="218" t="s">
        <v>224</v>
      </c>
      <c r="L272" s="219" t="s">
        <v>225</v>
      </c>
      <c r="M272" s="220" t="s">
        <v>223</v>
      </c>
      <c r="N272" s="218" t="s">
        <v>224</v>
      </c>
      <c r="O272" s="221" t="s">
        <v>225</v>
      </c>
    </row>
    <row r="273" spans="2:15" s="206" customFormat="1" ht="33.75" customHeight="1" outlineLevel="2" x14ac:dyDescent="0.2">
      <c r="B273" s="371" t="s">
        <v>168</v>
      </c>
      <c r="C273" s="372"/>
      <c r="D273" s="143">
        <v>717339.30571108637</v>
      </c>
      <c r="E273" s="143">
        <v>717339.30571108637</v>
      </c>
      <c r="F273" s="143">
        <v>753206.27099664067</v>
      </c>
      <c r="G273" s="143">
        <v>717339.30571108637</v>
      </c>
      <c r="H273" s="143">
        <v>717339.30571108637</v>
      </c>
      <c r="I273" s="143">
        <v>753206.27099664067</v>
      </c>
      <c r="J273" s="143">
        <v>717339.30571108637</v>
      </c>
      <c r="K273" s="143">
        <v>717339.30571108637</v>
      </c>
      <c r="L273" s="143">
        <v>753206.27099664067</v>
      </c>
      <c r="M273" s="143">
        <v>717339.30571108637</v>
      </c>
      <c r="N273" s="143">
        <v>717339.30571108637</v>
      </c>
      <c r="O273" s="143">
        <v>753206.27099664067</v>
      </c>
    </row>
    <row r="274" spans="2:15" s="206" customFormat="1" ht="20.25" customHeight="1" outlineLevel="2" x14ac:dyDescent="0.2">
      <c r="B274" s="366" t="s">
        <v>169</v>
      </c>
      <c r="C274" s="367"/>
      <c r="D274" s="143">
        <v>753206.27099664067</v>
      </c>
      <c r="E274" s="143">
        <v>753206.27099664067</v>
      </c>
      <c r="F274" s="143">
        <v>789073.23628219508</v>
      </c>
      <c r="G274" s="143">
        <v>753206.27099664067</v>
      </c>
      <c r="H274" s="143">
        <v>753206.27099664067</v>
      </c>
      <c r="I274" s="143">
        <v>789073.23628219508</v>
      </c>
      <c r="J274" s="143">
        <v>753206.27099664067</v>
      </c>
      <c r="K274" s="143">
        <v>753206.27099664067</v>
      </c>
      <c r="L274" s="143">
        <v>789073.23628219508</v>
      </c>
      <c r="M274" s="148" t="s">
        <v>151</v>
      </c>
      <c r="N274" s="148" t="s">
        <v>151</v>
      </c>
      <c r="O274" s="149" t="s">
        <v>151</v>
      </c>
    </row>
    <row r="275" spans="2:15" s="206" customFormat="1" ht="21" customHeight="1" outlineLevel="2" x14ac:dyDescent="0.2">
      <c r="B275" s="366" t="s">
        <v>170</v>
      </c>
      <c r="C275" s="367"/>
      <c r="D275" s="143">
        <v>717339.30571108637</v>
      </c>
      <c r="E275" s="143">
        <v>717339.30571108637</v>
      </c>
      <c r="F275" s="143">
        <v>753206.27099664067</v>
      </c>
      <c r="G275" s="143">
        <v>717339.30571108637</v>
      </c>
      <c r="H275" s="143">
        <v>717339.30571108637</v>
      </c>
      <c r="I275" s="143">
        <v>753206.27099664067</v>
      </c>
      <c r="J275" s="143">
        <v>717339.30571108637</v>
      </c>
      <c r="K275" s="143">
        <v>717339.30571108637</v>
      </c>
      <c r="L275" s="143">
        <v>753206.27099664067</v>
      </c>
      <c r="M275" s="148" t="s">
        <v>151</v>
      </c>
      <c r="N275" s="148" t="s">
        <v>151</v>
      </c>
      <c r="O275" s="149" t="s">
        <v>151</v>
      </c>
    </row>
    <row r="276" spans="2:15" ht="18" customHeight="1" outlineLevel="2" x14ac:dyDescent="0.2">
      <c r="B276" s="366" t="s">
        <v>171</v>
      </c>
      <c r="C276" s="367"/>
      <c r="D276" s="143">
        <v>717339.30571108637</v>
      </c>
      <c r="E276" s="143">
        <v>717339.30571108637</v>
      </c>
      <c r="F276" s="143">
        <v>753206.27099664067</v>
      </c>
      <c r="G276" s="143">
        <v>717339.30571108637</v>
      </c>
      <c r="H276" s="143">
        <v>717339.30571108637</v>
      </c>
      <c r="I276" s="143">
        <v>753206.27099664067</v>
      </c>
      <c r="J276" s="143">
        <v>717339.30571108637</v>
      </c>
      <c r="K276" s="143">
        <v>717339.30571108637</v>
      </c>
      <c r="L276" s="143">
        <v>753206.27099664067</v>
      </c>
      <c r="M276" s="148" t="s">
        <v>151</v>
      </c>
      <c r="N276" s="148" t="s">
        <v>151</v>
      </c>
      <c r="O276" s="149" t="s">
        <v>151</v>
      </c>
    </row>
    <row r="277" spans="2:15" outlineLevel="2" x14ac:dyDescent="0.2">
      <c r="B277" s="366" t="s">
        <v>172</v>
      </c>
      <c r="C277" s="367"/>
      <c r="D277" s="143">
        <v>717339.30571108637</v>
      </c>
      <c r="E277" s="143">
        <v>717339.30571108637</v>
      </c>
      <c r="F277" s="143">
        <v>753206.27099664067</v>
      </c>
      <c r="G277" s="143">
        <v>717339.30571108637</v>
      </c>
      <c r="H277" s="143">
        <v>717339.30571108637</v>
      </c>
      <c r="I277" s="143">
        <v>753206.27099664067</v>
      </c>
      <c r="J277" s="143">
        <v>717339.30571108637</v>
      </c>
      <c r="K277" s="143">
        <v>717339.30571108637</v>
      </c>
      <c r="L277" s="143">
        <v>753206.27099664067</v>
      </c>
      <c r="M277" s="152" t="s">
        <v>151</v>
      </c>
      <c r="N277" s="152" t="s">
        <v>151</v>
      </c>
      <c r="O277" s="153" t="s">
        <v>151</v>
      </c>
    </row>
    <row r="278" spans="2:15" s="206" customFormat="1" ht="35.25" customHeight="1" x14ac:dyDescent="0.2">
      <c r="B278" s="363" t="s">
        <v>246</v>
      </c>
      <c r="C278" s="363"/>
      <c r="D278" s="74"/>
      <c r="E278" s="75"/>
      <c r="F278" s="75"/>
      <c r="G278" s="74"/>
      <c r="H278" s="75"/>
      <c r="I278" s="75"/>
      <c r="J278" s="74"/>
      <c r="K278" s="74"/>
      <c r="L278" s="74"/>
      <c r="M278" s="74"/>
      <c r="N278" s="74"/>
      <c r="O278" s="74"/>
    </row>
    <row r="279" spans="2:15" s="212" customFormat="1" x14ac:dyDescent="0.2">
      <c r="B279" s="112"/>
      <c r="C279" s="112"/>
      <c r="D279" s="218" t="s">
        <v>223</v>
      </c>
      <c r="E279" s="218" t="s">
        <v>224</v>
      </c>
      <c r="F279" s="219" t="s">
        <v>225</v>
      </c>
      <c r="G279" s="218" t="s">
        <v>223</v>
      </c>
      <c r="H279" s="218" t="s">
        <v>224</v>
      </c>
      <c r="I279" s="219" t="s">
        <v>225</v>
      </c>
      <c r="J279" s="218" t="s">
        <v>223</v>
      </c>
      <c r="K279" s="218" t="s">
        <v>224</v>
      </c>
      <c r="L279" s="219" t="s">
        <v>225</v>
      </c>
      <c r="M279" s="220" t="s">
        <v>223</v>
      </c>
      <c r="N279" s="218" t="s">
        <v>224</v>
      </c>
      <c r="O279" s="221" t="s">
        <v>225</v>
      </c>
    </row>
    <row r="280" spans="2:15" ht="11.45" customHeight="1" x14ac:dyDescent="0.2">
      <c r="B280" s="364" t="s">
        <v>226</v>
      </c>
      <c r="C280" s="225" t="s">
        <v>185</v>
      </c>
      <c r="D280" s="226">
        <v>60040.598489585696</v>
      </c>
      <c r="E280" s="226">
        <v>60040.598489585696</v>
      </c>
      <c r="F280" s="226">
        <v>63042.62841406498</v>
      </c>
      <c r="G280" s="226">
        <v>82560.971825307963</v>
      </c>
      <c r="H280" s="226">
        <v>82560.971825307963</v>
      </c>
      <c r="I280" s="226">
        <v>86689.020416573359</v>
      </c>
      <c r="J280" s="226">
        <v>89669.804344904827</v>
      </c>
      <c r="K280" s="226">
        <v>89669.804344904827</v>
      </c>
      <c r="L280" s="226">
        <v>94153.294562150069</v>
      </c>
      <c r="M280" s="226">
        <v>94388.302889137747</v>
      </c>
      <c r="N280" s="226">
        <v>94388.302889137747</v>
      </c>
      <c r="O280" s="226">
        <v>99107.718033594632</v>
      </c>
    </row>
    <row r="281" spans="2:15" x14ac:dyDescent="0.2">
      <c r="B281" s="365"/>
      <c r="C281" s="227" t="s">
        <v>189</v>
      </c>
      <c r="D281" s="226">
        <v>60040.598489585696</v>
      </c>
      <c r="E281" s="226">
        <v>65053.595660937754</v>
      </c>
      <c r="F281" s="226">
        <v>74572.52190817472</v>
      </c>
      <c r="G281" s="226">
        <v>82560.971825307963</v>
      </c>
      <c r="H281" s="226">
        <v>89532.262330201105</v>
      </c>
      <c r="I281" s="226">
        <v>102722.98857782758</v>
      </c>
      <c r="J281" s="226">
        <v>89669.804344904827</v>
      </c>
      <c r="K281" s="226">
        <v>97259.254199328134</v>
      </c>
      <c r="L281" s="226">
        <v>111609.02922732364</v>
      </c>
      <c r="M281" s="226">
        <v>94388.302889137747</v>
      </c>
      <c r="N281" s="226">
        <v>102388.0569647987</v>
      </c>
      <c r="O281" s="226">
        <v>117507.15240761482</v>
      </c>
    </row>
    <row r="282" spans="2:15" x14ac:dyDescent="0.2">
      <c r="B282" s="365"/>
      <c r="C282" s="227" t="s">
        <v>193</v>
      </c>
      <c r="D282" s="226">
        <v>60040.598489585696</v>
      </c>
      <c r="E282" s="226">
        <v>83502.045978525814</v>
      </c>
      <c r="F282" s="226">
        <v>87677.148277452099</v>
      </c>
      <c r="G282" s="226">
        <v>82560.971825307963</v>
      </c>
      <c r="H282" s="226">
        <v>107882.20538831437</v>
      </c>
      <c r="I282" s="226">
        <v>113276.31565773008</v>
      </c>
      <c r="J282" s="226">
        <v>89669.804344904827</v>
      </c>
      <c r="K282" s="226">
        <v>112570.69758250448</v>
      </c>
      <c r="L282" s="226">
        <v>118199.2324616297</v>
      </c>
      <c r="M282" s="226">
        <v>94388.302889137747</v>
      </c>
      <c r="N282" s="226">
        <v>112570.69758250448</v>
      </c>
      <c r="O282" s="226">
        <v>118199.2324616297</v>
      </c>
    </row>
    <row r="283" spans="2:15" x14ac:dyDescent="0.2">
      <c r="B283" s="365"/>
      <c r="C283" s="227" t="s">
        <v>197</v>
      </c>
      <c r="D283" s="226">
        <v>60040.598489585696</v>
      </c>
      <c r="E283" s="226">
        <v>102078.52183650619</v>
      </c>
      <c r="F283" s="226">
        <v>107182.4479283315</v>
      </c>
      <c r="G283" s="226">
        <v>82560.971825307963</v>
      </c>
      <c r="H283" s="226">
        <v>131683.00111982084</v>
      </c>
      <c r="I283" s="226">
        <v>138267.15117581189</v>
      </c>
      <c r="J283" s="226">
        <v>89669.804344904827</v>
      </c>
      <c r="K283" s="226">
        <v>137376.17021276598</v>
      </c>
      <c r="L283" s="226">
        <v>144244.97872340426</v>
      </c>
      <c r="M283" s="226">
        <v>94388.302889137747</v>
      </c>
      <c r="N283" s="226">
        <v>137376.17021276598</v>
      </c>
      <c r="O283" s="226">
        <v>144244.97872340426</v>
      </c>
    </row>
    <row r="284" spans="2:15" x14ac:dyDescent="0.2">
      <c r="B284" s="365"/>
      <c r="C284" s="227" t="s">
        <v>201</v>
      </c>
      <c r="D284" s="226">
        <v>60040.598489585696</v>
      </c>
      <c r="E284" s="226">
        <v>159187.33358218244</v>
      </c>
      <c r="F284" s="226">
        <v>187255.4479283315</v>
      </c>
      <c r="G284" s="226">
        <v>82560.971825307963</v>
      </c>
      <c r="H284" s="226">
        <v>205238.74580067192</v>
      </c>
      <c r="I284" s="226">
        <v>241653.67861142219</v>
      </c>
      <c r="J284" s="226">
        <v>89669.804344904827</v>
      </c>
      <c r="K284" s="226">
        <v>214094.7866119199</v>
      </c>
      <c r="L284" s="226">
        <v>252114.87681970888</v>
      </c>
      <c r="M284" s="226">
        <v>94388.302889137747</v>
      </c>
      <c r="N284" s="226">
        <v>214094.7866119199</v>
      </c>
      <c r="O284" s="226">
        <v>252114.87681970888</v>
      </c>
    </row>
    <row r="285" spans="2:15" x14ac:dyDescent="0.2">
      <c r="B285" s="365"/>
      <c r="C285" s="227" t="s">
        <v>205</v>
      </c>
      <c r="D285" s="226">
        <v>60040.598489585696</v>
      </c>
      <c r="E285" s="226">
        <v>159187.33358218244</v>
      </c>
      <c r="F285" s="226">
        <v>213109.55207166859</v>
      </c>
      <c r="G285" s="226">
        <v>82560.971825307963</v>
      </c>
      <c r="H285" s="226">
        <v>205238.74580067192</v>
      </c>
      <c r="I285" s="226">
        <v>275278.95856662939</v>
      </c>
      <c r="J285" s="226">
        <v>89669.804344904827</v>
      </c>
      <c r="K285" s="226">
        <v>214094.7866119199</v>
      </c>
      <c r="L285" s="226">
        <v>287234.61366181413</v>
      </c>
      <c r="M285" s="226">
        <v>94388.302889137747</v>
      </c>
      <c r="N285" s="226">
        <v>214094.7866119199</v>
      </c>
      <c r="O285" s="226">
        <v>287234.61366181413</v>
      </c>
    </row>
    <row r="286" spans="2:15" x14ac:dyDescent="0.2">
      <c r="B286" s="365"/>
      <c r="C286" s="227" t="s">
        <v>209</v>
      </c>
      <c r="D286" s="226">
        <v>60040.598489585696</v>
      </c>
      <c r="E286" s="226">
        <v>159187.33358218244</v>
      </c>
      <c r="F286" s="226">
        <v>247581.69092945132</v>
      </c>
      <c r="G286" s="226">
        <v>82560.971825307963</v>
      </c>
      <c r="H286" s="226">
        <v>205238.74580067192</v>
      </c>
      <c r="I286" s="226">
        <v>320112.66517357231</v>
      </c>
      <c r="J286" s="226">
        <v>89669.804344904827</v>
      </c>
      <c r="K286" s="226">
        <v>214094.7866119199</v>
      </c>
      <c r="L286" s="226">
        <v>334060.92945128784</v>
      </c>
      <c r="M286" s="226">
        <v>94388.302889137747</v>
      </c>
      <c r="N286" s="226">
        <v>214094.7866119199</v>
      </c>
      <c r="O286" s="226">
        <v>334060.92945128784</v>
      </c>
    </row>
    <row r="287" spans="2:15" ht="11.45" customHeight="1" x14ac:dyDescent="0.2">
      <c r="B287" s="362" t="s">
        <v>227</v>
      </c>
      <c r="C287" s="217" t="s">
        <v>147</v>
      </c>
      <c r="D287" s="157">
        <v>141803.15572676377</v>
      </c>
      <c r="E287" s="157">
        <v>141803.15572676377</v>
      </c>
      <c r="F287" s="158">
        <v>148893.31351310195</v>
      </c>
      <c r="G287" s="157">
        <v>169953.62239641661</v>
      </c>
      <c r="H287" s="157">
        <v>169953.62239641661</v>
      </c>
      <c r="I287" s="158">
        <v>178451.30351623744</v>
      </c>
      <c r="J287" s="157">
        <v>178839.66304591269</v>
      </c>
      <c r="K287" s="157">
        <v>178839.66304591269</v>
      </c>
      <c r="L287" s="158">
        <v>187781.64619820833</v>
      </c>
      <c r="M287" s="157">
        <v>184737.78622620384</v>
      </c>
      <c r="N287" s="157">
        <v>184737.78622620384</v>
      </c>
      <c r="O287" s="159">
        <v>193974.67553751403</v>
      </c>
    </row>
    <row r="288" spans="2:15" ht="18" x14ac:dyDescent="0.2">
      <c r="B288" s="362"/>
      <c r="C288" s="217" t="s">
        <v>148</v>
      </c>
      <c r="D288" s="157">
        <v>129383.39804165736</v>
      </c>
      <c r="E288" s="157">
        <v>129383.39804165736</v>
      </c>
      <c r="F288" s="158">
        <v>135852.56794374023</v>
      </c>
      <c r="G288" s="157">
        <v>151903.77137737966</v>
      </c>
      <c r="H288" s="157">
        <v>151903.77137737966</v>
      </c>
      <c r="I288" s="158">
        <v>159498.95994624862</v>
      </c>
      <c r="J288" s="157">
        <v>159012.60389697651</v>
      </c>
      <c r="K288" s="157">
        <v>159012.60389697651</v>
      </c>
      <c r="L288" s="158">
        <v>166963.23409182532</v>
      </c>
      <c r="M288" s="157">
        <v>163731.10244120943</v>
      </c>
      <c r="N288" s="157">
        <v>163731.10244120943</v>
      </c>
      <c r="O288" s="159">
        <v>171917.6575632699</v>
      </c>
    </row>
    <row r="289" spans="2:15" x14ac:dyDescent="0.2">
      <c r="B289" s="362"/>
      <c r="C289" s="217" t="s">
        <v>149</v>
      </c>
      <c r="D289" s="157">
        <v>177670.12101231806</v>
      </c>
      <c r="E289" s="157">
        <v>177670.12101231806</v>
      </c>
      <c r="F289" s="158">
        <v>186553.62706293396</v>
      </c>
      <c r="G289" s="157">
        <v>169953.62239641661</v>
      </c>
      <c r="H289" s="157">
        <v>169953.62239641661</v>
      </c>
      <c r="I289" s="158">
        <v>178451.30351623744</v>
      </c>
      <c r="J289" s="157">
        <v>178839.66304591269</v>
      </c>
      <c r="K289" s="157">
        <v>178839.66304591269</v>
      </c>
      <c r="L289" s="158">
        <v>187781.64619820833</v>
      </c>
      <c r="M289" s="157">
        <v>184737.78622620384</v>
      </c>
      <c r="N289" s="157">
        <v>184737.78622620384</v>
      </c>
      <c r="O289" s="159">
        <v>193974.67553751403</v>
      </c>
    </row>
    <row r="290" spans="2:15" x14ac:dyDescent="0.2">
      <c r="B290" s="362"/>
      <c r="C290" s="217" t="s">
        <v>212</v>
      </c>
      <c r="D290" s="157">
        <v>165250.36332721167</v>
      </c>
      <c r="E290" s="157">
        <v>165250.36332721167</v>
      </c>
      <c r="F290" s="158">
        <v>173512.88149357226</v>
      </c>
      <c r="G290" s="157">
        <v>151903.77137737966</v>
      </c>
      <c r="H290" s="157">
        <v>151903.77137737966</v>
      </c>
      <c r="I290" s="158">
        <v>159498.95994624862</v>
      </c>
      <c r="J290" s="157">
        <v>159012.60389697651</v>
      </c>
      <c r="K290" s="157">
        <v>159012.60389697651</v>
      </c>
      <c r="L290" s="158">
        <v>166963.23409182532</v>
      </c>
      <c r="M290" s="157">
        <v>163731.10244120943</v>
      </c>
      <c r="N290" s="157">
        <v>163731.10244120943</v>
      </c>
      <c r="O290" s="159">
        <v>171917.6575632699</v>
      </c>
    </row>
    <row r="291" spans="2:15" ht="18" x14ac:dyDescent="0.2">
      <c r="B291" s="362"/>
      <c r="C291" s="217" t="s">
        <v>150</v>
      </c>
      <c r="D291" s="157">
        <v>165250.36332721167</v>
      </c>
      <c r="E291" s="157">
        <v>165250.36332721167</v>
      </c>
      <c r="F291" s="158">
        <v>173512.88149357226</v>
      </c>
      <c r="G291" s="157">
        <v>231608.13867861149</v>
      </c>
      <c r="H291" s="157">
        <v>231608.13867861149</v>
      </c>
      <c r="I291" s="158">
        <v>243188.54561254205</v>
      </c>
      <c r="J291" s="157">
        <v>238716.97119820834</v>
      </c>
      <c r="K291" s="157">
        <v>238716.97119820834</v>
      </c>
      <c r="L291" s="158">
        <v>250652.81975811874</v>
      </c>
      <c r="M291" s="157">
        <v>243435.46974244126</v>
      </c>
      <c r="N291" s="157">
        <v>243435.46974244126</v>
      </c>
      <c r="O291" s="159">
        <v>255607.24322956332</v>
      </c>
    </row>
    <row r="292" spans="2:15" ht="18" x14ac:dyDescent="0.2">
      <c r="B292" s="362"/>
      <c r="C292" s="217" t="s">
        <v>213</v>
      </c>
      <c r="D292" s="157">
        <v>360872.46902276977</v>
      </c>
      <c r="E292" s="157">
        <v>360872.46902276977</v>
      </c>
      <c r="F292" s="158">
        <v>378916.09247390827</v>
      </c>
      <c r="G292" s="157">
        <v>479777.78215752158</v>
      </c>
      <c r="H292" s="157">
        <v>479777.78215752158</v>
      </c>
      <c r="I292" s="158">
        <v>503766.67126539763</v>
      </c>
      <c r="J292" s="157">
        <v>503473.89055617776</v>
      </c>
      <c r="K292" s="157">
        <v>503473.89055617776</v>
      </c>
      <c r="L292" s="158">
        <v>528647.58508398663</v>
      </c>
      <c r="M292" s="157">
        <v>519202.21903695422</v>
      </c>
      <c r="N292" s="157">
        <v>519202.21903695422</v>
      </c>
      <c r="O292" s="159">
        <v>545162.32998880185</v>
      </c>
    </row>
    <row r="293" spans="2:15" ht="18" x14ac:dyDescent="0.2">
      <c r="B293" s="362"/>
      <c r="C293" s="217" t="s">
        <v>214</v>
      </c>
      <c r="D293" s="157">
        <v>244954.73062844347</v>
      </c>
      <c r="E293" s="157">
        <v>244954.73062844347</v>
      </c>
      <c r="F293" s="158">
        <v>257202.46715986566</v>
      </c>
      <c r="G293" s="157">
        <v>311312.50597984326</v>
      </c>
      <c r="H293" s="157">
        <v>311312.50597984326</v>
      </c>
      <c r="I293" s="158">
        <v>326878.13127883547</v>
      </c>
      <c r="J293" s="157">
        <v>318421.33849944011</v>
      </c>
      <c r="K293" s="157">
        <v>318421.33849944011</v>
      </c>
      <c r="L293" s="158">
        <v>334342.40542441211</v>
      </c>
      <c r="M293" s="157">
        <v>323139.83704367303</v>
      </c>
      <c r="N293" s="157">
        <v>323139.83704367303</v>
      </c>
      <c r="O293" s="159">
        <v>339296.82889585674</v>
      </c>
    </row>
    <row r="294" spans="2:15" ht="27" x14ac:dyDescent="0.2">
      <c r="B294" s="362"/>
      <c r="C294" s="217" t="s">
        <v>215</v>
      </c>
      <c r="D294" s="157">
        <v>355661.02962230466</v>
      </c>
      <c r="E294" s="157">
        <v>355661.02962230466</v>
      </c>
      <c r="F294" s="158">
        <v>373444.08110341989</v>
      </c>
      <c r="G294" s="157">
        <v>430728.94074137893</v>
      </c>
      <c r="H294" s="157">
        <v>430728.94074137893</v>
      </c>
      <c r="I294" s="158">
        <v>452265.38777844782</v>
      </c>
      <c r="J294" s="157">
        <v>454425.04914003512</v>
      </c>
      <c r="K294" s="157">
        <v>454425.04914003512</v>
      </c>
      <c r="L294" s="158">
        <v>477146.30159703689</v>
      </c>
      <c r="M294" s="157">
        <v>470153.37762081157</v>
      </c>
      <c r="N294" s="157">
        <v>470153.37762081157</v>
      </c>
      <c r="O294" s="159">
        <v>493661.04650185216</v>
      </c>
    </row>
    <row r="295" spans="2:15" ht="11.45" customHeight="1" x14ac:dyDescent="0.2">
      <c r="B295" s="362" t="s">
        <v>228</v>
      </c>
      <c r="C295" s="217" t="s">
        <v>147</v>
      </c>
      <c r="D295" s="157">
        <v>275478.21948488249</v>
      </c>
      <c r="E295" s="157">
        <v>275478.21948488249</v>
      </c>
      <c r="F295" s="158">
        <v>288596.22993654356</v>
      </c>
      <c r="G295" s="157">
        <v>337547.99552071671</v>
      </c>
      <c r="H295" s="157">
        <v>337547.99552071671</v>
      </c>
      <c r="I295" s="158">
        <v>353621.70959313185</v>
      </c>
      <c r="J295" s="157">
        <v>355680.73908174696</v>
      </c>
      <c r="K295" s="157">
        <v>355680.73908174696</v>
      </c>
      <c r="L295" s="158">
        <v>372617.91713325877</v>
      </c>
      <c r="M295" s="160" t="s">
        <v>151</v>
      </c>
      <c r="N295" s="160" t="s">
        <v>151</v>
      </c>
      <c r="O295" s="161" t="s">
        <v>151</v>
      </c>
    </row>
    <row r="296" spans="2:15" ht="18" x14ac:dyDescent="0.2">
      <c r="B296" s="362"/>
      <c r="C296" s="217" t="s">
        <v>148</v>
      </c>
      <c r="D296" s="157">
        <v>198762.76595744686</v>
      </c>
      <c r="E296" s="157">
        <v>198762.76595744686</v>
      </c>
      <c r="F296" s="158">
        <v>208227.65957446815</v>
      </c>
      <c r="G296" s="157">
        <v>236004.63157894742</v>
      </c>
      <c r="H296" s="157">
        <v>236004.63157894742</v>
      </c>
      <c r="I296" s="158">
        <v>247242.94736842113</v>
      </c>
      <c r="J296" s="157">
        <v>246884.27771556558</v>
      </c>
      <c r="K296" s="157">
        <v>246884.27771556558</v>
      </c>
      <c r="L296" s="158">
        <v>258640.67189249728</v>
      </c>
      <c r="M296" s="160" t="s">
        <v>151</v>
      </c>
      <c r="N296" s="160" t="s">
        <v>151</v>
      </c>
      <c r="O296" s="161" t="s">
        <v>151</v>
      </c>
    </row>
    <row r="297" spans="2:15" x14ac:dyDescent="0.2">
      <c r="B297" s="362"/>
      <c r="C297" s="217" t="s">
        <v>149</v>
      </c>
      <c r="D297" s="157">
        <v>265191.37458006723</v>
      </c>
      <c r="E297" s="157">
        <v>265191.37458006723</v>
      </c>
      <c r="F297" s="158">
        <v>277819.53527435614</v>
      </c>
      <c r="G297" s="157">
        <v>274083.39305711089</v>
      </c>
      <c r="H297" s="157">
        <v>274083.39305711089</v>
      </c>
      <c r="I297" s="158">
        <v>287134.98320268764</v>
      </c>
      <c r="J297" s="157">
        <v>287682.95072788355</v>
      </c>
      <c r="K297" s="157">
        <v>287682.95072788355</v>
      </c>
      <c r="L297" s="158">
        <v>301382.13885778282</v>
      </c>
      <c r="M297" s="160" t="s">
        <v>151</v>
      </c>
      <c r="N297" s="160" t="s">
        <v>151</v>
      </c>
      <c r="O297" s="161" t="s">
        <v>151</v>
      </c>
    </row>
    <row r="298" spans="2:15" x14ac:dyDescent="0.2">
      <c r="B298" s="362"/>
      <c r="C298" s="217" t="s">
        <v>212</v>
      </c>
      <c r="D298" s="157">
        <v>217244.21612541995</v>
      </c>
      <c r="E298" s="157">
        <v>217244.21612541995</v>
      </c>
      <c r="F298" s="158">
        <v>227589.17879805903</v>
      </c>
      <c r="G298" s="157">
        <v>210618.79059350508</v>
      </c>
      <c r="H298" s="157">
        <v>210618.79059350508</v>
      </c>
      <c r="I298" s="158">
        <v>220648.25681224343</v>
      </c>
      <c r="J298" s="157">
        <v>219685.1623740202</v>
      </c>
      <c r="K298" s="157">
        <v>219685.1623740202</v>
      </c>
      <c r="L298" s="158">
        <v>230146.36058230686</v>
      </c>
      <c r="M298" s="160" t="s">
        <v>151</v>
      </c>
      <c r="N298" s="160" t="s">
        <v>151</v>
      </c>
      <c r="O298" s="161" t="s">
        <v>151</v>
      </c>
    </row>
    <row r="299" spans="2:15" ht="18" x14ac:dyDescent="0.2">
      <c r="B299" s="362"/>
      <c r="C299" s="217" t="s">
        <v>150</v>
      </c>
      <c r="D299" s="157">
        <v>217244.21612541995</v>
      </c>
      <c r="E299" s="157">
        <v>217244.21612541995</v>
      </c>
      <c r="F299" s="158">
        <v>227589.17879805903</v>
      </c>
      <c r="G299" s="157">
        <v>294308.37625979848</v>
      </c>
      <c r="H299" s="157">
        <v>294308.37625979848</v>
      </c>
      <c r="I299" s="158">
        <v>308323.06084359845</v>
      </c>
      <c r="J299" s="157">
        <v>303374.7480403136</v>
      </c>
      <c r="K299" s="157">
        <v>303374.7480403136</v>
      </c>
      <c r="L299" s="158">
        <v>317821.16461366188</v>
      </c>
      <c r="M299" s="160" t="s">
        <v>151</v>
      </c>
      <c r="N299" s="160" t="s">
        <v>151</v>
      </c>
      <c r="O299" s="161" t="s">
        <v>151</v>
      </c>
    </row>
    <row r="300" spans="2:15" ht="18" x14ac:dyDescent="0.2">
      <c r="B300" s="362"/>
      <c r="C300" s="217" t="s">
        <v>213</v>
      </c>
      <c r="D300" s="157">
        <v>416006.98208286677</v>
      </c>
      <c r="E300" s="157">
        <v>416006.98208286677</v>
      </c>
      <c r="F300" s="158">
        <v>435816.83837252716</v>
      </c>
      <c r="G300" s="157">
        <v>530313.00783874583</v>
      </c>
      <c r="H300" s="157">
        <v>530313.00783874583</v>
      </c>
      <c r="I300" s="158">
        <v>555566.00821201946</v>
      </c>
      <c r="J300" s="157">
        <v>550259.02575587912</v>
      </c>
      <c r="K300" s="157">
        <v>550259.02575587912</v>
      </c>
      <c r="L300" s="158">
        <v>576461.83650615916</v>
      </c>
      <c r="M300" s="160" t="s">
        <v>151</v>
      </c>
      <c r="N300" s="160" t="s">
        <v>151</v>
      </c>
      <c r="O300" s="161" t="s">
        <v>151</v>
      </c>
    </row>
    <row r="301" spans="2:15" ht="18" x14ac:dyDescent="0.2">
      <c r="B301" s="362"/>
      <c r="C301" s="217" t="s">
        <v>214</v>
      </c>
      <c r="D301" s="157">
        <v>300933.80179171334</v>
      </c>
      <c r="E301" s="157">
        <v>300933.80179171334</v>
      </c>
      <c r="F301" s="158">
        <v>315263.98282941402</v>
      </c>
      <c r="G301" s="157">
        <v>377997.96192609187</v>
      </c>
      <c r="H301" s="157">
        <v>377997.96192609187</v>
      </c>
      <c r="I301" s="158">
        <v>395997.8648749534</v>
      </c>
      <c r="J301" s="157">
        <v>387064.33370660699</v>
      </c>
      <c r="K301" s="157">
        <v>387064.33370660699</v>
      </c>
      <c r="L301" s="158">
        <v>405495.9686450169</v>
      </c>
      <c r="M301" s="160" t="s">
        <v>151</v>
      </c>
      <c r="N301" s="160" t="s">
        <v>151</v>
      </c>
      <c r="O301" s="161" t="s">
        <v>151</v>
      </c>
    </row>
    <row r="302" spans="2:15" ht="27" x14ac:dyDescent="0.2">
      <c r="B302" s="362"/>
      <c r="C302" s="217" t="s">
        <v>215</v>
      </c>
      <c r="D302" s="157">
        <v>439303.26578516676</v>
      </c>
      <c r="E302" s="157">
        <v>439303.26578516676</v>
      </c>
      <c r="F302" s="158">
        <v>460222.46891779383</v>
      </c>
      <c r="G302" s="157">
        <v>516890.48582995962</v>
      </c>
      <c r="H302" s="157">
        <v>516890.48582995962</v>
      </c>
      <c r="I302" s="158">
        <v>541504.31848852918</v>
      </c>
      <c r="J302" s="157">
        <v>539556.41528124735</v>
      </c>
      <c r="K302" s="157">
        <v>539556.41528124735</v>
      </c>
      <c r="L302" s="158">
        <v>565249.5779136878</v>
      </c>
      <c r="M302" s="160" t="s">
        <v>151</v>
      </c>
      <c r="N302" s="160" t="s">
        <v>151</v>
      </c>
      <c r="O302" s="161" t="s">
        <v>151</v>
      </c>
    </row>
    <row r="303" spans="2:15" ht="11.45" customHeight="1" x14ac:dyDescent="0.2">
      <c r="B303" s="362" t="s">
        <v>229</v>
      </c>
      <c r="C303" s="217" t="s">
        <v>147</v>
      </c>
      <c r="D303" s="157">
        <v>275478.21948488249</v>
      </c>
      <c r="E303" s="157">
        <v>275478.21948488249</v>
      </c>
      <c r="F303" s="158">
        <v>288596.22993654356</v>
      </c>
      <c r="G303" s="157">
        <v>337547.99552071671</v>
      </c>
      <c r="H303" s="157">
        <v>337547.99552071671</v>
      </c>
      <c r="I303" s="158">
        <v>353621.70959313185</v>
      </c>
      <c r="J303" s="157">
        <v>355680.73908174696</v>
      </c>
      <c r="K303" s="157">
        <v>355680.73908174696</v>
      </c>
      <c r="L303" s="158">
        <v>372617.91713325877</v>
      </c>
      <c r="M303" s="160" t="s">
        <v>151</v>
      </c>
      <c r="N303" s="160" t="s">
        <v>151</v>
      </c>
      <c r="O303" s="161" t="s">
        <v>151</v>
      </c>
    </row>
    <row r="304" spans="2:15" ht="18" x14ac:dyDescent="0.2">
      <c r="B304" s="362"/>
      <c r="C304" s="217" t="s">
        <v>148</v>
      </c>
      <c r="D304" s="157">
        <v>198762.76595744686</v>
      </c>
      <c r="E304" s="157">
        <v>198762.76595744686</v>
      </c>
      <c r="F304" s="158">
        <v>208227.65957446815</v>
      </c>
      <c r="G304" s="157">
        <v>236004.63157894742</v>
      </c>
      <c r="H304" s="157">
        <v>236004.63157894742</v>
      </c>
      <c r="I304" s="158">
        <v>247242.94736842113</v>
      </c>
      <c r="J304" s="157">
        <v>246884.27771556558</v>
      </c>
      <c r="K304" s="157">
        <v>246884.27771556558</v>
      </c>
      <c r="L304" s="158">
        <v>258640.67189249728</v>
      </c>
      <c r="M304" s="160" t="s">
        <v>151</v>
      </c>
      <c r="N304" s="160" t="s">
        <v>151</v>
      </c>
      <c r="O304" s="161" t="s">
        <v>151</v>
      </c>
    </row>
    <row r="305" spans="1:15" x14ac:dyDescent="0.2">
      <c r="B305" s="362"/>
      <c r="C305" s="217" t="s">
        <v>149</v>
      </c>
      <c r="D305" s="157">
        <v>265191.37458006723</v>
      </c>
      <c r="E305" s="157">
        <v>265191.37458006723</v>
      </c>
      <c r="F305" s="158">
        <v>277819.53527435614</v>
      </c>
      <c r="G305" s="157">
        <v>274083.39305711089</v>
      </c>
      <c r="H305" s="157">
        <v>274083.39305711089</v>
      </c>
      <c r="I305" s="158">
        <v>287134.98320268764</v>
      </c>
      <c r="J305" s="157">
        <v>287682.95072788355</v>
      </c>
      <c r="K305" s="157">
        <v>287682.95072788355</v>
      </c>
      <c r="L305" s="158">
        <v>301382.13885778282</v>
      </c>
      <c r="M305" s="160" t="s">
        <v>151</v>
      </c>
      <c r="N305" s="160" t="s">
        <v>151</v>
      </c>
      <c r="O305" s="161" t="s">
        <v>151</v>
      </c>
    </row>
    <row r="306" spans="1:15" x14ac:dyDescent="0.2">
      <c r="B306" s="362"/>
      <c r="C306" s="217" t="s">
        <v>212</v>
      </c>
      <c r="D306" s="157">
        <v>217244.21612541995</v>
      </c>
      <c r="E306" s="157">
        <v>217244.21612541995</v>
      </c>
      <c r="F306" s="158">
        <v>227589.17879805903</v>
      </c>
      <c r="G306" s="157">
        <v>210618.79059350508</v>
      </c>
      <c r="H306" s="157">
        <v>210618.79059350508</v>
      </c>
      <c r="I306" s="158">
        <v>220648.25681224343</v>
      </c>
      <c r="J306" s="157">
        <v>219685.1623740202</v>
      </c>
      <c r="K306" s="157">
        <v>219685.1623740202</v>
      </c>
      <c r="L306" s="158">
        <v>230146.36058230686</v>
      </c>
      <c r="M306" s="160" t="s">
        <v>151</v>
      </c>
      <c r="N306" s="160" t="s">
        <v>151</v>
      </c>
      <c r="O306" s="161" t="s">
        <v>151</v>
      </c>
    </row>
    <row r="307" spans="1:15" ht="18" x14ac:dyDescent="0.2">
      <c r="B307" s="362"/>
      <c r="C307" s="217" t="s">
        <v>213</v>
      </c>
      <c r="D307" s="157">
        <v>416006.98208286677</v>
      </c>
      <c r="E307" s="157">
        <v>416006.98208286677</v>
      </c>
      <c r="F307" s="158">
        <v>435816.83837252716</v>
      </c>
      <c r="G307" s="157">
        <v>530313.00783874583</v>
      </c>
      <c r="H307" s="157">
        <v>530313.00783874583</v>
      </c>
      <c r="I307" s="158">
        <v>555566.00821201946</v>
      </c>
      <c r="J307" s="157">
        <v>550259.02575587912</v>
      </c>
      <c r="K307" s="157">
        <v>550259.02575587912</v>
      </c>
      <c r="L307" s="158">
        <v>576461.83650615916</v>
      </c>
      <c r="M307" s="160" t="s">
        <v>151</v>
      </c>
      <c r="N307" s="160" t="s">
        <v>151</v>
      </c>
      <c r="O307" s="161" t="s">
        <v>151</v>
      </c>
    </row>
    <row r="308" spans="1:15" ht="27" x14ac:dyDescent="0.2">
      <c r="B308" s="362"/>
      <c r="C308" s="217" t="s">
        <v>215</v>
      </c>
      <c r="D308" s="157">
        <v>439303.26578516676</v>
      </c>
      <c r="E308" s="157">
        <v>439303.26578516676</v>
      </c>
      <c r="F308" s="158">
        <v>460222.46891779383</v>
      </c>
      <c r="G308" s="157">
        <v>401012.59798432258</v>
      </c>
      <c r="H308" s="157">
        <v>401012.59798432258</v>
      </c>
      <c r="I308" s="158">
        <v>420108.43598357606</v>
      </c>
      <c r="J308" s="157">
        <v>423678.5274356103</v>
      </c>
      <c r="K308" s="157">
        <v>423678.5274356103</v>
      </c>
      <c r="L308" s="158">
        <v>443853.69540873473</v>
      </c>
      <c r="M308" s="160" t="s">
        <v>151</v>
      </c>
      <c r="N308" s="160" t="s">
        <v>151</v>
      </c>
      <c r="O308" s="161" t="s">
        <v>151</v>
      </c>
    </row>
    <row r="309" spans="1:15" ht="27" x14ac:dyDescent="0.2">
      <c r="B309" s="362"/>
      <c r="C309" s="217" t="s">
        <v>218</v>
      </c>
      <c r="D309" s="157">
        <v>396828.11870100786</v>
      </c>
      <c r="E309" s="157">
        <v>396828.11870100786</v>
      </c>
      <c r="F309" s="158">
        <v>415724.69578200829</v>
      </c>
      <c r="G309" s="157">
        <v>504927.16685330344</v>
      </c>
      <c r="H309" s="157">
        <v>504927.16685330344</v>
      </c>
      <c r="I309" s="158">
        <v>528971.31765584182</v>
      </c>
      <c r="J309" s="157">
        <v>523059.9104143338</v>
      </c>
      <c r="K309" s="157">
        <v>523059.9104143338</v>
      </c>
      <c r="L309" s="158">
        <v>547967.5251959688</v>
      </c>
      <c r="M309" s="160" t="s">
        <v>151</v>
      </c>
      <c r="N309" s="160" t="s">
        <v>151</v>
      </c>
      <c r="O309" s="161" t="s">
        <v>151</v>
      </c>
    </row>
    <row r="310" spans="1:15" ht="11.45" customHeight="1" x14ac:dyDescent="0.2">
      <c r="B310" s="362" t="s">
        <v>230</v>
      </c>
      <c r="C310" s="217" t="s">
        <v>147</v>
      </c>
      <c r="D310" s="157">
        <v>275478.21948488249</v>
      </c>
      <c r="E310" s="157">
        <v>275478.21948488249</v>
      </c>
      <c r="F310" s="158">
        <v>288596.22993654356</v>
      </c>
      <c r="G310" s="157">
        <v>337547.99552071671</v>
      </c>
      <c r="H310" s="157">
        <v>337547.99552071671</v>
      </c>
      <c r="I310" s="158">
        <v>353621.70959313185</v>
      </c>
      <c r="J310" s="157">
        <v>355680.73908174696</v>
      </c>
      <c r="K310" s="157">
        <v>355680.73908174696</v>
      </c>
      <c r="L310" s="158">
        <v>372617.91713325877</v>
      </c>
      <c r="M310" s="160" t="s">
        <v>151</v>
      </c>
      <c r="N310" s="160" t="s">
        <v>151</v>
      </c>
      <c r="O310" s="161" t="s">
        <v>151</v>
      </c>
    </row>
    <row r="311" spans="1:15" x14ac:dyDescent="0.2">
      <c r="B311" s="362"/>
      <c r="C311" s="217" t="s">
        <v>149</v>
      </c>
      <c r="D311" s="157">
        <v>351496.25979843235</v>
      </c>
      <c r="E311" s="157">
        <v>351496.25979843235</v>
      </c>
      <c r="F311" s="158">
        <v>368234.17693169106</v>
      </c>
      <c r="G311" s="157">
        <v>388319.67749160138</v>
      </c>
      <c r="H311" s="157">
        <v>388319.67749160138</v>
      </c>
      <c r="I311" s="158">
        <v>406811.09070548724</v>
      </c>
      <c r="J311" s="157">
        <v>410078.9697648377</v>
      </c>
      <c r="K311" s="157">
        <v>410078.9697648377</v>
      </c>
      <c r="L311" s="158">
        <v>429606.53975363955</v>
      </c>
      <c r="M311" s="160" t="s">
        <v>151</v>
      </c>
      <c r="N311" s="160" t="s">
        <v>151</v>
      </c>
      <c r="O311" s="161" t="s">
        <v>151</v>
      </c>
    </row>
    <row r="312" spans="1:15" ht="18" x14ac:dyDescent="0.2">
      <c r="B312" s="362"/>
      <c r="C312" s="217" t="s">
        <v>213</v>
      </c>
      <c r="D312" s="157">
        <v>416006.98208286677</v>
      </c>
      <c r="E312" s="157">
        <v>416006.98208286677</v>
      </c>
      <c r="F312" s="158">
        <v>435816.83837252716</v>
      </c>
      <c r="G312" s="157">
        <v>530313.00783874583</v>
      </c>
      <c r="H312" s="157">
        <v>530313.00783874583</v>
      </c>
      <c r="I312" s="158">
        <v>555566.00821201946</v>
      </c>
      <c r="J312" s="157">
        <v>550259.02575587912</v>
      </c>
      <c r="K312" s="157">
        <v>550259.02575587912</v>
      </c>
      <c r="L312" s="158">
        <v>576461.83650615916</v>
      </c>
      <c r="M312" s="160" t="s">
        <v>151</v>
      </c>
      <c r="N312" s="160" t="s">
        <v>151</v>
      </c>
      <c r="O312" s="161" t="s">
        <v>151</v>
      </c>
    </row>
    <row r="313" spans="1:15" ht="27" x14ac:dyDescent="0.2">
      <c r="B313" s="362"/>
      <c r="C313" s="217" t="s">
        <v>215</v>
      </c>
      <c r="D313" s="157">
        <v>439303.26578516676</v>
      </c>
      <c r="E313" s="157">
        <v>439303.26578516676</v>
      </c>
      <c r="F313" s="158">
        <v>460222.46891779383</v>
      </c>
      <c r="G313" s="157">
        <v>516890.48582995962</v>
      </c>
      <c r="H313" s="157">
        <v>516890.48582995962</v>
      </c>
      <c r="I313" s="158">
        <v>541504.31848852918</v>
      </c>
      <c r="J313" s="157">
        <v>539556.41528124735</v>
      </c>
      <c r="K313" s="157">
        <v>539556.41528124735</v>
      </c>
      <c r="L313" s="158">
        <v>565249.5779136878</v>
      </c>
      <c r="M313" s="160" t="s">
        <v>151</v>
      </c>
      <c r="N313" s="160" t="s">
        <v>151</v>
      </c>
      <c r="O313" s="161" t="s">
        <v>151</v>
      </c>
    </row>
    <row r="314" spans="1:15" ht="27" x14ac:dyDescent="0.2">
      <c r="B314" s="362"/>
      <c r="C314" s="217" t="s">
        <v>218</v>
      </c>
      <c r="D314" s="157">
        <v>396828.11870100786</v>
      </c>
      <c r="E314" s="157">
        <v>396828.11870100786</v>
      </c>
      <c r="F314" s="158">
        <v>415724.69578200829</v>
      </c>
      <c r="G314" s="157">
        <v>504927.16685330344</v>
      </c>
      <c r="H314" s="157">
        <v>504927.16685330344</v>
      </c>
      <c r="I314" s="158">
        <v>528971.31765584182</v>
      </c>
      <c r="J314" s="157">
        <v>523059.9104143338</v>
      </c>
      <c r="K314" s="157">
        <v>523059.9104143338</v>
      </c>
      <c r="L314" s="158">
        <v>547967.5251959688</v>
      </c>
      <c r="M314" s="160" t="s">
        <v>151</v>
      </c>
      <c r="N314" s="160" t="s">
        <v>151</v>
      </c>
      <c r="O314" s="161" t="s">
        <v>151</v>
      </c>
    </row>
    <row r="315" spans="1:15" x14ac:dyDescent="0.2">
      <c r="B315" s="366" t="s">
        <v>170</v>
      </c>
      <c r="C315" s="367"/>
      <c r="D315" s="157">
        <v>42386.782530795092</v>
      </c>
      <c r="E315" s="157">
        <v>42386.782530795092</v>
      </c>
      <c r="F315" s="158">
        <v>44506.121657334843</v>
      </c>
      <c r="G315" s="157">
        <v>47712.947171332598</v>
      </c>
      <c r="H315" s="157">
        <v>47712.947171332598</v>
      </c>
      <c r="I315" s="158">
        <v>50098.59452989923</v>
      </c>
      <c r="J315" s="157">
        <v>50129.264770436741</v>
      </c>
      <c r="K315" s="157">
        <v>50129.264770436741</v>
      </c>
      <c r="L315" s="158">
        <v>52635.728008958577</v>
      </c>
      <c r="M315" s="160" t="s">
        <v>151</v>
      </c>
      <c r="N315" s="160" t="s">
        <v>151</v>
      </c>
      <c r="O315" s="161" t="s">
        <v>151</v>
      </c>
    </row>
    <row r="316" spans="1:15" x14ac:dyDescent="0.2">
      <c r="B316" s="366" t="s">
        <v>171</v>
      </c>
      <c r="C316" s="367"/>
      <c r="D316" s="157">
        <v>318817.46920492727</v>
      </c>
      <c r="E316" s="157">
        <v>318817.46920492727</v>
      </c>
      <c r="F316" s="158">
        <v>334758.34266517364</v>
      </c>
      <c r="G316" s="157">
        <v>398521.8365061591</v>
      </c>
      <c r="H316" s="157">
        <v>398521.8365061591</v>
      </c>
      <c r="I316" s="158">
        <v>418447.92833146703</v>
      </c>
      <c r="J316" s="157">
        <v>438374.02015677502</v>
      </c>
      <c r="K316" s="157">
        <v>438374.02015677502</v>
      </c>
      <c r="L316" s="158">
        <v>460292.72116461379</v>
      </c>
      <c r="M316" s="160" t="s">
        <v>151</v>
      </c>
      <c r="N316" s="160" t="s">
        <v>151</v>
      </c>
      <c r="O316" s="161" t="s">
        <v>151</v>
      </c>
    </row>
    <row r="317" spans="1:15" ht="13.5" thickBot="1" x14ac:dyDescent="0.25">
      <c r="B317" s="368" t="s">
        <v>172</v>
      </c>
      <c r="C317" s="369"/>
      <c r="D317" s="157">
        <v>8966.7413213885793</v>
      </c>
      <c r="E317" s="157">
        <v>8966.7413213885793</v>
      </c>
      <c r="F317" s="158">
        <v>9415.0783874580084</v>
      </c>
      <c r="G317" s="157">
        <v>16937.178051511761</v>
      </c>
      <c r="H317" s="157">
        <v>16937.178051511761</v>
      </c>
      <c r="I317" s="158">
        <v>17784.036954087347</v>
      </c>
      <c r="J317" s="157">
        <v>18929.787234042557</v>
      </c>
      <c r="K317" s="157">
        <v>18929.787234042557</v>
      </c>
      <c r="L317" s="158">
        <v>19876.276595744683</v>
      </c>
      <c r="M317" s="160" t="s">
        <v>151</v>
      </c>
      <c r="N317" s="160" t="s">
        <v>151</v>
      </c>
      <c r="O317" s="161" t="s">
        <v>151</v>
      </c>
    </row>
    <row r="318" spans="1:15" s="206" customFormat="1" ht="61.5" customHeight="1" x14ac:dyDescent="0.2">
      <c r="A318" s="208"/>
      <c r="B318" s="370" t="s">
        <v>158</v>
      </c>
      <c r="C318" s="370"/>
      <c r="D318" s="47"/>
      <c r="E318" s="48"/>
      <c r="F318" s="48"/>
      <c r="G318" s="48"/>
      <c r="H318" s="48"/>
      <c r="I318" s="48"/>
      <c r="J318" s="48"/>
      <c r="K318" s="48"/>
      <c r="L318" s="48"/>
      <c r="M318" s="48"/>
      <c r="N318" s="48"/>
      <c r="O318" s="49">
        <v>4111794690.515121</v>
      </c>
    </row>
    <row r="319" spans="1:15" s="206" customFormat="1" ht="39.75" customHeight="1" outlineLevel="1" x14ac:dyDescent="0.2">
      <c r="B319" s="363" t="s">
        <v>159</v>
      </c>
      <c r="C319" s="363"/>
      <c r="D319" s="210"/>
      <c r="E319" s="210"/>
      <c r="F319" s="210"/>
    </row>
    <row r="320" spans="1:15" s="206" customFormat="1" ht="11.45" customHeight="1" outlineLevel="1" x14ac:dyDescent="0.2">
      <c r="B320" s="112"/>
      <c r="C320" s="112"/>
      <c r="D320" s="218" t="s">
        <v>223</v>
      </c>
      <c r="E320" s="218" t="s">
        <v>224</v>
      </c>
      <c r="F320" s="219" t="s">
        <v>225</v>
      </c>
      <c r="G320" s="218" t="s">
        <v>223</v>
      </c>
      <c r="H320" s="218" t="s">
        <v>224</v>
      </c>
      <c r="I320" s="219" t="s">
        <v>225</v>
      </c>
      <c r="J320" s="218" t="s">
        <v>223</v>
      </c>
      <c r="K320" s="218" t="s">
        <v>224</v>
      </c>
      <c r="L320" s="219" t="s">
        <v>225</v>
      </c>
      <c r="M320" s="218" t="s">
        <v>223</v>
      </c>
      <c r="N320" s="218" t="s">
        <v>224</v>
      </c>
      <c r="O320" s="221" t="s">
        <v>225</v>
      </c>
    </row>
    <row r="321" spans="2:15" s="206" customFormat="1" ht="11.45" customHeight="1" outlineLevel="1" x14ac:dyDescent="0.2">
      <c r="B321" s="364" t="s">
        <v>226</v>
      </c>
      <c r="C321" s="216" t="s">
        <v>185</v>
      </c>
      <c r="D321" s="162">
        <v>0.2</v>
      </c>
      <c r="E321" s="162">
        <v>0.2</v>
      </c>
      <c r="F321" s="114">
        <v>0.2</v>
      </c>
      <c r="G321" s="162">
        <v>0.2</v>
      </c>
      <c r="H321" s="162">
        <v>0.2</v>
      </c>
      <c r="I321" s="114">
        <v>0.2</v>
      </c>
      <c r="J321" s="162">
        <v>0.2</v>
      </c>
      <c r="K321" s="162">
        <v>0.2</v>
      </c>
      <c r="L321" s="114">
        <v>0.2</v>
      </c>
      <c r="M321" s="162">
        <v>0.2</v>
      </c>
      <c r="N321" s="162">
        <v>0.2</v>
      </c>
      <c r="O321" s="114">
        <v>0.2</v>
      </c>
    </row>
    <row r="322" spans="2:15" s="206" customFormat="1" ht="10.9" customHeight="1" outlineLevel="1" x14ac:dyDescent="0.2">
      <c r="B322" s="365"/>
      <c r="C322" s="217" t="s">
        <v>189</v>
      </c>
      <c r="D322" s="163">
        <v>0.2</v>
      </c>
      <c r="E322" s="164">
        <v>0.20849999999999999</v>
      </c>
      <c r="F322" s="114">
        <v>0.2</v>
      </c>
      <c r="G322" s="163">
        <v>0.2</v>
      </c>
      <c r="H322" s="164">
        <v>0.20849999999999999</v>
      </c>
      <c r="I322" s="114">
        <v>0.2</v>
      </c>
      <c r="J322" s="163">
        <v>0.2</v>
      </c>
      <c r="K322" s="164">
        <v>0.20849999999999999</v>
      </c>
      <c r="L322" s="114">
        <v>0.2</v>
      </c>
      <c r="M322" s="163">
        <v>0.2</v>
      </c>
      <c r="N322" s="164">
        <v>0.20849999999999999</v>
      </c>
      <c r="O322" s="114">
        <v>0.2</v>
      </c>
    </row>
    <row r="323" spans="2:15" s="206" customFormat="1" ht="10.9" customHeight="1" outlineLevel="1" x14ac:dyDescent="0.2">
      <c r="B323" s="365"/>
      <c r="C323" s="217" t="s">
        <v>193</v>
      </c>
      <c r="D323" s="163">
        <v>0.2</v>
      </c>
      <c r="E323" s="164">
        <v>0.22939999999999999</v>
      </c>
      <c r="F323" s="114">
        <v>0.2</v>
      </c>
      <c r="G323" s="163">
        <v>0.2</v>
      </c>
      <c r="H323" s="164">
        <v>0.22939999999999999</v>
      </c>
      <c r="I323" s="114">
        <v>0.2</v>
      </c>
      <c r="J323" s="163">
        <v>0.2</v>
      </c>
      <c r="K323" s="164">
        <v>0.22939999999999999</v>
      </c>
      <c r="L323" s="114">
        <v>0.2</v>
      </c>
      <c r="M323" s="163">
        <v>0.2</v>
      </c>
      <c r="N323" s="164">
        <v>0.22939999999999999</v>
      </c>
      <c r="O323" s="114">
        <v>0.2</v>
      </c>
    </row>
    <row r="324" spans="2:15" s="206" customFormat="1" ht="10.9" customHeight="1" outlineLevel="1" x14ac:dyDescent="0.2">
      <c r="B324" s="365"/>
      <c r="C324" s="217" t="s">
        <v>197</v>
      </c>
      <c r="D324" s="163">
        <v>0.2</v>
      </c>
      <c r="E324" s="164">
        <v>0.26729999999999998</v>
      </c>
      <c r="F324" s="114">
        <v>0.2</v>
      </c>
      <c r="G324" s="163">
        <v>0.2</v>
      </c>
      <c r="H324" s="164">
        <v>0.26729999999999998</v>
      </c>
      <c r="I324" s="114">
        <v>0.2</v>
      </c>
      <c r="J324" s="163">
        <v>0.2</v>
      </c>
      <c r="K324" s="164">
        <v>0.26729999999999998</v>
      </c>
      <c r="L324" s="114">
        <v>0.2</v>
      </c>
      <c r="M324" s="163">
        <v>0.2</v>
      </c>
      <c r="N324" s="164">
        <v>0.26729999999999998</v>
      </c>
      <c r="O324" s="114">
        <v>0.2</v>
      </c>
    </row>
    <row r="325" spans="2:15" s="206" customFormat="1" ht="10.9" customHeight="1" outlineLevel="1" x14ac:dyDescent="0.2">
      <c r="B325" s="365"/>
      <c r="C325" s="217" t="s">
        <v>201</v>
      </c>
      <c r="D325" s="163">
        <v>0.2</v>
      </c>
      <c r="E325" s="164">
        <v>0.33329999999999999</v>
      </c>
      <c r="F325" s="114">
        <v>0.2</v>
      </c>
      <c r="G325" s="163">
        <v>0.2</v>
      </c>
      <c r="H325" s="164">
        <v>0.33329999999999999</v>
      </c>
      <c r="I325" s="114">
        <v>0.2</v>
      </c>
      <c r="J325" s="163">
        <v>0.2</v>
      </c>
      <c r="K325" s="164">
        <v>0.33329999999999999</v>
      </c>
      <c r="L325" s="114">
        <v>0.2</v>
      </c>
      <c r="M325" s="163">
        <v>0.2</v>
      </c>
      <c r="N325" s="164">
        <v>0.33329999999999999</v>
      </c>
      <c r="O325" s="114">
        <v>0.2</v>
      </c>
    </row>
    <row r="326" spans="2:15" s="206" customFormat="1" ht="10.9" customHeight="1" outlineLevel="1" x14ac:dyDescent="0.2">
      <c r="B326" s="365"/>
      <c r="C326" s="217" t="s">
        <v>205</v>
      </c>
      <c r="D326" s="163">
        <v>0.2</v>
      </c>
      <c r="E326" s="164">
        <v>0.33329999999999999</v>
      </c>
      <c r="F326" s="250">
        <v>0.33329999999999999</v>
      </c>
      <c r="G326" s="163">
        <v>0.2</v>
      </c>
      <c r="H326" s="164">
        <v>0.33329999999999999</v>
      </c>
      <c r="I326" s="250">
        <v>0.33329999999999999</v>
      </c>
      <c r="J326" s="163">
        <v>0.2</v>
      </c>
      <c r="K326" s="164">
        <v>0.40820000000000001</v>
      </c>
      <c r="L326" s="250">
        <v>0.33329999999999999</v>
      </c>
      <c r="M326" s="163">
        <v>0.2</v>
      </c>
      <c r="N326" s="164">
        <v>0.40820000000000001</v>
      </c>
      <c r="O326" s="250">
        <v>0.33329999999999999</v>
      </c>
    </row>
    <row r="327" spans="2:15" s="206" customFormat="1" ht="10.9" customHeight="1" outlineLevel="1" x14ac:dyDescent="0.2">
      <c r="B327" s="365"/>
      <c r="C327" s="217" t="s">
        <v>209</v>
      </c>
      <c r="D327" s="163">
        <v>0.2</v>
      </c>
      <c r="E327" s="164">
        <v>0.33329999999999999</v>
      </c>
      <c r="F327" s="250">
        <v>0.33329999999999999</v>
      </c>
      <c r="G327" s="163">
        <v>0.2</v>
      </c>
      <c r="H327" s="164">
        <v>0.33329999999999999</v>
      </c>
      <c r="I327" s="250">
        <v>0.33329999999999999</v>
      </c>
      <c r="J327" s="163">
        <v>0.2</v>
      </c>
      <c r="K327" s="164">
        <v>0.57740000000000002</v>
      </c>
      <c r="L327" s="250">
        <v>0.33329999999999999</v>
      </c>
      <c r="M327" s="163">
        <v>0.2</v>
      </c>
      <c r="N327" s="164">
        <v>0.57740000000000002</v>
      </c>
      <c r="O327" s="250">
        <v>0.33329999999999999</v>
      </c>
    </row>
    <row r="328" spans="2:15" s="206" customFormat="1" ht="63" customHeight="1" outlineLevel="1" x14ac:dyDescent="0.2">
      <c r="B328" s="236" t="s">
        <v>169</v>
      </c>
      <c r="C328" s="228"/>
      <c r="D328" s="165">
        <v>0.15</v>
      </c>
      <c r="E328" s="165">
        <v>0.15</v>
      </c>
      <c r="F328" s="166">
        <v>0.15</v>
      </c>
      <c r="G328" s="165">
        <v>0.15</v>
      </c>
      <c r="H328" s="165">
        <v>0.15</v>
      </c>
      <c r="I328" s="166">
        <v>0.15</v>
      </c>
      <c r="J328" s="165">
        <v>0.15</v>
      </c>
      <c r="K328" s="165">
        <v>0.15</v>
      </c>
      <c r="L328" s="166">
        <v>0.15</v>
      </c>
      <c r="M328" s="165">
        <v>0.15</v>
      </c>
      <c r="N328" s="165">
        <v>0.15</v>
      </c>
      <c r="O328" s="167">
        <v>0.15</v>
      </c>
    </row>
    <row r="329" spans="2:15" s="206" customFormat="1" ht="42.75" customHeight="1" outlineLevel="1" x14ac:dyDescent="0.2">
      <c r="B329" s="236" t="s">
        <v>170</v>
      </c>
      <c r="C329" s="228"/>
      <c r="D329" s="163">
        <v>0.2</v>
      </c>
      <c r="E329" s="163">
        <v>0.2</v>
      </c>
      <c r="F329" s="114">
        <v>0.19047619047619047</v>
      </c>
      <c r="G329" s="163">
        <v>0.2</v>
      </c>
      <c r="H329" s="163">
        <v>0.2</v>
      </c>
      <c r="I329" s="114">
        <v>0.19047619047619047</v>
      </c>
      <c r="J329" s="163">
        <v>0.2</v>
      </c>
      <c r="K329" s="163">
        <v>0.2</v>
      </c>
      <c r="L329" s="114">
        <v>0.19047619047619047</v>
      </c>
      <c r="M329" s="148" t="s">
        <v>151</v>
      </c>
      <c r="N329" s="148" t="s">
        <v>151</v>
      </c>
      <c r="O329" s="149" t="s">
        <v>151</v>
      </c>
    </row>
    <row r="330" spans="2:15" s="206" customFormat="1" ht="45.75" customHeight="1" outlineLevel="1" x14ac:dyDescent="0.2">
      <c r="B330" s="236" t="s">
        <v>171</v>
      </c>
      <c r="C330" s="228"/>
      <c r="D330" s="163">
        <v>0.2</v>
      </c>
      <c r="E330" s="163">
        <v>0.2</v>
      </c>
      <c r="F330" s="114">
        <v>0.19047619047619047</v>
      </c>
      <c r="G330" s="163">
        <v>0.2</v>
      </c>
      <c r="H330" s="163">
        <v>0.2</v>
      </c>
      <c r="I330" s="114">
        <v>0.19047619047619047</v>
      </c>
      <c r="J330" s="163">
        <v>0.2</v>
      </c>
      <c r="K330" s="163">
        <v>0.2</v>
      </c>
      <c r="L330" s="114">
        <v>0.19047619047619047</v>
      </c>
      <c r="M330" s="148" t="s">
        <v>151</v>
      </c>
      <c r="N330" s="148" t="s">
        <v>151</v>
      </c>
      <c r="O330" s="149" t="s">
        <v>151</v>
      </c>
    </row>
    <row r="331" spans="2:15" s="206" customFormat="1" ht="39.75" customHeight="1" outlineLevel="1" x14ac:dyDescent="0.2">
      <c r="B331" s="236" t="s">
        <v>172</v>
      </c>
      <c r="C331" s="228"/>
      <c r="D331" s="163">
        <v>0.2</v>
      </c>
      <c r="E331" s="163">
        <v>0.2</v>
      </c>
      <c r="F331" s="114">
        <v>0.19047619047619047</v>
      </c>
      <c r="G331" s="163">
        <v>0.2</v>
      </c>
      <c r="H331" s="163">
        <v>0.2</v>
      </c>
      <c r="I331" s="114">
        <v>0.19047619047619047</v>
      </c>
      <c r="J331" s="163">
        <v>0.2</v>
      </c>
      <c r="K331" s="163">
        <v>0.2</v>
      </c>
      <c r="L331" s="114">
        <v>0.19047619047619047</v>
      </c>
      <c r="M331" s="148" t="s">
        <v>151</v>
      </c>
      <c r="N331" s="148" t="s">
        <v>151</v>
      </c>
      <c r="O331" s="149" t="s">
        <v>151</v>
      </c>
    </row>
    <row r="332" spans="2:15" s="206" customFormat="1" ht="59.25" customHeight="1" x14ac:dyDescent="0.2">
      <c r="B332" s="363" t="s">
        <v>247</v>
      </c>
      <c r="C332" s="363"/>
      <c r="D332" s="209"/>
      <c r="E332" s="209"/>
      <c r="F332" s="209"/>
      <c r="G332" s="209"/>
      <c r="H332" s="209"/>
      <c r="I332" s="209"/>
      <c r="J332" s="209"/>
      <c r="K332" s="209"/>
      <c r="L332" s="209"/>
      <c r="M332" s="209"/>
      <c r="N332" s="209"/>
      <c r="O332" s="209"/>
    </row>
    <row r="333" spans="2:15" s="206" customFormat="1" ht="11.45" customHeight="1" x14ac:dyDescent="0.2">
      <c r="B333" s="112"/>
      <c r="C333" s="112"/>
      <c r="D333" s="218" t="s">
        <v>223</v>
      </c>
      <c r="E333" s="218" t="s">
        <v>224</v>
      </c>
      <c r="F333" s="219" t="s">
        <v>225</v>
      </c>
      <c r="G333" s="218" t="s">
        <v>223</v>
      </c>
      <c r="H333" s="218" t="s">
        <v>224</v>
      </c>
      <c r="I333" s="219" t="s">
        <v>225</v>
      </c>
      <c r="J333" s="218" t="s">
        <v>223</v>
      </c>
      <c r="K333" s="218" t="s">
        <v>224</v>
      </c>
      <c r="L333" s="219" t="s">
        <v>225</v>
      </c>
      <c r="M333" s="218" t="s">
        <v>223</v>
      </c>
      <c r="N333" s="218" t="s">
        <v>224</v>
      </c>
      <c r="O333" s="221" t="s">
        <v>225</v>
      </c>
    </row>
    <row r="334" spans="2:15" ht="11.45" customHeight="1" x14ac:dyDescent="0.2">
      <c r="B334" s="364" t="s">
        <v>226</v>
      </c>
      <c r="C334" s="216" t="s">
        <v>185</v>
      </c>
      <c r="D334" s="154">
        <v>12008.11969791714</v>
      </c>
      <c r="E334" s="154">
        <v>12008.11969791714</v>
      </c>
      <c r="F334" s="155">
        <v>12608.525682812997</v>
      </c>
      <c r="G334" s="154">
        <v>16512.194365061594</v>
      </c>
      <c r="H334" s="154">
        <v>16512.194365061594</v>
      </c>
      <c r="I334" s="155">
        <v>17337.804083314673</v>
      </c>
      <c r="J334" s="154">
        <v>17933.960868980965</v>
      </c>
      <c r="K334" s="154">
        <v>17933.960868980965</v>
      </c>
      <c r="L334" s="155">
        <v>18830.658912430015</v>
      </c>
      <c r="M334" s="154">
        <v>18877.660577827552</v>
      </c>
      <c r="N334" s="154">
        <v>18877.660577827552</v>
      </c>
      <c r="O334" s="156">
        <v>19821.543606718929</v>
      </c>
    </row>
    <row r="335" spans="2:15" x14ac:dyDescent="0.2">
      <c r="B335" s="365"/>
      <c r="C335" s="217" t="s">
        <v>189</v>
      </c>
      <c r="D335" s="154">
        <v>12008.11969791714</v>
      </c>
      <c r="E335" s="157">
        <v>13563.674695305521</v>
      </c>
      <c r="F335" s="158">
        <v>14914.504381634944</v>
      </c>
      <c r="G335" s="154">
        <v>16512.194365061594</v>
      </c>
      <c r="H335" s="157">
        <v>18667.47669584693</v>
      </c>
      <c r="I335" s="158">
        <v>20544.597715565516</v>
      </c>
      <c r="J335" s="154">
        <v>17933.960868980965</v>
      </c>
      <c r="K335" s="157">
        <v>20278.554500559916</v>
      </c>
      <c r="L335" s="158">
        <v>22321.805845464729</v>
      </c>
      <c r="M335" s="154">
        <v>18877.660577827552</v>
      </c>
      <c r="N335" s="157">
        <v>21347.909877160528</v>
      </c>
      <c r="O335" s="159">
        <v>23501.430481522966</v>
      </c>
    </row>
    <row r="336" spans="2:15" x14ac:dyDescent="0.2">
      <c r="B336" s="365"/>
      <c r="C336" s="217" t="s">
        <v>193</v>
      </c>
      <c r="D336" s="154">
        <v>12008.11969791714</v>
      </c>
      <c r="E336" s="157">
        <v>19155.369347473821</v>
      </c>
      <c r="F336" s="158">
        <v>17535.429655490421</v>
      </c>
      <c r="G336" s="154">
        <v>16512.194365061594</v>
      </c>
      <c r="H336" s="157">
        <v>24748.177916079316</v>
      </c>
      <c r="I336" s="158">
        <v>22655.263131546017</v>
      </c>
      <c r="J336" s="154">
        <v>17933.960868980965</v>
      </c>
      <c r="K336" s="157">
        <v>25823.718025426526</v>
      </c>
      <c r="L336" s="158">
        <v>23639.846492325942</v>
      </c>
      <c r="M336" s="154">
        <v>18877.660577827552</v>
      </c>
      <c r="N336" s="157">
        <v>25823.718025426526</v>
      </c>
      <c r="O336" s="159">
        <v>23639.846492325942</v>
      </c>
    </row>
    <row r="337" spans="2:15" x14ac:dyDescent="0.2">
      <c r="B337" s="365"/>
      <c r="C337" s="217" t="s">
        <v>197</v>
      </c>
      <c r="D337" s="154">
        <v>12008.11969791714</v>
      </c>
      <c r="E337" s="157">
        <v>27285.588886898102</v>
      </c>
      <c r="F337" s="158">
        <v>21436.489585666302</v>
      </c>
      <c r="G337" s="154">
        <v>16512.194365061594</v>
      </c>
      <c r="H337" s="157">
        <v>35198.866199328106</v>
      </c>
      <c r="I337" s="158">
        <v>27653.430235162377</v>
      </c>
      <c r="J337" s="154">
        <v>17933.960868980965</v>
      </c>
      <c r="K337" s="157">
        <v>36720.650297872344</v>
      </c>
      <c r="L337" s="158">
        <v>28848.995744680855</v>
      </c>
      <c r="M337" s="154">
        <v>18877.660577827552</v>
      </c>
      <c r="N337" s="157">
        <v>36720.650297872344</v>
      </c>
      <c r="O337" s="159">
        <v>28848.995744680855</v>
      </c>
    </row>
    <row r="338" spans="2:15" x14ac:dyDescent="0.2">
      <c r="B338" s="365"/>
      <c r="C338" s="217" t="s">
        <v>201</v>
      </c>
      <c r="D338" s="154">
        <v>12008.11969791714</v>
      </c>
      <c r="E338" s="157">
        <v>53057.138282941407</v>
      </c>
      <c r="F338" s="158">
        <v>37451.089585666305</v>
      </c>
      <c r="G338" s="154">
        <v>16512.194365061594</v>
      </c>
      <c r="H338" s="157">
        <v>68406.07397536395</v>
      </c>
      <c r="I338" s="158">
        <v>48330.735722284444</v>
      </c>
      <c r="J338" s="154">
        <v>17933.960868980965</v>
      </c>
      <c r="K338" s="157">
        <v>71357.792377752907</v>
      </c>
      <c r="L338" s="158">
        <v>50422.975363941776</v>
      </c>
      <c r="M338" s="154">
        <v>18877.660577827552</v>
      </c>
      <c r="N338" s="157">
        <v>71357.792377752907</v>
      </c>
      <c r="O338" s="159">
        <v>50422.975363941776</v>
      </c>
    </row>
    <row r="339" spans="2:15" x14ac:dyDescent="0.2">
      <c r="B339" s="365"/>
      <c r="C339" s="217" t="s">
        <v>205</v>
      </c>
      <c r="D339" s="154">
        <v>12008.11969791714</v>
      </c>
      <c r="E339" s="157">
        <v>53057.138282941407</v>
      </c>
      <c r="F339" s="158">
        <v>71029.413705487139</v>
      </c>
      <c r="G339" s="154">
        <v>16512.194365061594</v>
      </c>
      <c r="H339" s="157">
        <v>68406.07397536395</v>
      </c>
      <c r="I339" s="158">
        <v>91750.476890257574</v>
      </c>
      <c r="J339" s="154">
        <v>17933.960868980965</v>
      </c>
      <c r="K339" s="157">
        <v>87393.491894985709</v>
      </c>
      <c r="L339" s="158">
        <v>95735.296733482639</v>
      </c>
      <c r="M339" s="154">
        <v>18877.660577827552</v>
      </c>
      <c r="N339" s="157">
        <v>87393.491894985709</v>
      </c>
      <c r="O339" s="159">
        <v>95735.296733482639</v>
      </c>
    </row>
    <row r="340" spans="2:15" x14ac:dyDescent="0.2">
      <c r="B340" s="365"/>
      <c r="C340" s="217" t="s">
        <v>209</v>
      </c>
      <c r="D340" s="154">
        <v>12008.11969791714</v>
      </c>
      <c r="E340" s="157">
        <v>53057.138282941407</v>
      </c>
      <c r="F340" s="158">
        <v>82518.977586786117</v>
      </c>
      <c r="G340" s="154">
        <v>16512.194365061594</v>
      </c>
      <c r="H340" s="157">
        <v>68406.07397536395</v>
      </c>
      <c r="I340" s="158">
        <v>106693.55130235165</v>
      </c>
      <c r="J340" s="154">
        <v>17933.960868980965</v>
      </c>
      <c r="K340" s="157">
        <v>123618.32978972256</v>
      </c>
      <c r="L340" s="158">
        <v>111342.50778611423</v>
      </c>
      <c r="M340" s="154">
        <v>18877.660577827552</v>
      </c>
      <c r="N340" s="157">
        <v>123618.32978972256</v>
      </c>
      <c r="O340" s="159">
        <v>111342.50778611423</v>
      </c>
    </row>
    <row r="341" spans="2:15" ht="11.45" customHeight="1" x14ac:dyDescent="0.2">
      <c r="B341" s="362" t="s">
        <v>227</v>
      </c>
      <c r="C341" s="217" t="s">
        <v>147</v>
      </c>
      <c r="D341" s="157">
        <v>28360.631145352756</v>
      </c>
      <c r="E341" s="157">
        <v>28360.631145352756</v>
      </c>
      <c r="F341" s="158">
        <v>29778.662702620393</v>
      </c>
      <c r="G341" s="157">
        <v>33990.724479283323</v>
      </c>
      <c r="H341" s="157">
        <v>33990.724479283323</v>
      </c>
      <c r="I341" s="158">
        <v>35690.260703247492</v>
      </c>
      <c r="J341" s="157">
        <v>35767.932609182542</v>
      </c>
      <c r="K341" s="157">
        <v>35767.932609182542</v>
      </c>
      <c r="L341" s="158">
        <v>37556.329239641665</v>
      </c>
      <c r="M341" s="157">
        <v>36947.557245240772</v>
      </c>
      <c r="N341" s="157">
        <v>36947.557245240772</v>
      </c>
      <c r="O341" s="159">
        <v>38794.93510750281</v>
      </c>
    </row>
    <row r="342" spans="2:15" ht="18" x14ac:dyDescent="0.2">
      <c r="B342" s="362"/>
      <c r="C342" s="217" t="s">
        <v>148</v>
      </c>
      <c r="D342" s="157">
        <v>25876.679608331473</v>
      </c>
      <c r="E342" s="157">
        <v>25876.679608331473</v>
      </c>
      <c r="F342" s="158">
        <v>27170.513588748046</v>
      </c>
      <c r="G342" s="157">
        <v>30380.754275475934</v>
      </c>
      <c r="H342" s="157">
        <v>30380.754275475934</v>
      </c>
      <c r="I342" s="158">
        <v>31899.791989249727</v>
      </c>
      <c r="J342" s="157">
        <v>31802.520779395301</v>
      </c>
      <c r="K342" s="157">
        <v>31802.520779395301</v>
      </c>
      <c r="L342" s="158">
        <v>33392.646818365065</v>
      </c>
      <c r="M342" s="157">
        <v>32746.220488241888</v>
      </c>
      <c r="N342" s="157">
        <v>32746.220488241888</v>
      </c>
      <c r="O342" s="159">
        <v>34383.531512653979</v>
      </c>
    </row>
    <row r="343" spans="2:15" x14ac:dyDescent="0.2">
      <c r="B343" s="362"/>
      <c r="C343" s="217" t="s">
        <v>149</v>
      </c>
      <c r="D343" s="157">
        <v>35534.024202463617</v>
      </c>
      <c r="E343" s="157">
        <v>35534.024202463617</v>
      </c>
      <c r="F343" s="158">
        <v>37310.725412586791</v>
      </c>
      <c r="G343" s="157">
        <v>33990.724479283323</v>
      </c>
      <c r="H343" s="157">
        <v>33990.724479283323</v>
      </c>
      <c r="I343" s="158">
        <v>35690.260703247492</v>
      </c>
      <c r="J343" s="157">
        <v>35767.932609182542</v>
      </c>
      <c r="K343" s="157">
        <v>35767.932609182542</v>
      </c>
      <c r="L343" s="158">
        <v>37556.329239641665</v>
      </c>
      <c r="M343" s="157">
        <v>36947.557245240772</v>
      </c>
      <c r="N343" s="157">
        <v>36947.557245240772</v>
      </c>
      <c r="O343" s="159">
        <v>38794.93510750281</v>
      </c>
    </row>
    <row r="344" spans="2:15" x14ac:dyDescent="0.2">
      <c r="B344" s="362"/>
      <c r="C344" s="217" t="s">
        <v>212</v>
      </c>
      <c r="D344" s="157">
        <v>33050.072665442334</v>
      </c>
      <c r="E344" s="157">
        <v>33050.072665442334</v>
      </c>
      <c r="F344" s="158">
        <v>34702.576298714455</v>
      </c>
      <c r="G344" s="157">
        <v>30380.754275475934</v>
      </c>
      <c r="H344" s="157">
        <v>30380.754275475934</v>
      </c>
      <c r="I344" s="158">
        <v>31899.791989249727</v>
      </c>
      <c r="J344" s="157">
        <v>31802.520779395301</v>
      </c>
      <c r="K344" s="157">
        <v>31802.520779395301</v>
      </c>
      <c r="L344" s="158">
        <v>33392.646818365065</v>
      </c>
      <c r="M344" s="157">
        <v>32746.220488241888</v>
      </c>
      <c r="N344" s="157">
        <v>32746.220488241888</v>
      </c>
      <c r="O344" s="159">
        <v>34383.531512653979</v>
      </c>
    </row>
    <row r="345" spans="2:15" ht="18" x14ac:dyDescent="0.2">
      <c r="B345" s="362"/>
      <c r="C345" s="217" t="s">
        <v>150</v>
      </c>
      <c r="D345" s="157">
        <v>33050.072665442334</v>
      </c>
      <c r="E345" s="157">
        <v>33050.072665442334</v>
      </c>
      <c r="F345" s="158">
        <v>34702.576298714455</v>
      </c>
      <c r="G345" s="157">
        <v>46321.627735722301</v>
      </c>
      <c r="H345" s="157">
        <v>46321.627735722301</v>
      </c>
      <c r="I345" s="158">
        <v>48637.709122508415</v>
      </c>
      <c r="J345" s="157">
        <v>47743.394239641668</v>
      </c>
      <c r="K345" s="157">
        <v>47743.394239641668</v>
      </c>
      <c r="L345" s="158">
        <v>50130.56395162375</v>
      </c>
      <c r="M345" s="157">
        <v>48687.093948488255</v>
      </c>
      <c r="N345" s="157">
        <v>48687.093948488255</v>
      </c>
      <c r="O345" s="159">
        <v>51121.448645912664</v>
      </c>
    </row>
    <row r="346" spans="2:15" ht="18" x14ac:dyDescent="0.2">
      <c r="B346" s="362"/>
      <c r="C346" s="217" t="s">
        <v>213</v>
      </c>
      <c r="D346" s="157">
        <v>72174.49380455396</v>
      </c>
      <c r="E346" s="157">
        <v>72174.49380455396</v>
      </c>
      <c r="F346" s="158">
        <v>75783.218494781657</v>
      </c>
      <c r="G346" s="157">
        <v>95955.556431504316</v>
      </c>
      <c r="H346" s="157">
        <v>95955.556431504316</v>
      </c>
      <c r="I346" s="158">
        <v>100753.33425307953</v>
      </c>
      <c r="J346" s="157">
        <v>100694.77811123556</v>
      </c>
      <c r="K346" s="157">
        <v>100694.77811123556</v>
      </c>
      <c r="L346" s="158">
        <v>105729.51701679733</v>
      </c>
      <c r="M346" s="157">
        <v>103840.44380739085</v>
      </c>
      <c r="N346" s="157">
        <v>103840.44380739085</v>
      </c>
      <c r="O346" s="159">
        <v>109032.46599776037</v>
      </c>
    </row>
    <row r="347" spans="2:15" ht="18" x14ac:dyDescent="0.2">
      <c r="B347" s="362"/>
      <c r="C347" s="217" t="s">
        <v>214</v>
      </c>
      <c r="D347" s="157">
        <v>48990.946125688701</v>
      </c>
      <c r="E347" s="157">
        <v>48990.946125688701</v>
      </c>
      <c r="F347" s="158">
        <v>51440.493431973133</v>
      </c>
      <c r="G347" s="157">
        <v>62262.501195968653</v>
      </c>
      <c r="H347" s="157">
        <v>62262.501195968653</v>
      </c>
      <c r="I347" s="158">
        <v>65375.6262557671</v>
      </c>
      <c r="J347" s="157">
        <v>63684.267699888027</v>
      </c>
      <c r="K347" s="157">
        <v>63684.267699888027</v>
      </c>
      <c r="L347" s="158">
        <v>66868.481084882427</v>
      </c>
      <c r="M347" s="157">
        <v>64627.967408734607</v>
      </c>
      <c r="N347" s="157">
        <v>64627.967408734607</v>
      </c>
      <c r="O347" s="159">
        <v>67859.365779171349</v>
      </c>
    </row>
    <row r="348" spans="2:15" ht="27" x14ac:dyDescent="0.2">
      <c r="B348" s="362"/>
      <c r="C348" s="217" t="s">
        <v>215</v>
      </c>
      <c r="D348" s="157">
        <v>71132.205924460941</v>
      </c>
      <c r="E348" s="157">
        <v>71132.205924460941</v>
      </c>
      <c r="F348" s="158">
        <v>74688.816220683977</v>
      </c>
      <c r="G348" s="157">
        <v>86145.788148275795</v>
      </c>
      <c r="H348" s="157">
        <v>86145.788148275795</v>
      </c>
      <c r="I348" s="158">
        <v>90453.077555689568</v>
      </c>
      <c r="J348" s="157">
        <v>90885.009828007023</v>
      </c>
      <c r="K348" s="157">
        <v>90885.009828007023</v>
      </c>
      <c r="L348" s="158">
        <v>95429.260319407389</v>
      </c>
      <c r="M348" s="157">
        <v>94030.675524162318</v>
      </c>
      <c r="N348" s="157">
        <v>94030.675524162318</v>
      </c>
      <c r="O348" s="159">
        <v>98732.209300370436</v>
      </c>
    </row>
    <row r="349" spans="2:15" ht="11.45" customHeight="1" x14ac:dyDescent="0.2">
      <c r="B349" s="362" t="s">
        <v>228</v>
      </c>
      <c r="C349" s="217" t="s">
        <v>147</v>
      </c>
      <c r="D349" s="157">
        <v>41321.732922732372</v>
      </c>
      <c r="E349" s="157">
        <v>41321.732922732372</v>
      </c>
      <c r="F349" s="158">
        <v>43289.43449048153</v>
      </c>
      <c r="G349" s="157">
        <v>50632.199328107505</v>
      </c>
      <c r="H349" s="157">
        <v>50632.199328107505</v>
      </c>
      <c r="I349" s="158">
        <v>53043.256438969773</v>
      </c>
      <c r="J349" s="157">
        <v>53352.110862262045</v>
      </c>
      <c r="K349" s="157">
        <v>53352.110862262045</v>
      </c>
      <c r="L349" s="158">
        <v>55892.687569988811</v>
      </c>
      <c r="M349" s="160" t="s">
        <v>151</v>
      </c>
      <c r="N349" s="160" t="s">
        <v>151</v>
      </c>
      <c r="O349" s="161" t="s">
        <v>151</v>
      </c>
    </row>
    <row r="350" spans="2:15" ht="18" x14ac:dyDescent="0.2">
      <c r="B350" s="362"/>
      <c r="C350" s="217" t="s">
        <v>148</v>
      </c>
      <c r="D350" s="157">
        <v>29814.414893617028</v>
      </c>
      <c r="E350" s="157">
        <v>29814.414893617028</v>
      </c>
      <c r="F350" s="158">
        <v>31234.148936170222</v>
      </c>
      <c r="G350" s="157">
        <v>35400.69473684211</v>
      </c>
      <c r="H350" s="157">
        <v>35400.69473684211</v>
      </c>
      <c r="I350" s="158">
        <v>37086.442105263166</v>
      </c>
      <c r="J350" s="157">
        <v>37032.641657334832</v>
      </c>
      <c r="K350" s="157">
        <v>37032.641657334832</v>
      </c>
      <c r="L350" s="158">
        <v>38796.100783874594</v>
      </c>
      <c r="M350" s="160" t="s">
        <v>151</v>
      </c>
      <c r="N350" s="160" t="s">
        <v>151</v>
      </c>
      <c r="O350" s="161" t="s">
        <v>151</v>
      </c>
    </row>
    <row r="351" spans="2:15" x14ac:dyDescent="0.2">
      <c r="B351" s="362"/>
      <c r="C351" s="217" t="s">
        <v>149</v>
      </c>
      <c r="D351" s="157">
        <v>39778.706187010081</v>
      </c>
      <c r="E351" s="157">
        <v>39778.706187010081</v>
      </c>
      <c r="F351" s="158">
        <v>41672.930291153418</v>
      </c>
      <c r="G351" s="157">
        <v>41112.508958566636</v>
      </c>
      <c r="H351" s="157">
        <v>41112.508958566636</v>
      </c>
      <c r="I351" s="158">
        <v>43070.247480403144</v>
      </c>
      <c r="J351" s="157">
        <v>43152.44260918253</v>
      </c>
      <c r="K351" s="157">
        <v>43152.44260918253</v>
      </c>
      <c r="L351" s="158">
        <v>45207.32082866742</v>
      </c>
      <c r="M351" s="160" t="s">
        <v>151</v>
      </c>
      <c r="N351" s="160" t="s">
        <v>151</v>
      </c>
      <c r="O351" s="161" t="s">
        <v>151</v>
      </c>
    </row>
    <row r="352" spans="2:15" x14ac:dyDescent="0.2">
      <c r="B352" s="362"/>
      <c r="C352" s="217" t="s">
        <v>212</v>
      </c>
      <c r="D352" s="157">
        <v>32586.632418812991</v>
      </c>
      <c r="E352" s="157">
        <v>32586.632418812991</v>
      </c>
      <c r="F352" s="158">
        <v>34138.37681970885</v>
      </c>
      <c r="G352" s="157">
        <v>31592.818589025759</v>
      </c>
      <c r="H352" s="157">
        <v>31592.818589025759</v>
      </c>
      <c r="I352" s="158">
        <v>33097.238521836516</v>
      </c>
      <c r="J352" s="157">
        <v>32952.774356103029</v>
      </c>
      <c r="K352" s="157">
        <v>32952.774356103029</v>
      </c>
      <c r="L352" s="158">
        <v>34521.954087346028</v>
      </c>
      <c r="M352" s="160" t="s">
        <v>151</v>
      </c>
      <c r="N352" s="160" t="s">
        <v>151</v>
      </c>
      <c r="O352" s="161" t="s">
        <v>151</v>
      </c>
    </row>
    <row r="353" spans="2:15" ht="18" x14ac:dyDescent="0.2">
      <c r="B353" s="362"/>
      <c r="C353" s="217" t="s">
        <v>150</v>
      </c>
      <c r="D353" s="157">
        <v>32586.632418812991</v>
      </c>
      <c r="E353" s="157">
        <v>32586.632418812991</v>
      </c>
      <c r="F353" s="158">
        <v>34138.37681970885</v>
      </c>
      <c r="G353" s="157">
        <v>44146.256438969773</v>
      </c>
      <c r="H353" s="157">
        <v>44146.256438969773</v>
      </c>
      <c r="I353" s="158">
        <v>46248.459126539768</v>
      </c>
      <c r="J353" s="157">
        <v>45506.212206047036</v>
      </c>
      <c r="K353" s="157">
        <v>45506.212206047036</v>
      </c>
      <c r="L353" s="158">
        <v>47673.174692049281</v>
      </c>
      <c r="M353" s="160" t="s">
        <v>151</v>
      </c>
      <c r="N353" s="160" t="s">
        <v>151</v>
      </c>
      <c r="O353" s="161" t="s">
        <v>151</v>
      </c>
    </row>
    <row r="354" spans="2:15" ht="18" x14ac:dyDescent="0.2">
      <c r="B354" s="362"/>
      <c r="C354" s="217" t="s">
        <v>213</v>
      </c>
      <c r="D354" s="157">
        <v>62401.047312430012</v>
      </c>
      <c r="E354" s="157">
        <v>62401.047312430012</v>
      </c>
      <c r="F354" s="158">
        <v>65372.525755879069</v>
      </c>
      <c r="G354" s="157">
        <v>79546.951175811875</v>
      </c>
      <c r="H354" s="157">
        <v>79546.951175811875</v>
      </c>
      <c r="I354" s="158">
        <v>83334.901231802913</v>
      </c>
      <c r="J354" s="157">
        <v>82538.853863381868</v>
      </c>
      <c r="K354" s="157">
        <v>82538.853863381868</v>
      </c>
      <c r="L354" s="158">
        <v>86469.275475923874</v>
      </c>
      <c r="M354" s="160" t="s">
        <v>151</v>
      </c>
      <c r="N354" s="160" t="s">
        <v>151</v>
      </c>
      <c r="O354" s="161" t="s">
        <v>151</v>
      </c>
    </row>
    <row r="355" spans="2:15" ht="18" x14ac:dyDescent="0.2">
      <c r="B355" s="362"/>
      <c r="C355" s="217" t="s">
        <v>214</v>
      </c>
      <c r="D355" s="157">
        <v>45140.070268757001</v>
      </c>
      <c r="E355" s="157">
        <v>45140.070268757001</v>
      </c>
      <c r="F355" s="158">
        <v>47289.597424412103</v>
      </c>
      <c r="G355" s="157">
        <v>56699.694288913779</v>
      </c>
      <c r="H355" s="157">
        <v>56699.694288913779</v>
      </c>
      <c r="I355" s="158">
        <v>59399.679731243006</v>
      </c>
      <c r="J355" s="157">
        <v>58059.650055991049</v>
      </c>
      <c r="K355" s="157">
        <v>58059.650055991049</v>
      </c>
      <c r="L355" s="158">
        <v>60824.395296752533</v>
      </c>
      <c r="M355" s="160" t="s">
        <v>151</v>
      </c>
      <c r="N355" s="160" t="s">
        <v>151</v>
      </c>
      <c r="O355" s="161" t="s">
        <v>151</v>
      </c>
    </row>
    <row r="356" spans="2:15" ht="27" x14ac:dyDescent="0.2">
      <c r="B356" s="362"/>
      <c r="C356" s="217" t="s">
        <v>215</v>
      </c>
      <c r="D356" s="157">
        <v>65895.489867775017</v>
      </c>
      <c r="E356" s="157">
        <v>65895.489867775017</v>
      </c>
      <c r="F356" s="158">
        <v>69033.370337669068</v>
      </c>
      <c r="G356" s="157">
        <v>77533.572874493941</v>
      </c>
      <c r="H356" s="157">
        <v>77533.572874493941</v>
      </c>
      <c r="I356" s="158">
        <v>81225.647773279372</v>
      </c>
      <c r="J356" s="157">
        <v>80933.462292187105</v>
      </c>
      <c r="K356" s="157">
        <v>80933.462292187105</v>
      </c>
      <c r="L356" s="158">
        <v>84787.436687053167</v>
      </c>
      <c r="M356" s="160" t="s">
        <v>151</v>
      </c>
      <c r="N356" s="160" t="s">
        <v>151</v>
      </c>
      <c r="O356" s="161" t="s">
        <v>151</v>
      </c>
    </row>
    <row r="357" spans="2:15" ht="11.45" customHeight="1" x14ac:dyDescent="0.2">
      <c r="B357" s="362" t="s">
        <v>229</v>
      </c>
      <c r="C357" s="217" t="s">
        <v>147</v>
      </c>
      <c r="D357" s="157">
        <v>41321.732922732372</v>
      </c>
      <c r="E357" s="157">
        <v>41321.732922732372</v>
      </c>
      <c r="F357" s="158">
        <v>43289.43449048153</v>
      </c>
      <c r="G357" s="157">
        <v>50632.199328107505</v>
      </c>
      <c r="H357" s="157">
        <v>50632.199328107505</v>
      </c>
      <c r="I357" s="158">
        <v>53043.256438969773</v>
      </c>
      <c r="J357" s="157">
        <v>53352.110862262045</v>
      </c>
      <c r="K357" s="157">
        <v>53352.110862262045</v>
      </c>
      <c r="L357" s="158">
        <v>55892.687569988811</v>
      </c>
      <c r="M357" s="160" t="s">
        <v>151</v>
      </c>
      <c r="N357" s="160" t="s">
        <v>151</v>
      </c>
      <c r="O357" s="161" t="s">
        <v>151</v>
      </c>
    </row>
    <row r="358" spans="2:15" ht="18" x14ac:dyDescent="0.2">
      <c r="B358" s="362"/>
      <c r="C358" s="217" t="s">
        <v>148</v>
      </c>
      <c r="D358" s="157">
        <v>29814.414893617028</v>
      </c>
      <c r="E358" s="157">
        <v>29814.414893617028</v>
      </c>
      <c r="F358" s="158">
        <v>31234.148936170222</v>
      </c>
      <c r="G358" s="157">
        <v>35400.69473684211</v>
      </c>
      <c r="H358" s="157">
        <v>35400.69473684211</v>
      </c>
      <c r="I358" s="158">
        <v>37086.442105263166</v>
      </c>
      <c r="J358" s="157">
        <v>37032.641657334832</v>
      </c>
      <c r="K358" s="157">
        <v>37032.641657334832</v>
      </c>
      <c r="L358" s="158">
        <v>38796.100783874594</v>
      </c>
      <c r="M358" s="160" t="s">
        <v>151</v>
      </c>
      <c r="N358" s="160" t="s">
        <v>151</v>
      </c>
      <c r="O358" s="161" t="s">
        <v>151</v>
      </c>
    </row>
    <row r="359" spans="2:15" x14ac:dyDescent="0.2">
      <c r="B359" s="362"/>
      <c r="C359" s="217" t="s">
        <v>149</v>
      </c>
      <c r="D359" s="157">
        <v>39778.706187010081</v>
      </c>
      <c r="E359" s="157">
        <v>39778.706187010081</v>
      </c>
      <c r="F359" s="158">
        <v>41672.930291153418</v>
      </c>
      <c r="G359" s="157">
        <v>41112.508958566636</v>
      </c>
      <c r="H359" s="157">
        <v>41112.508958566636</v>
      </c>
      <c r="I359" s="158">
        <v>43070.247480403144</v>
      </c>
      <c r="J359" s="157">
        <v>43152.44260918253</v>
      </c>
      <c r="K359" s="157">
        <v>43152.44260918253</v>
      </c>
      <c r="L359" s="158">
        <v>45207.32082866742</v>
      </c>
      <c r="M359" s="160" t="s">
        <v>151</v>
      </c>
      <c r="N359" s="160" t="s">
        <v>151</v>
      </c>
      <c r="O359" s="161" t="s">
        <v>151</v>
      </c>
    </row>
    <row r="360" spans="2:15" x14ac:dyDescent="0.2">
      <c r="B360" s="362"/>
      <c r="C360" s="217" t="s">
        <v>212</v>
      </c>
      <c r="D360" s="157">
        <v>32586.632418812991</v>
      </c>
      <c r="E360" s="157">
        <v>32586.632418812991</v>
      </c>
      <c r="F360" s="158">
        <v>34138.37681970885</v>
      </c>
      <c r="G360" s="157">
        <v>31592.818589025759</v>
      </c>
      <c r="H360" s="157">
        <v>31592.818589025759</v>
      </c>
      <c r="I360" s="158">
        <v>33097.238521836516</v>
      </c>
      <c r="J360" s="157">
        <v>32952.774356103029</v>
      </c>
      <c r="K360" s="157">
        <v>32952.774356103029</v>
      </c>
      <c r="L360" s="158">
        <v>34521.954087346028</v>
      </c>
      <c r="M360" s="160" t="s">
        <v>151</v>
      </c>
      <c r="N360" s="160" t="s">
        <v>151</v>
      </c>
      <c r="O360" s="161" t="s">
        <v>151</v>
      </c>
    </row>
    <row r="361" spans="2:15" ht="18" x14ac:dyDescent="0.2">
      <c r="B361" s="362"/>
      <c r="C361" s="217" t="s">
        <v>213</v>
      </c>
      <c r="D361" s="157">
        <v>62401.047312430012</v>
      </c>
      <c r="E361" s="157">
        <v>62401.047312430012</v>
      </c>
      <c r="F361" s="158">
        <v>65372.525755879069</v>
      </c>
      <c r="G361" s="157">
        <v>79546.951175811875</v>
      </c>
      <c r="H361" s="157">
        <v>79546.951175811875</v>
      </c>
      <c r="I361" s="158">
        <v>83334.901231802913</v>
      </c>
      <c r="J361" s="157">
        <v>82538.853863381868</v>
      </c>
      <c r="K361" s="157">
        <v>82538.853863381868</v>
      </c>
      <c r="L361" s="158">
        <v>86469.275475923874</v>
      </c>
      <c r="M361" s="160" t="s">
        <v>151</v>
      </c>
      <c r="N361" s="160" t="s">
        <v>151</v>
      </c>
      <c r="O361" s="161" t="s">
        <v>151</v>
      </c>
    </row>
    <row r="362" spans="2:15" ht="27" x14ac:dyDescent="0.2">
      <c r="B362" s="362"/>
      <c r="C362" s="217" t="s">
        <v>215</v>
      </c>
      <c r="D362" s="157">
        <v>65895.489867775017</v>
      </c>
      <c r="E362" s="157">
        <v>65895.489867775017</v>
      </c>
      <c r="F362" s="158">
        <v>69033.370337669068</v>
      </c>
      <c r="G362" s="157">
        <v>60151.889697648381</v>
      </c>
      <c r="H362" s="157">
        <v>60151.889697648381</v>
      </c>
      <c r="I362" s="158">
        <v>63016.265397536408</v>
      </c>
      <c r="J362" s="157">
        <v>63551.779115341546</v>
      </c>
      <c r="K362" s="157">
        <v>63551.779115341546</v>
      </c>
      <c r="L362" s="158">
        <v>66578.054311310203</v>
      </c>
      <c r="M362" s="160" t="s">
        <v>151</v>
      </c>
      <c r="N362" s="160" t="s">
        <v>151</v>
      </c>
      <c r="O362" s="161" t="s">
        <v>151</v>
      </c>
    </row>
    <row r="363" spans="2:15" ht="27" x14ac:dyDescent="0.2">
      <c r="B363" s="362"/>
      <c r="C363" s="217" t="s">
        <v>218</v>
      </c>
      <c r="D363" s="157">
        <v>59524.217805151173</v>
      </c>
      <c r="E363" s="157">
        <v>59524.217805151173</v>
      </c>
      <c r="F363" s="158">
        <v>62358.704367301238</v>
      </c>
      <c r="G363" s="157">
        <v>75739.07502799551</v>
      </c>
      <c r="H363" s="157">
        <v>75739.07502799551</v>
      </c>
      <c r="I363" s="158">
        <v>79345.69764837627</v>
      </c>
      <c r="J363" s="157">
        <v>78458.986562150065</v>
      </c>
      <c r="K363" s="157">
        <v>78458.986562150065</v>
      </c>
      <c r="L363" s="158">
        <v>82195.128779395323</v>
      </c>
      <c r="M363" s="160" t="s">
        <v>151</v>
      </c>
      <c r="N363" s="160" t="s">
        <v>151</v>
      </c>
      <c r="O363" s="161" t="s">
        <v>151</v>
      </c>
    </row>
    <row r="364" spans="2:15" ht="11.45" customHeight="1" x14ac:dyDescent="0.2">
      <c r="B364" s="362" t="s">
        <v>230</v>
      </c>
      <c r="C364" s="217" t="s">
        <v>147</v>
      </c>
      <c r="D364" s="157">
        <v>41321.732922732372</v>
      </c>
      <c r="E364" s="157">
        <v>41321.732922732372</v>
      </c>
      <c r="F364" s="158">
        <v>43289.43449048153</v>
      </c>
      <c r="G364" s="157">
        <v>50632.199328107505</v>
      </c>
      <c r="H364" s="157">
        <v>50632.199328107505</v>
      </c>
      <c r="I364" s="158">
        <v>53043.256438969773</v>
      </c>
      <c r="J364" s="157">
        <v>53352.110862262045</v>
      </c>
      <c r="K364" s="157">
        <v>53352.110862262045</v>
      </c>
      <c r="L364" s="158">
        <v>55892.687569988811</v>
      </c>
      <c r="M364" s="160" t="s">
        <v>151</v>
      </c>
      <c r="N364" s="160" t="s">
        <v>151</v>
      </c>
      <c r="O364" s="161" t="s">
        <v>151</v>
      </c>
    </row>
    <row r="365" spans="2:15" x14ac:dyDescent="0.2">
      <c r="B365" s="362"/>
      <c r="C365" s="217" t="s">
        <v>149</v>
      </c>
      <c r="D365" s="157">
        <v>52724.438969764851</v>
      </c>
      <c r="E365" s="157">
        <v>52724.438969764851</v>
      </c>
      <c r="F365" s="158">
        <v>55235.126539753655</v>
      </c>
      <c r="G365" s="157">
        <v>58247.951623740206</v>
      </c>
      <c r="H365" s="157">
        <v>58247.951623740206</v>
      </c>
      <c r="I365" s="158">
        <v>61021.66360582308</v>
      </c>
      <c r="J365" s="157">
        <v>61511.845464725651</v>
      </c>
      <c r="K365" s="157">
        <v>61511.845464725651</v>
      </c>
      <c r="L365" s="158">
        <v>64440.980963045928</v>
      </c>
      <c r="M365" s="160" t="s">
        <v>151</v>
      </c>
      <c r="N365" s="160" t="s">
        <v>151</v>
      </c>
      <c r="O365" s="161" t="s">
        <v>151</v>
      </c>
    </row>
    <row r="366" spans="2:15" ht="18" x14ac:dyDescent="0.2">
      <c r="B366" s="362"/>
      <c r="C366" s="217" t="s">
        <v>213</v>
      </c>
      <c r="D366" s="157">
        <v>62401.047312430012</v>
      </c>
      <c r="E366" s="157">
        <v>62401.047312430012</v>
      </c>
      <c r="F366" s="158">
        <v>65372.525755879069</v>
      </c>
      <c r="G366" s="157">
        <v>79546.951175811875</v>
      </c>
      <c r="H366" s="157">
        <v>79546.951175811875</v>
      </c>
      <c r="I366" s="158">
        <v>83334.901231802913</v>
      </c>
      <c r="J366" s="157">
        <v>82538.853863381868</v>
      </c>
      <c r="K366" s="157">
        <v>82538.853863381868</v>
      </c>
      <c r="L366" s="158">
        <v>86469.275475923874</v>
      </c>
      <c r="M366" s="160" t="s">
        <v>151</v>
      </c>
      <c r="N366" s="160" t="s">
        <v>151</v>
      </c>
      <c r="O366" s="161" t="s">
        <v>151</v>
      </c>
    </row>
    <row r="367" spans="2:15" ht="27" x14ac:dyDescent="0.2">
      <c r="B367" s="362"/>
      <c r="C367" s="217" t="s">
        <v>215</v>
      </c>
      <c r="D367" s="157">
        <v>65895.489867775017</v>
      </c>
      <c r="E367" s="157">
        <v>65895.489867775017</v>
      </c>
      <c r="F367" s="158">
        <v>69033.370337669068</v>
      </c>
      <c r="G367" s="157">
        <v>77533.572874493941</v>
      </c>
      <c r="H367" s="157">
        <v>77533.572874493941</v>
      </c>
      <c r="I367" s="158">
        <v>81225.647773279372</v>
      </c>
      <c r="J367" s="157">
        <v>80933.462292187105</v>
      </c>
      <c r="K367" s="157">
        <v>80933.462292187105</v>
      </c>
      <c r="L367" s="158">
        <v>84787.436687053167</v>
      </c>
      <c r="M367" s="160" t="s">
        <v>151</v>
      </c>
      <c r="N367" s="160" t="s">
        <v>151</v>
      </c>
      <c r="O367" s="161" t="s">
        <v>151</v>
      </c>
    </row>
    <row r="368" spans="2:15" ht="27" x14ac:dyDescent="0.2">
      <c r="B368" s="362"/>
      <c r="C368" s="217" t="s">
        <v>218</v>
      </c>
      <c r="D368" s="157">
        <v>59524.217805151173</v>
      </c>
      <c r="E368" s="157">
        <v>59524.217805151173</v>
      </c>
      <c r="F368" s="158">
        <v>62358.704367301238</v>
      </c>
      <c r="G368" s="157">
        <v>75739.07502799551</v>
      </c>
      <c r="H368" s="157">
        <v>75739.07502799551</v>
      </c>
      <c r="I368" s="158">
        <v>79345.69764837627</v>
      </c>
      <c r="J368" s="157">
        <v>78458.986562150065</v>
      </c>
      <c r="K368" s="157">
        <v>78458.986562150065</v>
      </c>
      <c r="L368" s="158">
        <v>82195.128779395323</v>
      </c>
      <c r="M368" s="160" t="s">
        <v>151</v>
      </c>
      <c r="N368" s="160" t="s">
        <v>151</v>
      </c>
      <c r="O368" s="161" t="s">
        <v>151</v>
      </c>
    </row>
    <row r="369" spans="1:15" x14ac:dyDescent="0.2">
      <c r="B369" s="366" t="s">
        <v>170</v>
      </c>
      <c r="C369" s="367"/>
      <c r="D369" s="157">
        <v>8477.356506159018</v>
      </c>
      <c r="E369" s="157">
        <v>8477.356506159018</v>
      </c>
      <c r="F369" s="158">
        <v>8477.356506159018</v>
      </c>
      <c r="G369" s="157">
        <v>9542.5894342665197</v>
      </c>
      <c r="H369" s="157">
        <v>9542.5894342665197</v>
      </c>
      <c r="I369" s="158">
        <v>9542.5894342665197</v>
      </c>
      <c r="J369" s="157">
        <v>10025.85295408735</v>
      </c>
      <c r="K369" s="157">
        <v>10025.85295408735</v>
      </c>
      <c r="L369" s="158">
        <v>10025.852954087348</v>
      </c>
      <c r="M369" s="160" t="s">
        <v>151</v>
      </c>
      <c r="N369" s="160" t="s">
        <v>151</v>
      </c>
      <c r="O369" s="161" t="s">
        <v>151</v>
      </c>
    </row>
    <row r="370" spans="1:15" x14ac:dyDescent="0.2">
      <c r="B370" s="366" t="s">
        <v>171</v>
      </c>
      <c r="C370" s="367"/>
      <c r="D370" s="157">
        <v>63763.493840985459</v>
      </c>
      <c r="E370" s="157">
        <v>63763.493840985459</v>
      </c>
      <c r="F370" s="158">
        <v>63763.493840985451</v>
      </c>
      <c r="G370" s="157">
        <v>79704.367301231832</v>
      </c>
      <c r="H370" s="157">
        <v>79704.367301231832</v>
      </c>
      <c r="I370" s="158">
        <v>79704.367301231818</v>
      </c>
      <c r="J370" s="157">
        <v>87674.804031355015</v>
      </c>
      <c r="K370" s="157">
        <v>87674.804031355015</v>
      </c>
      <c r="L370" s="158">
        <v>87674.804031355001</v>
      </c>
      <c r="M370" s="160" t="s">
        <v>151</v>
      </c>
      <c r="N370" s="160" t="s">
        <v>151</v>
      </c>
      <c r="O370" s="161" t="s">
        <v>151</v>
      </c>
    </row>
    <row r="371" spans="1:15" ht="13.5" thickBot="1" x14ac:dyDescent="0.25">
      <c r="B371" s="368" t="s">
        <v>172</v>
      </c>
      <c r="C371" s="369"/>
      <c r="D371" s="157">
        <v>1793.348264277716</v>
      </c>
      <c r="E371" s="157">
        <v>1793.348264277716</v>
      </c>
      <c r="F371" s="158">
        <v>1793.3482642777158</v>
      </c>
      <c r="G371" s="157">
        <v>3387.4356103023524</v>
      </c>
      <c r="H371" s="157">
        <v>3387.4356103023524</v>
      </c>
      <c r="I371" s="158">
        <v>3387.4356103023515</v>
      </c>
      <c r="J371" s="157">
        <v>3785.9574468085116</v>
      </c>
      <c r="K371" s="157">
        <v>3785.9574468085116</v>
      </c>
      <c r="L371" s="158">
        <v>3785.9574468085107</v>
      </c>
      <c r="M371" s="160" t="s">
        <v>151</v>
      </c>
      <c r="N371" s="160" t="s">
        <v>151</v>
      </c>
      <c r="O371" s="161" t="s">
        <v>151</v>
      </c>
    </row>
    <row r="372" spans="1:15" ht="47.25" customHeight="1" x14ac:dyDescent="0.2">
      <c r="A372" s="208"/>
      <c r="B372" s="370" t="s">
        <v>248</v>
      </c>
      <c r="C372" s="370"/>
      <c r="D372" s="47"/>
      <c r="E372" s="48"/>
      <c r="F372" s="48"/>
      <c r="G372" s="47"/>
      <c r="H372" s="48"/>
      <c r="I372" s="48"/>
      <c r="J372" s="47"/>
      <c r="K372" s="48"/>
      <c r="L372" s="48"/>
      <c r="M372" s="47"/>
      <c r="N372" s="48"/>
      <c r="O372" s="49">
        <v>716659512.78414321</v>
      </c>
    </row>
    <row r="373" spans="1:15" ht="40.5" customHeight="1" outlineLevel="1" x14ac:dyDescent="0.2">
      <c r="B373" s="382" t="s">
        <v>249</v>
      </c>
      <c r="C373" s="383"/>
      <c r="D373" s="168">
        <v>5000</v>
      </c>
      <c r="E373" s="54"/>
      <c r="F373" s="55"/>
      <c r="G373" s="169">
        <v>5000</v>
      </c>
      <c r="H373" s="54"/>
      <c r="I373" s="55"/>
      <c r="J373" s="169">
        <v>5000</v>
      </c>
      <c r="K373" s="54"/>
      <c r="L373" s="55"/>
      <c r="M373" s="169">
        <v>5000</v>
      </c>
      <c r="N373" s="54"/>
      <c r="O373" s="54"/>
    </row>
    <row r="374" spans="1:15" ht="33.75" customHeight="1" x14ac:dyDescent="0.2">
      <c r="B374" s="363" t="s">
        <v>250</v>
      </c>
      <c r="C374" s="363"/>
      <c r="D374" s="209"/>
      <c r="E374" s="209"/>
      <c r="F374" s="209"/>
    </row>
    <row r="375" spans="1:15" ht="11.45" customHeight="1" x14ac:dyDescent="0.2">
      <c r="B375" s="112"/>
      <c r="C375" s="112"/>
      <c r="D375" s="218" t="s">
        <v>223</v>
      </c>
      <c r="E375" s="218" t="s">
        <v>224</v>
      </c>
      <c r="F375" s="219" t="s">
        <v>225</v>
      </c>
      <c r="G375" s="218" t="s">
        <v>223</v>
      </c>
      <c r="H375" s="218" t="s">
        <v>224</v>
      </c>
      <c r="I375" s="219" t="s">
        <v>225</v>
      </c>
      <c r="J375" s="218" t="s">
        <v>223</v>
      </c>
      <c r="K375" s="218" t="s">
        <v>224</v>
      </c>
      <c r="L375" s="219" t="s">
        <v>225</v>
      </c>
      <c r="M375" s="218" t="s">
        <v>223</v>
      </c>
      <c r="N375" s="218" t="s">
        <v>224</v>
      </c>
      <c r="O375" s="221" t="s">
        <v>225</v>
      </c>
    </row>
    <row r="376" spans="1:15" ht="11.45" customHeight="1" x14ac:dyDescent="0.2">
      <c r="B376" s="364" t="s">
        <v>226</v>
      </c>
      <c r="C376" s="216" t="s">
        <v>185</v>
      </c>
      <c r="D376" s="154">
        <v>3124.8</v>
      </c>
      <c r="E376" s="154">
        <v>3124.8</v>
      </c>
      <c r="F376" s="155">
        <v>3124.8</v>
      </c>
      <c r="G376" s="154">
        <v>3124.8</v>
      </c>
      <c r="H376" s="154">
        <v>3124.8</v>
      </c>
      <c r="I376" s="155">
        <v>3124.8</v>
      </c>
      <c r="J376" s="154">
        <v>3124.8</v>
      </c>
      <c r="K376" s="154">
        <v>3124.8</v>
      </c>
      <c r="L376" s="155">
        <v>3124.8</v>
      </c>
      <c r="M376" s="154">
        <v>3124.8</v>
      </c>
      <c r="N376" s="154">
        <v>3124.8</v>
      </c>
      <c r="O376" s="156">
        <v>3124.8</v>
      </c>
    </row>
    <row r="377" spans="1:15" x14ac:dyDescent="0.2">
      <c r="B377" s="365"/>
      <c r="C377" s="217" t="s">
        <v>189</v>
      </c>
      <c r="D377" s="154">
        <v>3124.8</v>
      </c>
      <c r="E377" s="157">
        <v>3396.521739130435</v>
      </c>
      <c r="F377" s="158">
        <v>3720</v>
      </c>
      <c r="G377" s="154">
        <v>3124.8</v>
      </c>
      <c r="H377" s="157">
        <v>3396.521739130435</v>
      </c>
      <c r="I377" s="158">
        <v>3720</v>
      </c>
      <c r="J377" s="154">
        <v>3124.8</v>
      </c>
      <c r="K377" s="157">
        <v>3396.521739130435</v>
      </c>
      <c r="L377" s="158">
        <v>3720</v>
      </c>
      <c r="M377" s="154">
        <v>3124.8</v>
      </c>
      <c r="N377" s="157">
        <v>3396.521739130435</v>
      </c>
      <c r="O377" s="159">
        <v>3720</v>
      </c>
    </row>
    <row r="378" spans="1:15" x14ac:dyDescent="0.2">
      <c r="B378" s="365"/>
      <c r="C378" s="217" t="s">
        <v>193</v>
      </c>
      <c r="D378" s="154">
        <v>3124.8</v>
      </c>
      <c r="E378" s="157">
        <v>4595.2941176470586</v>
      </c>
      <c r="F378" s="158">
        <v>4595.2941176470586</v>
      </c>
      <c r="G378" s="154">
        <v>3124.8</v>
      </c>
      <c r="H378" s="157">
        <v>4595.2941176470586</v>
      </c>
      <c r="I378" s="158">
        <v>4595.2941176470586</v>
      </c>
      <c r="J378" s="154">
        <v>3124.8</v>
      </c>
      <c r="K378" s="157">
        <v>4595.2941176470586</v>
      </c>
      <c r="L378" s="158">
        <v>4595.2941176470586</v>
      </c>
      <c r="M378" s="154">
        <v>3124.8</v>
      </c>
      <c r="N378" s="157">
        <v>4595.2941176470586</v>
      </c>
      <c r="O378" s="159">
        <v>4595.2941176470586</v>
      </c>
    </row>
    <row r="379" spans="1:15" x14ac:dyDescent="0.2">
      <c r="B379" s="365"/>
      <c r="C379" s="217" t="s">
        <v>197</v>
      </c>
      <c r="D379" s="154">
        <v>3124.8</v>
      </c>
      <c r="E379" s="157">
        <v>5580</v>
      </c>
      <c r="F379" s="158">
        <v>5580</v>
      </c>
      <c r="G379" s="154">
        <v>3124.8</v>
      </c>
      <c r="H379" s="157">
        <v>5580</v>
      </c>
      <c r="I379" s="158">
        <v>5580</v>
      </c>
      <c r="J379" s="154">
        <v>3124.8</v>
      </c>
      <c r="K379" s="157">
        <v>5580</v>
      </c>
      <c r="L379" s="158">
        <v>5580</v>
      </c>
      <c r="M379" s="154">
        <v>3124.8</v>
      </c>
      <c r="N379" s="157">
        <v>5580</v>
      </c>
      <c r="O379" s="159">
        <v>5580</v>
      </c>
    </row>
    <row r="380" spans="1:15" x14ac:dyDescent="0.2">
      <c r="B380" s="365"/>
      <c r="C380" s="217" t="s">
        <v>201</v>
      </c>
      <c r="D380" s="154">
        <v>3124.8</v>
      </c>
      <c r="E380" s="157">
        <v>8680</v>
      </c>
      <c r="F380" s="158">
        <v>9765</v>
      </c>
      <c r="G380" s="154">
        <v>3124.8</v>
      </c>
      <c r="H380" s="157">
        <v>8680</v>
      </c>
      <c r="I380" s="158">
        <v>9765</v>
      </c>
      <c r="J380" s="154">
        <v>3124.8</v>
      </c>
      <c r="K380" s="157">
        <v>8680</v>
      </c>
      <c r="L380" s="158">
        <v>9765</v>
      </c>
      <c r="M380" s="154">
        <v>3124.8</v>
      </c>
      <c r="N380" s="157">
        <v>8680</v>
      </c>
      <c r="O380" s="159">
        <v>9765</v>
      </c>
    </row>
    <row r="381" spans="1:15" x14ac:dyDescent="0.2">
      <c r="B381" s="365"/>
      <c r="C381" s="217" t="s">
        <v>205</v>
      </c>
      <c r="D381" s="154">
        <v>3124.8</v>
      </c>
      <c r="E381" s="157">
        <v>8680</v>
      </c>
      <c r="F381" s="158">
        <v>11160</v>
      </c>
      <c r="G381" s="154">
        <v>3124.8</v>
      </c>
      <c r="H381" s="157">
        <v>8680</v>
      </c>
      <c r="I381" s="158">
        <v>11160</v>
      </c>
      <c r="J381" s="154">
        <v>3124.8</v>
      </c>
      <c r="K381" s="157">
        <v>8680</v>
      </c>
      <c r="L381" s="158">
        <v>11160</v>
      </c>
      <c r="M381" s="154">
        <v>3124.8</v>
      </c>
      <c r="N381" s="157">
        <v>8680</v>
      </c>
      <c r="O381" s="159">
        <v>11160</v>
      </c>
    </row>
    <row r="382" spans="1:15" x14ac:dyDescent="0.2">
      <c r="B382" s="365"/>
      <c r="C382" s="217" t="s">
        <v>209</v>
      </c>
      <c r="D382" s="154">
        <v>3124.8</v>
      </c>
      <c r="E382" s="157">
        <v>8680</v>
      </c>
      <c r="F382" s="158">
        <v>13020</v>
      </c>
      <c r="G382" s="154">
        <v>3124.8</v>
      </c>
      <c r="H382" s="157">
        <v>8680</v>
      </c>
      <c r="I382" s="158">
        <v>13020</v>
      </c>
      <c r="J382" s="154">
        <v>3124.8</v>
      </c>
      <c r="K382" s="157">
        <v>8680</v>
      </c>
      <c r="L382" s="158">
        <v>13020</v>
      </c>
      <c r="M382" s="154">
        <v>3124.8</v>
      </c>
      <c r="N382" s="157">
        <v>8680</v>
      </c>
      <c r="O382" s="159">
        <v>13020</v>
      </c>
    </row>
    <row r="383" spans="1:15" ht="11.45" customHeight="1" x14ac:dyDescent="0.2">
      <c r="B383" s="362" t="s">
        <v>227</v>
      </c>
      <c r="C383" s="217" t="s">
        <v>147</v>
      </c>
      <c r="D383" s="157">
        <v>3906</v>
      </c>
      <c r="E383" s="157">
        <v>3906</v>
      </c>
      <c r="F383" s="158">
        <v>3906</v>
      </c>
      <c r="G383" s="157">
        <v>3906</v>
      </c>
      <c r="H383" s="157">
        <v>3906</v>
      </c>
      <c r="I383" s="158">
        <v>3906</v>
      </c>
      <c r="J383" s="157">
        <v>3906</v>
      </c>
      <c r="K383" s="157">
        <v>3906</v>
      </c>
      <c r="L383" s="158">
        <v>3906</v>
      </c>
      <c r="M383" s="157">
        <v>3906</v>
      </c>
      <c r="N383" s="157">
        <v>3906</v>
      </c>
      <c r="O383" s="159">
        <v>3906</v>
      </c>
    </row>
    <row r="384" spans="1:15" ht="18" x14ac:dyDescent="0.2">
      <c r="B384" s="362"/>
      <c r="C384" s="217" t="s">
        <v>148</v>
      </c>
      <c r="D384" s="157">
        <v>3124.8</v>
      </c>
      <c r="E384" s="157">
        <v>3124.8</v>
      </c>
      <c r="F384" s="158">
        <v>3124.8</v>
      </c>
      <c r="G384" s="157">
        <v>3124.8</v>
      </c>
      <c r="H384" s="157">
        <v>3124.8</v>
      </c>
      <c r="I384" s="158">
        <v>3124.8</v>
      </c>
      <c r="J384" s="157">
        <v>3124.8</v>
      </c>
      <c r="K384" s="157">
        <v>3124.8</v>
      </c>
      <c r="L384" s="158">
        <v>3124.8</v>
      </c>
      <c r="M384" s="157">
        <v>3124.8</v>
      </c>
      <c r="N384" s="157">
        <v>3124.8</v>
      </c>
      <c r="O384" s="159">
        <v>3124.8</v>
      </c>
    </row>
    <row r="385" spans="2:15" x14ac:dyDescent="0.2">
      <c r="B385" s="362"/>
      <c r="C385" s="217" t="s">
        <v>149</v>
      </c>
      <c r="D385" s="157">
        <v>3906</v>
      </c>
      <c r="E385" s="157">
        <v>3906</v>
      </c>
      <c r="F385" s="158">
        <v>3906</v>
      </c>
      <c r="G385" s="157">
        <v>3906</v>
      </c>
      <c r="H385" s="157">
        <v>3906</v>
      </c>
      <c r="I385" s="158">
        <v>3906</v>
      </c>
      <c r="J385" s="157">
        <v>3906</v>
      </c>
      <c r="K385" s="157">
        <v>3906</v>
      </c>
      <c r="L385" s="158">
        <v>3906</v>
      </c>
      <c r="M385" s="157">
        <v>3906</v>
      </c>
      <c r="N385" s="157">
        <v>3906</v>
      </c>
      <c r="O385" s="159">
        <v>3906</v>
      </c>
    </row>
    <row r="386" spans="2:15" x14ac:dyDescent="0.2">
      <c r="B386" s="362"/>
      <c r="C386" s="217" t="s">
        <v>212</v>
      </c>
      <c r="D386" s="157">
        <v>3124.8</v>
      </c>
      <c r="E386" s="157">
        <v>3124.8</v>
      </c>
      <c r="F386" s="158">
        <v>3124.8</v>
      </c>
      <c r="G386" s="157">
        <v>3124.8</v>
      </c>
      <c r="H386" s="157">
        <v>3124.8</v>
      </c>
      <c r="I386" s="158">
        <v>3124.8</v>
      </c>
      <c r="J386" s="157">
        <v>3124.8</v>
      </c>
      <c r="K386" s="157">
        <v>3124.8</v>
      </c>
      <c r="L386" s="158">
        <v>3124.8</v>
      </c>
      <c r="M386" s="157">
        <v>3124.8</v>
      </c>
      <c r="N386" s="157">
        <v>3124.8</v>
      </c>
      <c r="O386" s="159">
        <v>3124.8</v>
      </c>
    </row>
    <row r="387" spans="2:15" ht="18" x14ac:dyDescent="0.2">
      <c r="B387" s="362"/>
      <c r="C387" s="217" t="s">
        <v>150</v>
      </c>
      <c r="D387" s="157">
        <v>3124.8</v>
      </c>
      <c r="E387" s="157">
        <v>3124.8</v>
      </c>
      <c r="F387" s="158">
        <v>3124.8</v>
      </c>
      <c r="G387" s="157">
        <v>3124.8</v>
      </c>
      <c r="H387" s="157">
        <v>3124.8</v>
      </c>
      <c r="I387" s="158">
        <v>3124.8</v>
      </c>
      <c r="J387" s="157">
        <v>3124.8</v>
      </c>
      <c r="K387" s="157">
        <v>3124.8</v>
      </c>
      <c r="L387" s="158">
        <v>3124.8</v>
      </c>
      <c r="M387" s="157">
        <v>3124.8</v>
      </c>
      <c r="N387" s="157">
        <v>3124.8</v>
      </c>
      <c r="O387" s="159">
        <v>3124.8</v>
      </c>
    </row>
    <row r="388" spans="2:15" ht="18" x14ac:dyDescent="0.2">
      <c r="B388" s="362"/>
      <c r="C388" s="217" t="s">
        <v>213</v>
      </c>
      <c r="D388" s="157">
        <v>3906</v>
      </c>
      <c r="E388" s="157">
        <v>3906</v>
      </c>
      <c r="F388" s="158">
        <v>3906</v>
      </c>
      <c r="G388" s="157">
        <v>3906</v>
      </c>
      <c r="H388" s="157">
        <v>3906</v>
      </c>
      <c r="I388" s="158">
        <v>3906</v>
      </c>
      <c r="J388" s="157">
        <v>3906</v>
      </c>
      <c r="K388" s="157">
        <v>3906</v>
      </c>
      <c r="L388" s="158">
        <v>3906</v>
      </c>
      <c r="M388" s="157">
        <v>3906</v>
      </c>
      <c r="N388" s="157">
        <v>3906</v>
      </c>
      <c r="O388" s="159">
        <v>3906</v>
      </c>
    </row>
    <row r="389" spans="2:15" ht="18" x14ac:dyDescent="0.2">
      <c r="B389" s="362"/>
      <c r="C389" s="217" t="s">
        <v>214</v>
      </c>
      <c r="D389" s="157">
        <v>3124.8</v>
      </c>
      <c r="E389" s="157">
        <v>3124.8</v>
      </c>
      <c r="F389" s="158">
        <v>3124.8</v>
      </c>
      <c r="G389" s="157">
        <v>3124.8</v>
      </c>
      <c r="H389" s="157">
        <v>3124.8</v>
      </c>
      <c r="I389" s="158">
        <v>3124.8</v>
      </c>
      <c r="J389" s="157">
        <v>3124.8</v>
      </c>
      <c r="K389" s="157">
        <v>3124.8</v>
      </c>
      <c r="L389" s="158">
        <v>3124.8</v>
      </c>
      <c r="M389" s="157">
        <v>3124.8</v>
      </c>
      <c r="N389" s="157">
        <v>3124.8</v>
      </c>
      <c r="O389" s="159">
        <v>3124.8</v>
      </c>
    </row>
    <row r="390" spans="2:15" ht="27" x14ac:dyDescent="0.2">
      <c r="B390" s="362"/>
      <c r="C390" s="217" t="s">
        <v>215</v>
      </c>
      <c r="D390" s="157">
        <v>3906</v>
      </c>
      <c r="E390" s="157">
        <v>3906</v>
      </c>
      <c r="F390" s="158">
        <v>3906</v>
      </c>
      <c r="G390" s="157">
        <v>3906</v>
      </c>
      <c r="H390" s="157">
        <v>3906</v>
      </c>
      <c r="I390" s="158">
        <v>3906</v>
      </c>
      <c r="J390" s="157">
        <v>3906</v>
      </c>
      <c r="K390" s="157">
        <v>3906</v>
      </c>
      <c r="L390" s="158">
        <v>3906</v>
      </c>
      <c r="M390" s="157">
        <v>3906</v>
      </c>
      <c r="N390" s="157">
        <v>3906</v>
      </c>
      <c r="O390" s="159">
        <v>3906</v>
      </c>
    </row>
    <row r="391" spans="2:15" ht="11.45" customHeight="1" x14ac:dyDescent="0.2">
      <c r="B391" s="362" t="s">
        <v>228</v>
      </c>
      <c r="C391" s="217" t="s">
        <v>147</v>
      </c>
      <c r="D391" s="157">
        <v>13020</v>
      </c>
      <c r="E391" s="157">
        <v>13020</v>
      </c>
      <c r="F391" s="158">
        <v>13020</v>
      </c>
      <c r="G391" s="157">
        <v>13020</v>
      </c>
      <c r="H391" s="157">
        <v>13020</v>
      </c>
      <c r="I391" s="158">
        <v>13020</v>
      </c>
      <c r="J391" s="157">
        <v>13020</v>
      </c>
      <c r="K391" s="157">
        <v>13020</v>
      </c>
      <c r="L391" s="158">
        <v>13020</v>
      </c>
      <c r="M391" s="160" t="s">
        <v>151</v>
      </c>
      <c r="N391" s="160" t="s">
        <v>151</v>
      </c>
      <c r="O391" s="161" t="s">
        <v>151</v>
      </c>
    </row>
    <row r="392" spans="2:15" ht="18" x14ac:dyDescent="0.2">
      <c r="B392" s="362"/>
      <c r="C392" s="217" t="s">
        <v>148</v>
      </c>
      <c r="D392" s="157">
        <v>7812</v>
      </c>
      <c r="E392" s="157">
        <v>7812</v>
      </c>
      <c r="F392" s="158">
        <v>7812</v>
      </c>
      <c r="G392" s="157">
        <v>7812</v>
      </c>
      <c r="H392" s="157">
        <v>7812</v>
      </c>
      <c r="I392" s="158">
        <v>7812</v>
      </c>
      <c r="J392" s="157">
        <v>7812</v>
      </c>
      <c r="K392" s="157">
        <v>7812</v>
      </c>
      <c r="L392" s="158">
        <v>7812</v>
      </c>
      <c r="M392" s="160" t="s">
        <v>151</v>
      </c>
      <c r="N392" s="160" t="s">
        <v>151</v>
      </c>
      <c r="O392" s="161" t="s">
        <v>151</v>
      </c>
    </row>
    <row r="393" spans="2:15" x14ac:dyDescent="0.2">
      <c r="B393" s="362"/>
      <c r="C393" s="217" t="s">
        <v>149</v>
      </c>
      <c r="D393" s="157">
        <v>9765</v>
      </c>
      <c r="E393" s="157">
        <v>9765</v>
      </c>
      <c r="F393" s="158">
        <v>9765</v>
      </c>
      <c r="G393" s="157">
        <v>9765</v>
      </c>
      <c r="H393" s="157">
        <v>9765</v>
      </c>
      <c r="I393" s="158">
        <v>9765</v>
      </c>
      <c r="J393" s="157">
        <v>9765</v>
      </c>
      <c r="K393" s="157">
        <v>9765</v>
      </c>
      <c r="L393" s="158">
        <v>9765</v>
      </c>
      <c r="M393" s="160" t="s">
        <v>151</v>
      </c>
      <c r="N393" s="160" t="s">
        <v>151</v>
      </c>
      <c r="O393" s="161" t="s">
        <v>151</v>
      </c>
    </row>
    <row r="394" spans="2:15" x14ac:dyDescent="0.2">
      <c r="B394" s="362"/>
      <c r="C394" s="217" t="s">
        <v>212</v>
      </c>
      <c r="D394" s="157">
        <v>6510</v>
      </c>
      <c r="E394" s="157">
        <v>6510</v>
      </c>
      <c r="F394" s="158">
        <v>6510</v>
      </c>
      <c r="G394" s="157">
        <v>6510</v>
      </c>
      <c r="H394" s="157">
        <v>6510</v>
      </c>
      <c r="I394" s="158">
        <v>6510</v>
      </c>
      <c r="J394" s="157">
        <v>6510</v>
      </c>
      <c r="K394" s="157">
        <v>6510</v>
      </c>
      <c r="L394" s="158">
        <v>6510</v>
      </c>
      <c r="M394" s="160" t="s">
        <v>151</v>
      </c>
      <c r="N394" s="160" t="s">
        <v>151</v>
      </c>
      <c r="O394" s="161" t="s">
        <v>151</v>
      </c>
    </row>
    <row r="395" spans="2:15" ht="18" x14ac:dyDescent="0.2">
      <c r="B395" s="362"/>
      <c r="C395" s="217" t="s">
        <v>150</v>
      </c>
      <c r="D395" s="157">
        <v>6510</v>
      </c>
      <c r="E395" s="157">
        <v>6510</v>
      </c>
      <c r="F395" s="158">
        <v>6510</v>
      </c>
      <c r="G395" s="157">
        <v>6510</v>
      </c>
      <c r="H395" s="157">
        <v>6510</v>
      </c>
      <c r="I395" s="158">
        <v>6510</v>
      </c>
      <c r="J395" s="157">
        <v>6510</v>
      </c>
      <c r="K395" s="157">
        <v>6510</v>
      </c>
      <c r="L395" s="158">
        <v>6510</v>
      </c>
      <c r="M395" s="160" t="s">
        <v>151</v>
      </c>
      <c r="N395" s="160" t="s">
        <v>151</v>
      </c>
      <c r="O395" s="161" t="s">
        <v>151</v>
      </c>
    </row>
    <row r="396" spans="2:15" ht="18" x14ac:dyDescent="0.2">
      <c r="B396" s="362"/>
      <c r="C396" s="217" t="s">
        <v>213</v>
      </c>
      <c r="D396" s="157">
        <v>7812</v>
      </c>
      <c r="E396" s="157">
        <v>7812</v>
      </c>
      <c r="F396" s="158">
        <v>7812</v>
      </c>
      <c r="G396" s="157">
        <v>7812</v>
      </c>
      <c r="H396" s="157">
        <v>7812</v>
      </c>
      <c r="I396" s="158">
        <v>7812</v>
      </c>
      <c r="J396" s="157">
        <v>7812</v>
      </c>
      <c r="K396" s="157">
        <v>7812</v>
      </c>
      <c r="L396" s="158">
        <v>7812</v>
      </c>
      <c r="M396" s="160" t="s">
        <v>151</v>
      </c>
      <c r="N396" s="160" t="s">
        <v>151</v>
      </c>
      <c r="O396" s="161" t="s">
        <v>151</v>
      </c>
    </row>
    <row r="397" spans="2:15" ht="18" x14ac:dyDescent="0.2">
      <c r="B397" s="362"/>
      <c r="C397" s="217" t="s">
        <v>214</v>
      </c>
      <c r="D397" s="157">
        <v>6510</v>
      </c>
      <c r="E397" s="157">
        <v>6510</v>
      </c>
      <c r="F397" s="158">
        <v>6510</v>
      </c>
      <c r="G397" s="157">
        <v>6510</v>
      </c>
      <c r="H397" s="157">
        <v>6510</v>
      </c>
      <c r="I397" s="158">
        <v>6510</v>
      </c>
      <c r="J397" s="157">
        <v>6510</v>
      </c>
      <c r="K397" s="157">
        <v>6510</v>
      </c>
      <c r="L397" s="158">
        <v>6510</v>
      </c>
      <c r="M397" s="160" t="s">
        <v>151</v>
      </c>
      <c r="N397" s="160" t="s">
        <v>151</v>
      </c>
      <c r="O397" s="161" t="s">
        <v>151</v>
      </c>
    </row>
    <row r="398" spans="2:15" ht="27" x14ac:dyDescent="0.2">
      <c r="B398" s="362"/>
      <c r="C398" s="217" t="s">
        <v>215</v>
      </c>
      <c r="D398" s="157">
        <v>9765</v>
      </c>
      <c r="E398" s="157">
        <v>9765</v>
      </c>
      <c r="F398" s="158">
        <v>9765</v>
      </c>
      <c r="G398" s="157">
        <v>9765</v>
      </c>
      <c r="H398" s="157">
        <v>9765</v>
      </c>
      <c r="I398" s="158">
        <v>9765</v>
      </c>
      <c r="J398" s="157">
        <v>9765</v>
      </c>
      <c r="K398" s="157">
        <v>9765</v>
      </c>
      <c r="L398" s="158">
        <v>9765</v>
      </c>
      <c r="M398" s="160" t="s">
        <v>151</v>
      </c>
      <c r="N398" s="160" t="s">
        <v>151</v>
      </c>
      <c r="O398" s="161" t="s">
        <v>151</v>
      </c>
    </row>
    <row r="399" spans="2:15" ht="11.45" customHeight="1" x14ac:dyDescent="0.2">
      <c r="B399" s="362" t="s">
        <v>229</v>
      </c>
      <c r="C399" s="217" t="s">
        <v>147</v>
      </c>
      <c r="D399" s="157">
        <v>13020</v>
      </c>
      <c r="E399" s="157">
        <v>13020</v>
      </c>
      <c r="F399" s="158">
        <v>13020</v>
      </c>
      <c r="G399" s="157">
        <v>13020</v>
      </c>
      <c r="H399" s="157">
        <v>13020</v>
      </c>
      <c r="I399" s="158">
        <v>13020</v>
      </c>
      <c r="J399" s="157">
        <v>13020</v>
      </c>
      <c r="K399" s="157">
        <v>13020</v>
      </c>
      <c r="L399" s="158">
        <v>13020</v>
      </c>
      <c r="M399" s="160" t="s">
        <v>151</v>
      </c>
      <c r="N399" s="160" t="s">
        <v>151</v>
      </c>
      <c r="O399" s="161" t="s">
        <v>151</v>
      </c>
    </row>
    <row r="400" spans="2:15" ht="18" x14ac:dyDescent="0.2">
      <c r="B400" s="362"/>
      <c r="C400" s="217" t="s">
        <v>148</v>
      </c>
      <c r="D400" s="157">
        <v>7812</v>
      </c>
      <c r="E400" s="157">
        <v>7812</v>
      </c>
      <c r="F400" s="158">
        <v>7812</v>
      </c>
      <c r="G400" s="157">
        <v>7812</v>
      </c>
      <c r="H400" s="157">
        <v>7812</v>
      </c>
      <c r="I400" s="158">
        <v>7812</v>
      </c>
      <c r="J400" s="157">
        <v>7812</v>
      </c>
      <c r="K400" s="157">
        <v>7812</v>
      </c>
      <c r="L400" s="158">
        <v>7812</v>
      </c>
      <c r="M400" s="160" t="s">
        <v>151</v>
      </c>
      <c r="N400" s="160" t="s">
        <v>151</v>
      </c>
      <c r="O400" s="161" t="s">
        <v>151</v>
      </c>
    </row>
    <row r="401" spans="1:15" x14ac:dyDescent="0.2">
      <c r="B401" s="362"/>
      <c r="C401" s="217" t="s">
        <v>149</v>
      </c>
      <c r="D401" s="157">
        <v>9765</v>
      </c>
      <c r="E401" s="157">
        <v>9765</v>
      </c>
      <c r="F401" s="158">
        <v>9765</v>
      </c>
      <c r="G401" s="157">
        <v>9765</v>
      </c>
      <c r="H401" s="157">
        <v>9765</v>
      </c>
      <c r="I401" s="158">
        <v>9765</v>
      </c>
      <c r="J401" s="157">
        <v>9765</v>
      </c>
      <c r="K401" s="157">
        <v>9765</v>
      </c>
      <c r="L401" s="158">
        <v>9765</v>
      </c>
      <c r="M401" s="160" t="s">
        <v>151</v>
      </c>
      <c r="N401" s="160" t="s">
        <v>151</v>
      </c>
      <c r="O401" s="161" t="s">
        <v>151</v>
      </c>
    </row>
    <row r="402" spans="1:15" x14ac:dyDescent="0.2">
      <c r="B402" s="362"/>
      <c r="C402" s="217" t="s">
        <v>212</v>
      </c>
      <c r="D402" s="157">
        <v>6510</v>
      </c>
      <c r="E402" s="157">
        <v>6510</v>
      </c>
      <c r="F402" s="158">
        <v>6510</v>
      </c>
      <c r="G402" s="157">
        <v>6510</v>
      </c>
      <c r="H402" s="157">
        <v>6510</v>
      </c>
      <c r="I402" s="158">
        <v>6510</v>
      </c>
      <c r="J402" s="157">
        <v>6510</v>
      </c>
      <c r="K402" s="157">
        <v>6510</v>
      </c>
      <c r="L402" s="158">
        <v>6510</v>
      </c>
      <c r="M402" s="160" t="s">
        <v>151</v>
      </c>
      <c r="N402" s="160" t="s">
        <v>151</v>
      </c>
      <c r="O402" s="161" t="s">
        <v>151</v>
      </c>
    </row>
    <row r="403" spans="1:15" ht="18" x14ac:dyDescent="0.2">
      <c r="B403" s="362"/>
      <c r="C403" s="217" t="s">
        <v>213</v>
      </c>
      <c r="D403" s="157">
        <v>7812</v>
      </c>
      <c r="E403" s="157">
        <v>7812</v>
      </c>
      <c r="F403" s="158">
        <v>7812</v>
      </c>
      <c r="G403" s="157">
        <v>7812</v>
      </c>
      <c r="H403" s="157">
        <v>7812</v>
      </c>
      <c r="I403" s="158">
        <v>7812</v>
      </c>
      <c r="J403" s="157">
        <v>7812</v>
      </c>
      <c r="K403" s="157">
        <v>7812</v>
      </c>
      <c r="L403" s="158">
        <v>7812</v>
      </c>
      <c r="M403" s="160" t="s">
        <v>151</v>
      </c>
      <c r="N403" s="160" t="s">
        <v>151</v>
      </c>
      <c r="O403" s="161" t="s">
        <v>151</v>
      </c>
    </row>
    <row r="404" spans="1:15" ht="27" x14ac:dyDescent="0.2">
      <c r="B404" s="362"/>
      <c r="C404" s="217" t="s">
        <v>215</v>
      </c>
      <c r="D404" s="157">
        <v>9765</v>
      </c>
      <c r="E404" s="157">
        <v>9765</v>
      </c>
      <c r="F404" s="158">
        <v>9765</v>
      </c>
      <c r="G404" s="157">
        <v>9765</v>
      </c>
      <c r="H404" s="157">
        <v>9765</v>
      </c>
      <c r="I404" s="158">
        <v>9765</v>
      </c>
      <c r="J404" s="157">
        <v>9765</v>
      </c>
      <c r="K404" s="157">
        <v>9765</v>
      </c>
      <c r="L404" s="158">
        <v>9765</v>
      </c>
      <c r="M404" s="160" t="s">
        <v>151</v>
      </c>
      <c r="N404" s="160" t="s">
        <v>151</v>
      </c>
      <c r="O404" s="161" t="s">
        <v>151</v>
      </c>
    </row>
    <row r="405" spans="1:15" ht="27" x14ac:dyDescent="0.2">
      <c r="B405" s="362"/>
      <c r="C405" s="217" t="s">
        <v>218</v>
      </c>
      <c r="D405" s="157">
        <v>6510</v>
      </c>
      <c r="E405" s="157">
        <v>6510</v>
      </c>
      <c r="F405" s="158">
        <v>6510</v>
      </c>
      <c r="G405" s="157">
        <v>6510</v>
      </c>
      <c r="H405" s="157">
        <v>6510</v>
      </c>
      <c r="I405" s="158">
        <v>6510</v>
      </c>
      <c r="J405" s="157">
        <v>6510</v>
      </c>
      <c r="K405" s="157">
        <v>6510</v>
      </c>
      <c r="L405" s="158">
        <v>6510</v>
      </c>
      <c r="M405" s="160" t="s">
        <v>151</v>
      </c>
      <c r="N405" s="160" t="s">
        <v>151</v>
      </c>
      <c r="O405" s="161" t="s">
        <v>151</v>
      </c>
    </row>
    <row r="406" spans="1:15" ht="11.45" customHeight="1" x14ac:dyDescent="0.2">
      <c r="B406" s="362" t="s">
        <v>230</v>
      </c>
      <c r="C406" s="217" t="s">
        <v>147</v>
      </c>
      <c r="D406" s="157">
        <v>13020</v>
      </c>
      <c r="E406" s="157">
        <v>13020</v>
      </c>
      <c r="F406" s="158">
        <v>13020</v>
      </c>
      <c r="G406" s="157">
        <v>13020</v>
      </c>
      <c r="H406" s="157">
        <v>13020</v>
      </c>
      <c r="I406" s="158">
        <v>13020</v>
      </c>
      <c r="J406" s="157">
        <v>13020</v>
      </c>
      <c r="K406" s="157">
        <v>13020</v>
      </c>
      <c r="L406" s="158">
        <v>13020</v>
      </c>
      <c r="M406" s="160" t="s">
        <v>151</v>
      </c>
      <c r="N406" s="160" t="s">
        <v>151</v>
      </c>
      <c r="O406" s="161" t="s">
        <v>151</v>
      </c>
    </row>
    <row r="407" spans="1:15" x14ac:dyDescent="0.2">
      <c r="B407" s="362"/>
      <c r="C407" s="217" t="s">
        <v>149</v>
      </c>
      <c r="D407" s="157">
        <v>15624</v>
      </c>
      <c r="E407" s="157">
        <v>15624</v>
      </c>
      <c r="F407" s="158">
        <v>15624</v>
      </c>
      <c r="G407" s="157">
        <v>15624</v>
      </c>
      <c r="H407" s="157">
        <v>15624</v>
      </c>
      <c r="I407" s="158">
        <v>15624</v>
      </c>
      <c r="J407" s="157">
        <v>15624</v>
      </c>
      <c r="K407" s="157">
        <v>15624</v>
      </c>
      <c r="L407" s="158">
        <v>15624</v>
      </c>
      <c r="M407" s="160" t="s">
        <v>151</v>
      </c>
      <c r="N407" s="160" t="s">
        <v>151</v>
      </c>
      <c r="O407" s="161" t="s">
        <v>151</v>
      </c>
    </row>
    <row r="408" spans="1:15" ht="18" x14ac:dyDescent="0.2">
      <c r="B408" s="362"/>
      <c r="C408" s="217" t="s">
        <v>213</v>
      </c>
      <c r="D408" s="157">
        <v>7812</v>
      </c>
      <c r="E408" s="157">
        <v>7812</v>
      </c>
      <c r="F408" s="158">
        <v>7812</v>
      </c>
      <c r="G408" s="157">
        <v>7812</v>
      </c>
      <c r="H408" s="157">
        <v>7812</v>
      </c>
      <c r="I408" s="158">
        <v>7812</v>
      </c>
      <c r="J408" s="157">
        <v>7812</v>
      </c>
      <c r="K408" s="157">
        <v>7812</v>
      </c>
      <c r="L408" s="158">
        <v>7812</v>
      </c>
      <c r="M408" s="160" t="s">
        <v>151</v>
      </c>
      <c r="N408" s="160" t="s">
        <v>151</v>
      </c>
      <c r="O408" s="161" t="s">
        <v>151</v>
      </c>
    </row>
    <row r="409" spans="1:15" ht="27" x14ac:dyDescent="0.2">
      <c r="B409" s="362"/>
      <c r="C409" s="217" t="s">
        <v>215</v>
      </c>
      <c r="D409" s="157">
        <v>9765</v>
      </c>
      <c r="E409" s="157">
        <v>9765</v>
      </c>
      <c r="F409" s="158">
        <v>9765</v>
      </c>
      <c r="G409" s="157">
        <v>9765</v>
      </c>
      <c r="H409" s="157">
        <v>9765</v>
      </c>
      <c r="I409" s="158">
        <v>9765</v>
      </c>
      <c r="J409" s="157">
        <v>9765</v>
      </c>
      <c r="K409" s="157">
        <v>9765</v>
      </c>
      <c r="L409" s="158">
        <v>9765</v>
      </c>
      <c r="M409" s="160" t="s">
        <v>151</v>
      </c>
      <c r="N409" s="160" t="s">
        <v>151</v>
      </c>
      <c r="O409" s="161" t="s">
        <v>151</v>
      </c>
    </row>
    <row r="410" spans="1:15" ht="27" x14ac:dyDescent="0.2">
      <c r="B410" s="362"/>
      <c r="C410" s="217" t="s">
        <v>218</v>
      </c>
      <c r="D410" s="157">
        <v>6510</v>
      </c>
      <c r="E410" s="157">
        <v>6510</v>
      </c>
      <c r="F410" s="158">
        <v>6510</v>
      </c>
      <c r="G410" s="157">
        <v>6510</v>
      </c>
      <c r="H410" s="157">
        <v>6510</v>
      </c>
      <c r="I410" s="158">
        <v>6510</v>
      </c>
      <c r="J410" s="157">
        <v>6510</v>
      </c>
      <c r="K410" s="157">
        <v>6510</v>
      </c>
      <c r="L410" s="158">
        <v>6510</v>
      </c>
      <c r="M410" s="160" t="s">
        <v>151</v>
      </c>
      <c r="N410" s="160" t="s">
        <v>151</v>
      </c>
      <c r="O410" s="161" t="s">
        <v>151</v>
      </c>
    </row>
    <row r="411" spans="1:15" x14ac:dyDescent="0.2">
      <c r="B411" s="366" t="s">
        <v>170</v>
      </c>
      <c r="C411" s="367"/>
      <c r="D411" s="157">
        <v>0</v>
      </c>
      <c r="E411" s="157">
        <v>0</v>
      </c>
      <c r="F411" s="158">
        <v>0</v>
      </c>
      <c r="G411" s="157">
        <v>0</v>
      </c>
      <c r="H411" s="157">
        <v>0</v>
      </c>
      <c r="I411" s="158">
        <v>0</v>
      </c>
      <c r="J411" s="157">
        <v>0</v>
      </c>
      <c r="K411" s="157">
        <v>0</v>
      </c>
      <c r="L411" s="158">
        <v>0</v>
      </c>
      <c r="M411" s="160" t="s">
        <v>151</v>
      </c>
      <c r="N411" s="160" t="s">
        <v>151</v>
      </c>
      <c r="O411" s="161" t="s">
        <v>151</v>
      </c>
    </row>
    <row r="412" spans="1:15" x14ac:dyDescent="0.2">
      <c r="B412" s="366" t="s">
        <v>171</v>
      </c>
      <c r="C412" s="367"/>
      <c r="D412" s="157">
        <v>0</v>
      </c>
      <c r="E412" s="157">
        <v>0</v>
      </c>
      <c r="F412" s="158">
        <v>0</v>
      </c>
      <c r="G412" s="157">
        <v>0</v>
      </c>
      <c r="H412" s="157">
        <v>0</v>
      </c>
      <c r="I412" s="158">
        <v>0</v>
      </c>
      <c r="J412" s="157">
        <v>0</v>
      </c>
      <c r="K412" s="157">
        <v>0</v>
      </c>
      <c r="L412" s="158">
        <v>0</v>
      </c>
      <c r="M412" s="160" t="s">
        <v>151</v>
      </c>
      <c r="N412" s="160" t="s">
        <v>151</v>
      </c>
      <c r="O412" s="161" t="s">
        <v>151</v>
      </c>
    </row>
    <row r="413" spans="1:15" ht="13.5" thickBot="1" x14ac:dyDescent="0.25">
      <c r="B413" s="368" t="s">
        <v>172</v>
      </c>
      <c r="C413" s="369"/>
      <c r="D413" s="157">
        <v>0</v>
      </c>
      <c r="E413" s="157">
        <v>0</v>
      </c>
      <c r="F413" s="158">
        <v>0</v>
      </c>
      <c r="G413" s="157">
        <v>0</v>
      </c>
      <c r="H413" s="157">
        <v>0</v>
      </c>
      <c r="I413" s="158">
        <v>0</v>
      </c>
      <c r="J413" s="157">
        <v>0</v>
      </c>
      <c r="K413" s="157">
        <v>0</v>
      </c>
      <c r="L413" s="158">
        <v>0</v>
      </c>
      <c r="M413" s="160" t="s">
        <v>151</v>
      </c>
      <c r="N413" s="160" t="s">
        <v>151</v>
      </c>
      <c r="O413" s="161" t="s">
        <v>151</v>
      </c>
    </row>
    <row r="414" spans="1:15" ht="44.25" customHeight="1" x14ac:dyDescent="0.2">
      <c r="A414" s="208"/>
      <c r="B414" s="370" t="s">
        <v>251</v>
      </c>
      <c r="C414" s="370"/>
      <c r="D414" s="47"/>
      <c r="E414" s="48"/>
      <c r="F414" s="48"/>
      <c r="G414" s="47"/>
      <c r="H414" s="48"/>
      <c r="I414" s="48"/>
      <c r="J414" s="47"/>
      <c r="K414" s="48"/>
      <c r="L414" s="48"/>
      <c r="M414" s="47"/>
      <c r="N414" s="48"/>
      <c r="O414" s="49">
        <v>1630830887.6906426</v>
      </c>
    </row>
    <row r="415" spans="1:15" ht="36.75" customHeight="1" outlineLevel="1" x14ac:dyDescent="0.2">
      <c r="B415" s="382" t="s">
        <v>160</v>
      </c>
      <c r="C415" s="383"/>
      <c r="D415" s="251">
        <v>0.11</v>
      </c>
      <c r="E415" s="171"/>
      <c r="F415" s="172"/>
      <c r="G415" s="170">
        <v>0.1</v>
      </c>
      <c r="H415" s="171"/>
      <c r="I415" s="172"/>
      <c r="J415" s="170">
        <v>0.1</v>
      </c>
      <c r="K415" s="171"/>
      <c r="L415" s="172"/>
      <c r="M415" s="170">
        <v>0.1</v>
      </c>
      <c r="N415" s="59"/>
      <c r="O415" s="59"/>
    </row>
    <row r="416" spans="1:15" ht="50.25" customHeight="1" outlineLevel="1" x14ac:dyDescent="0.2">
      <c r="B416" s="382" t="s">
        <v>252</v>
      </c>
      <c r="C416" s="383"/>
      <c r="D416" s="169">
        <v>6604.4658338544268</v>
      </c>
      <c r="E416" s="54"/>
      <c r="F416" s="55"/>
      <c r="G416" s="169">
        <v>8256.097182530797</v>
      </c>
      <c r="H416" s="54"/>
      <c r="I416" s="55"/>
      <c r="J416" s="169">
        <v>8966.9804344904824</v>
      </c>
      <c r="K416" s="54"/>
      <c r="L416" s="55"/>
      <c r="M416" s="169">
        <v>9438.8302889137758</v>
      </c>
      <c r="N416" s="54"/>
      <c r="O416" s="54"/>
    </row>
    <row r="417" spans="2:15" ht="41.25" customHeight="1" outlineLevel="1" x14ac:dyDescent="0.2">
      <c r="B417" s="363" t="s">
        <v>161</v>
      </c>
      <c r="C417" s="363"/>
      <c r="D417" s="210"/>
      <c r="E417" s="210"/>
      <c r="F417" s="210"/>
      <c r="G417" s="210"/>
      <c r="H417" s="210"/>
      <c r="I417" s="210"/>
      <c r="J417" s="210"/>
      <c r="K417" s="210"/>
      <c r="L417" s="210"/>
      <c r="M417" s="210"/>
      <c r="N417" s="210"/>
      <c r="O417" s="210"/>
    </row>
    <row r="418" spans="2:15" ht="11.45" customHeight="1" outlineLevel="1" x14ac:dyDescent="0.2">
      <c r="B418" s="364" t="s">
        <v>226</v>
      </c>
      <c r="C418" s="216" t="s">
        <v>185</v>
      </c>
      <c r="D418" s="86">
        <v>1</v>
      </c>
      <c r="E418" s="52"/>
      <c r="F418" s="53"/>
      <c r="G418" s="86">
        <v>1</v>
      </c>
      <c r="H418" s="52"/>
      <c r="I418" s="53"/>
      <c r="J418" s="86">
        <v>1</v>
      </c>
      <c r="K418" s="52"/>
      <c r="L418" s="53"/>
      <c r="M418" s="86">
        <v>1</v>
      </c>
      <c r="N418" s="52"/>
      <c r="O418" s="52"/>
    </row>
    <row r="419" spans="2:15" outlineLevel="1" x14ac:dyDescent="0.2">
      <c r="B419" s="365"/>
      <c r="C419" s="217" t="s">
        <v>189</v>
      </c>
      <c r="D419" s="85">
        <v>1.0192000000000001</v>
      </c>
      <c r="E419" s="54"/>
      <c r="F419" s="55"/>
      <c r="G419" s="85">
        <v>0.92500000000000004</v>
      </c>
      <c r="H419" s="54"/>
      <c r="I419" s="55"/>
      <c r="J419" s="85">
        <v>0.92820000000000003</v>
      </c>
      <c r="K419" s="54"/>
      <c r="L419" s="55"/>
      <c r="M419" s="85">
        <v>0.92820000000000003</v>
      </c>
      <c r="N419" s="54"/>
      <c r="O419" s="54"/>
    </row>
    <row r="420" spans="2:15" outlineLevel="1" x14ac:dyDescent="0.2">
      <c r="B420" s="365"/>
      <c r="C420" s="217" t="s">
        <v>193</v>
      </c>
      <c r="D420" s="85">
        <v>1.0696000000000001</v>
      </c>
      <c r="E420" s="54"/>
      <c r="F420" s="55"/>
      <c r="G420" s="85">
        <v>0.9657</v>
      </c>
      <c r="H420" s="54"/>
      <c r="I420" s="55"/>
      <c r="J420" s="85">
        <v>0.96719999999999995</v>
      </c>
      <c r="K420" s="54"/>
      <c r="L420" s="55"/>
      <c r="M420" s="85">
        <v>0.96719999999999995</v>
      </c>
      <c r="N420" s="54"/>
      <c r="O420" s="54"/>
    </row>
    <row r="421" spans="2:15" outlineLevel="1" x14ac:dyDescent="0.2">
      <c r="B421" s="365"/>
      <c r="C421" s="217" t="s">
        <v>197</v>
      </c>
      <c r="D421" s="85">
        <v>1.1733</v>
      </c>
      <c r="E421" s="54"/>
      <c r="F421" s="55"/>
      <c r="G421" s="85">
        <v>1.0494000000000001</v>
      </c>
      <c r="H421" s="54"/>
      <c r="I421" s="55"/>
      <c r="J421" s="85">
        <v>1.0471999999999999</v>
      </c>
      <c r="K421" s="54"/>
      <c r="L421" s="55"/>
      <c r="M421" s="85">
        <v>1.0471999999999999</v>
      </c>
      <c r="N421" s="54"/>
      <c r="O421" s="54"/>
    </row>
    <row r="422" spans="2:15" outlineLevel="1" x14ac:dyDescent="0.2">
      <c r="B422" s="365"/>
      <c r="C422" s="217" t="s">
        <v>201</v>
      </c>
      <c r="D422" s="85">
        <v>1.3920999999999999</v>
      </c>
      <c r="E422" s="54"/>
      <c r="F422" s="55"/>
      <c r="G422" s="85">
        <v>1.226</v>
      </c>
      <c r="H422" s="54"/>
      <c r="I422" s="55"/>
      <c r="J422" s="85">
        <v>1.2161999999999999</v>
      </c>
      <c r="K422" s="54"/>
      <c r="L422" s="55"/>
      <c r="M422" s="85">
        <v>1.2161999999999999</v>
      </c>
      <c r="N422" s="54"/>
      <c r="O422" s="54"/>
    </row>
    <row r="423" spans="2:15" outlineLevel="1" x14ac:dyDescent="0.2">
      <c r="B423" s="365"/>
      <c r="C423" s="217" t="s">
        <v>205</v>
      </c>
      <c r="D423" s="85">
        <v>1.6983999999999999</v>
      </c>
      <c r="E423" s="54"/>
      <c r="F423" s="55"/>
      <c r="G423" s="173">
        <v>1.4732000000000001</v>
      </c>
      <c r="H423" s="54"/>
      <c r="I423" s="55"/>
      <c r="J423" s="85">
        <v>1.4527000000000001</v>
      </c>
      <c r="K423" s="54"/>
      <c r="L423" s="55"/>
      <c r="M423" s="85">
        <v>1.4527000000000001</v>
      </c>
      <c r="N423" s="54"/>
      <c r="O423" s="54"/>
    </row>
    <row r="424" spans="2:15" outlineLevel="1" x14ac:dyDescent="0.2">
      <c r="B424" s="365"/>
      <c r="C424" s="217" t="s">
        <v>209</v>
      </c>
      <c r="D424" s="85">
        <v>2.6173000000000002</v>
      </c>
      <c r="E424" s="54"/>
      <c r="F424" s="55"/>
      <c r="G424" s="85">
        <v>2.2149999999999999</v>
      </c>
      <c r="H424" s="54"/>
      <c r="I424" s="55"/>
      <c r="J424" s="85">
        <v>2.1623000000000001</v>
      </c>
      <c r="K424" s="54"/>
      <c r="L424" s="55"/>
      <c r="M424" s="85">
        <v>2.1623000000000001</v>
      </c>
      <c r="N424" s="54"/>
      <c r="O424" s="54"/>
    </row>
    <row r="425" spans="2:15" ht="24" customHeight="1" outlineLevel="1" x14ac:dyDescent="0.2">
      <c r="B425" s="366" t="s">
        <v>169</v>
      </c>
      <c r="C425" s="367"/>
      <c r="D425" s="85">
        <v>1.1000000000000001</v>
      </c>
      <c r="E425" s="54"/>
      <c r="F425" s="55"/>
      <c r="G425" s="85">
        <v>1.1000000000000001</v>
      </c>
      <c r="H425" s="54"/>
      <c r="I425" s="55"/>
      <c r="J425" s="85">
        <v>1.1000000000000001</v>
      </c>
      <c r="K425" s="54"/>
      <c r="L425" s="55"/>
      <c r="M425" s="174" t="s">
        <v>151</v>
      </c>
      <c r="N425" s="54"/>
      <c r="O425" s="54"/>
    </row>
    <row r="426" spans="2:15" ht="19.5" customHeight="1" outlineLevel="1" x14ac:dyDescent="0.2">
      <c r="B426" s="366" t="s">
        <v>170</v>
      </c>
      <c r="C426" s="367"/>
      <c r="D426" s="85">
        <v>0.3</v>
      </c>
      <c r="E426" s="54"/>
      <c r="F426" s="55"/>
      <c r="G426" s="85">
        <v>0.3</v>
      </c>
      <c r="H426" s="54"/>
      <c r="I426" s="55"/>
      <c r="J426" s="173">
        <v>0.3</v>
      </c>
      <c r="K426" s="54"/>
      <c r="L426" s="55"/>
      <c r="M426" s="174" t="s">
        <v>151</v>
      </c>
      <c r="N426" s="54"/>
      <c r="O426" s="54"/>
    </row>
    <row r="427" spans="2:15" ht="24" customHeight="1" outlineLevel="1" x14ac:dyDescent="0.2">
      <c r="B427" s="366" t="s">
        <v>171</v>
      </c>
      <c r="C427" s="367"/>
      <c r="D427" s="85">
        <v>1</v>
      </c>
      <c r="E427" s="54"/>
      <c r="F427" s="55"/>
      <c r="G427" s="85">
        <v>1</v>
      </c>
      <c r="H427" s="54"/>
      <c r="I427" s="55"/>
      <c r="J427" s="85">
        <v>1</v>
      </c>
      <c r="K427" s="54"/>
      <c r="L427" s="55"/>
      <c r="M427" s="174" t="s">
        <v>151</v>
      </c>
      <c r="N427" s="54"/>
      <c r="O427" s="54"/>
    </row>
    <row r="428" spans="2:15" outlineLevel="1" x14ac:dyDescent="0.2">
      <c r="B428" s="366" t="s">
        <v>172</v>
      </c>
      <c r="C428" s="367"/>
      <c r="D428" s="85">
        <v>1</v>
      </c>
      <c r="E428" s="54"/>
      <c r="F428" s="55"/>
      <c r="G428" s="173">
        <v>1.2</v>
      </c>
      <c r="H428" s="108"/>
      <c r="I428" s="109"/>
      <c r="J428" s="173">
        <v>1.4</v>
      </c>
      <c r="K428" s="54"/>
      <c r="L428" s="55"/>
      <c r="M428" s="174" t="s">
        <v>151</v>
      </c>
      <c r="N428" s="54"/>
      <c r="O428" s="54"/>
    </row>
    <row r="429" spans="2:15" ht="50.25" customHeight="1" x14ac:dyDescent="0.2">
      <c r="B429" s="363" t="s">
        <v>253</v>
      </c>
      <c r="C429" s="363"/>
      <c r="D429" s="209"/>
      <c r="E429" s="209"/>
      <c r="F429" s="209"/>
    </row>
    <row r="430" spans="2:15" ht="11.45" customHeight="1" x14ac:dyDescent="0.2">
      <c r="B430" s="112"/>
      <c r="C430" s="112"/>
      <c r="D430" s="218" t="s">
        <v>223</v>
      </c>
      <c r="E430" s="218" t="s">
        <v>224</v>
      </c>
      <c r="F430" s="219" t="s">
        <v>225</v>
      </c>
      <c r="G430" s="218" t="s">
        <v>223</v>
      </c>
      <c r="H430" s="218" t="s">
        <v>224</v>
      </c>
      <c r="I430" s="219" t="s">
        <v>225</v>
      </c>
      <c r="J430" s="218" t="s">
        <v>223</v>
      </c>
      <c r="K430" s="218" t="s">
        <v>224</v>
      </c>
      <c r="L430" s="219" t="s">
        <v>225</v>
      </c>
      <c r="M430" s="218" t="s">
        <v>223</v>
      </c>
      <c r="N430" s="218" t="s">
        <v>224</v>
      </c>
      <c r="O430" s="221" t="s">
        <v>225</v>
      </c>
    </row>
    <row r="431" spans="2:15" ht="11.45" customHeight="1" x14ac:dyDescent="0.2">
      <c r="B431" s="364" t="s">
        <v>226</v>
      </c>
      <c r="C431" s="216" t="s">
        <v>185</v>
      </c>
      <c r="D431" s="154">
        <v>6604.4658338544268</v>
      </c>
      <c r="E431" s="154">
        <v>6604.4658338544268</v>
      </c>
      <c r="F431" s="155">
        <v>6604.4658338544268</v>
      </c>
      <c r="G431" s="154">
        <v>8256.097182530797</v>
      </c>
      <c r="H431" s="154">
        <v>8256.097182530797</v>
      </c>
      <c r="I431" s="155">
        <v>8256.097182530797</v>
      </c>
      <c r="J431" s="154">
        <v>8966.9804344904824</v>
      </c>
      <c r="K431" s="154">
        <v>8966.9804344904824</v>
      </c>
      <c r="L431" s="155">
        <v>8966.9804344904824</v>
      </c>
      <c r="M431" s="154">
        <v>9438.8302889137758</v>
      </c>
      <c r="N431" s="154">
        <v>9438.8302889137758</v>
      </c>
      <c r="O431" s="156">
        <v>9438.8302889137758</v>
      </c>
    </row>
    <row r="432" spans="2:15" x14ac:dyDescent="0.2">
      <c r="B432" s="365"/>
      <c r="C432" s="217" t="s">
        <v>189</v>
      </c>
      <c r="D432" s="154">
        <v>6604.4658338544268</v>
      </c>
      <c r="E432" s="157">
        <v>6731.2715778644324</v>
      </c>
      <c r="F432" s="158">
        <v>6731.2715778644324</v>
      </c>
      <c r="G432" s="154">
        <v>8256.097182530797</v>
      </c>
      <c r="H432" s="157">
        <v>7636.8898938409875</v>
      </c>
      <c r="I432" s="158">
        <v>7636.8898938409875</v>
      </c>
      <c r="J432" s="154">
        <v>8966.9804344904824</v>
      </c>
      <c r="K432" s="157">
        <v>8323.1512392940658</v>
      </c>
      <c r="L432" s="158">
        <v>8323.1512392940658</v>
      </c>
      <c r="M432" s="154">
        <v>9438.8302889137758</v>
      </c>
      <c r="N432" s="157">
        <v>8761.1222741697675</v>
      </c>
      <c r="O432" s="159">
        <v>8761.1222741697675</v>
      </c>
    </row>
    <row r="433" spans="2:15" x14ac:dyDescent="0.2">
      <c r="B433" s="365"/>
      <c r="C433" s="217" t="s">
        <v>193</v>
      </c>
      <c r="D433" s="154">
        <v>6604.4658338544268</v>
      </c>
      <c r="E433" s="157">
        <v>7064.1366558906957</v>
      </c>
      <c r="F433" s="158">
        <v>7064.1366558906957</v>
      </c>
      <c r="G433" s="154">
        <v>8256.097182530797</v>
      </c>
      <c r="H433" s="157">
        <v>7972.9130491699907</v>
      </c>
      <c r="I433" s="158">
        <v>7972.9130491699907</v>
      </c>
      <c r="J433" s="154">
        <v>8966.9804344904824</v>
      </c>
      <c r="K433" s="157">
        <v>8672.8634762391939</v>
      </c>
      <c r="L433" s="158">
        <v>8672.8634762391939</v>
      </c>
      <c r="M433" s="154">
        <v>9438.8302889137758</v>
      </c>
      <c r="N433" s="157">
        <v>9129.2366554374039</v>
      </c>
      <c r="O433" s="159">
        <v>9129.2366554374039</v>
      </c>
    </row>
    <row r="434" spans="2:15" x14ac:dyDescent="0.2">
      <c r="B434" s="365"/>
      <c r="C434" s="217" t="s">
        <v>197</v>
      </c>
      <c r="D434" s="154">
        <v>6604.4658338544268</v>
      </c>
      <c r="E434" s="157">
        <v>7749.0197628613987</v>
      </c>
      <c r="F434" s="158">
        <v>7749.0197628613987</v>
      </c>
      <c r="G434" s="154">
        <v>8256.097182530797</v>
      </c>
      <c r="H434" s="157">
        <v>8663.9483833478189</v>
      </c>
      <c r="I434" s="158">
        <v>8663.9483833478189</v>
      </c>
      <c r="J434" s="154">
        <v>8966.9804344904824</v>
      </c>
      <c r="K434" s="157">
        <v>9390.2219109984326</v>
      </c>
      <c r="L434" s="158">
        <v>9390.2219109984326</v>
      </c>
      <c r="M434" s="154">
        <v>9438.8302889137758</v>
      </c>
      <c r="N434" s="157">
        <v>9884.3430785505043</v>
      </c>
      <c r="O434" s="159">
        <v>9884.3430785505043</v>
      </c>
    </row>
    <row r="435" spans="2:15" x14ac:dyDescent="0.2">
      <c r="B435" s="365"/>
      <c r="C435" s="217" t="s">
        <v>201</v>
      </c>
      <c r="D435" s="154">
        <v>6604.4658338544268</v>
      </c>
      <c r="E435" s="157">
        <v>9194.0768873087472</v>
      </c>
      <c r="F435" s="158">
        <v>9194.0768873087472</v>
      </c>
      <c r="G435" s="154">
        <v>8256.097182530797</v>
      </c>
      <c r="H435" s="157">
        <v>10121.975145782757</v>
      </c>
      <c r="I435" s="158">
        <v>10121.975145782757</v>
      </c>
      <c r="J435" s="154">
        <v>8966.9804344904824</v>
      </c>
      <c r="K435" s="157">
        <v>10905.641604427325</v>
      </c>
      <c r="L435" s="158">
        <v>10905.641604427325</v>
      </c>
      <c r="M435" s="154">
        <v>9438.8302889137758</v>
      </c>
      <c r="N435" s="157">
        <v>11479.505397376934</v>
      </c>
      <c r="O435" s="159">
        <v>11479.505397376934</v>
      </c>
    </row>
    <row r="436" spans="2:15" x14ac:dyDescent="0.2">
      <c r="B436" s="365"/>
      <c r="C436" s="217" t="s">
        <v>205</v>
      </c>
      <c r="D436" s="154">
        <v>6604.4658338544268</v>
      </c>
      <c r="E436" s="157">
        <v>11217.024772218358</v>
      </c>
      <c r="F436" s="158">
        <v>11217.024772218358</v>
      </c>
      <c r="G436" s="154">
        <v>8256.097182530797</v>
      </c>
      <c r="H436" s="157">
        <v>12162.882369304371</v>
      </c>
      <c r="I436" s="158">
        <v>12162.882369304371</v>
      </c>
      <c r="J436" s="154">
        <v>8966.9804344904824</v>
      </c>
      <c r="K436" s="157">
        <v>13026.332477184325</v>
      </c>
      <c r="L436" s="158">
        <v>13026.332477184325</v>
      </c>
      <c r="M436" s="154">
        <v>9438.8302889137758</v>
      </c>
      <c r="N436" s="157">
        <v>13711.788760705043</v>
      </c>
      <c r="O436" s="159">
        <v>13711.788760705043</v>
      </c>
    </row>
    <row r="437" spans="2:15" x14ac:dyDescent="0.2">
      <c r="B437" s="365"/>
      <c r="C437" s="217" t="s">
        <v>209</v>
      </c>
      <c r="D437" s="154">
        <v>6604.4658338544268</v>
      </c>
      <c r="E437" s="157">
        <v>17285.868426947192</v>
      </c>
      <c r="F437" s="158">
        <v>17285.868426947192</v>
      </c>
      <c r="G437" s="154">
        <v>8256.097182530797</v>
      </c>
      <c r="H437" s="157">
        <v>18287.255259305715</v>
      </c>
      <c r="I437" s="158">
        <v>18287.255259305715</v>
      </c>
      <c r="J437" s="154">
        <v>8966.9804344904824</v>
      </c>
      <c r="K437" s="157">
        <v>19389.301793498769</v>
      </c>
      <c r="L437" s="158">
        <v>19389.301793498769</v>
      </c>
      <c r="M437" s="154">
        <v>9438.8302889137758</v>
      </c>
      <c r="N437" s="157">
        <v>20409.58273371826</v>
      </c>
      <c r="O437" s="159">
        <v>20409.58273371826</v>
      </c>
    </row>
    <row r="438" spans="2:15" ht="11.45" customHeight="1" x14ac:dyDescent="0.2">
      <c r="B438" s="362" t="s">
        <v>227</v>
      </c>
      <c r="C438" s="217" t="s">
        <v>147</v>
      </c>
      <c r="D438" s="157">
        <v>6604.4658338544268</v>
      </c>
      <c r="E438" s="157">
        <v>6604.4658338544268</v>
      </c>
      <c r="F438" s="158">
        <v>6604.4658338544268</v>
      </c>
      <c r="G438" s="157">
        <v>8256.097182530797</v>
      </c>
      <c r="H438" s="157">
        <v>8256.097182530797</v>
      </c>
      <c r="I438" s="158">
        <v>8256.097182530797</v>
      </c>
      <c r="J438" s="157">
        <v>8966.9804344904824</v>
      </c>
      <c r="K438" s="157">
        <v>8966.9804344904824</v>
      </c>
      <c r="L438" s="158">
        <v>8966.9804344904824</v>
      </c>
      <c r="M438" s="157">
        <v>9438.8302889137758</v>
      </c>
      <c r="N438" s="157">
        <v>9438.8302889137758</v>
      </c>
      <c r="O438" s="159">
        <v>9438.8302889137758</v>
      </c>
    </row>
    <row r="439" spans="2:15" ht="18" x14ac:dyDescent="0.2">
      <c r="B439" s="362"/>
      <c r="C439" s="217" t="s">
        <v>148</v>
      </c>
      <c r="D439" s="157">
        <v>6604.4658338544268</v>
      </c>
      <c r="E439" s="157">
        <v>6604.4658338544268</v>
      </c>
      <c r="F439" s="158">
        <v>6604.4658338544268</v>
      </c>
      <c r="G439" s="157">
        <v>8256.097182530797</v>
      </c>
      <c r="H439" s="157">
        <v>8256.097182530797</v>
      </c>
      <c r="I439" s="158">
        <v>8256.097182530797</v>
      </c>
      <c r="J439" s="157">
        <v>8966.9804344904824</v>
      </c>
      <c r="K439" s="157">
        <v>8966.9804344904824</v>
      </c>
      <c r="L439" s="158">
        <v>8966.9804344904824</v>
      </c>
      <c r="M439" s="157">
        <v>9438.8302889137758</v>
      </c>
      <c r="N439" s="157">
        <v>9438.8302889137758</v>
      </c>
      <c r="O439" s="159">
        <v>9438.8302889137758</v>
      </c>
    </row>
    <row r="440" spans="2:15" x14ac:dyDescent="0.2">
      <c r="B440" s="362"/>
      <c r="C440" s="217" t="s">
        <v>149</v>
      </c>
      <c r="D440" s="157">
        <v>6604.4658338544268</v>
      </c>
      <c r="E440" s="157">
        <v>6604.4658338544268</v>
      </c>
      <c r="F440" s="158">
        <v>6604.4658338544268</v>
      </c>
      <c r="G440" s="157">
        <v>8256.097182530797</v>
      </c>
      <c r="H440" s="157">
        <v>8256.097182530797</v>
      </c>
      <c r="I440" s="158">
        <v>8256.097182530797</v>
      </c>
      <c r="J440" s="157">
        <v>8966.9804344904824</v>
      </c>
      <c r="K440" s="157">
        <v>8966.9804344904824</v>
      </c>
      <c r="L440" s="158">
        <v>8966.9804344904824</v>
      </c>
      <c r="M440" s="157">
        <v>9438.8302889137758</v>
      </c>
      <c r="N440" s="157">
        <v>9438.8302889137758</v>
      </c>
      <c r="O440" s="159">
        <v>9438.8302889137758</v>
      </c>
    </row>
    <row r="441" spans="2:15" x14ac:dyDescent="0.2">
      <c r="B441" s="362"/>
      <c r="C441" s="217" t="s">
        <v>212</v>
      </c>
      <c r="D441" s="157">
        <v>6604.4658338544268</v>
      </c>
      <c r="E441" s="157">
        <v>6604.4658338544268</v>
      </c>
      <c r="F441" s="158">
        <v>6604.4658338544268</v>
      </c>
      <c r="G441" s="157">
        <v>8256.097182530797</v>
      </c>
      <c r="H441" s="157">
        <v>8256.097182530797</v>
      </c>
      <c r="I441" s="158">
        <v>8256.097182530797</v>
      </c>
      <c r="J441" s="157">
        <v>8966.9804344904824</v>
      </c>
      <c r="K441" s="157">
        <v>8966.9804344904824</v>
      </c>
      <c r="L441" s="158">
        <v>8966.9804344904824</v>
      </c>
      <c r="M441" s="157">
        <v>9438.8302889137758</v>
      </c>
      <c r="N441" s="157">
        <v>9438.8302889137758</v>
      </c>
      <c r="O441" s="159">
        <v>9438.8302889137758</v>
      </c>
    </row>
    <row r="442" spans="2:15" ht="18" x14ac:dyDescent="0.2">
      <c r="B442" s="362"/>
      <c r="C442" s="217" t="s">
        <v>150</v>
      </c>
      <c r="D442" s="157">
        <v>6604.4658338544268</v>
      </c>
      <c r="E442" s="157">
        <v>6604.4658338544268</v>
      </c>
      <c r="F442" s="158">
        <v>6604.4658338544268</v>
      </c>
      <c r="G442" s="157">
        <v>8256.097182530797</v>
      </c>
      <c r="H442" s="157">
        <v>8256.097182530797</v>
      </c>
      <c r="I442" s="158">
        <v>8256.097182530797</v>
      </c>
      <c r="J442" s="157">
        <v>8966.9804344904824</v>
      </c>
      <c r="K442" s="157">
        <v>8966.9804344904824</v>
      </c>
      <c r="L442" s="158">
        <v>8966.9804344904824</v>
      </c>
      <c r="M442" s="157">
        <v>9438.8302889137758</v>
      </c>
      <c r="N442" s="157">
        <v>9438.8302889137758</v>
      </c>
      <c r="O442" s="159">
        <v>9438.8302889137758</v>
      </c>
    </row>
    <row r="443" spans="2:15" ht="18" x14ac:dyDescent="0.2">
      <c r="B443" s="362"/>
      <c r="C443" s="217" t="s">
        <v>213</v>
      </c>
      <c r="D443" s="157">
        <v>6604.4658338544268</v>
      </c>
      <c r="E443" s="157">
        <v>6604.4658338544268</v>
      </c>
      <c r="F443" s="158">
        <v>6604.4658338544268</v>
      </c>
      <c r="G443" s="157">
        <v>8256.097182530797</v>
      </c>
      <c r="H443" s="157">
        <v>8256.097182530797</v>
      </c>
      <c r="I443" s="158">
        <v>8256.097182530797</v>
      </c>
      <c r="J443" s="157">
        <v>8966.9804344904824</v>
      </c>
      <c r="K443" s="157">
        <v>8966.9804344904824</v>
      </c>
      <c r="L443" s="158">
        <v>8966.9804344904824</v>
      </c>
      <c r="M443" s="157">
        <v>9438.8302889137758</v>
      </c>
      <c r="N443" s="157">
        <v>9438.8302889137758</v>
      </c>
      <c r="O443" s="159">
        <v>9438.8302889137758</v>
      </c>
    </row>
    <row r="444" spans="2:15" ht="18" x14ac:dyDescent="0.2">
      <c r="B444" s="362"/>
      <c r="C444" s="217" t="s">
        <v>214</v>
      </c>
      <c r="D444" s="157">
        <v>6604.4658338544268</v>
      </c>
      <c r="E444" s="157">
        <v>6604.4658338544268</v>
      </c>
      <c r="F444" s="158">
        <v>6604.4658338544268</v>
      </c>
      <c r="G444" s="157">
        <v>8256.097182530797</v>
      </c>
      <c r="H444" s="157">
        <v>8256.097182530797</v>
      </c>
      <c r="I444" s="158">
        <v>8256.097182530797</v>
      </c>
      <c r="J444" s="157">
        <v>8966.9804344904824</v>
      </c>
      <c r="K444" s="157">
        <v>8966.9804344904824</v>
      </c>
      <c r="L444" s="158">
        <v>8966.9804344904824</v>
      </c>
      <c r="M444" s="157">
        <v>9438.8302889137758</v>
      </c>
      <c r="N444" s="157">
        <v>9438.8302889137758</v>
      </c>
      <c r="O444" s="159">
        <v>9438.8302889137758</v>
      </c>
    </row>
    <row r="445" spans="2:15" ht="27" x14ac:dyDescent="0.2">
      <c r="B445" s="362"/>
      <c r="C445" s="217" t="s">
        <v>215</v>
      </c>
      <c r="D445" s="157">
        <v>6604.4658338544268</v>
      </c>
      <c r="E445" s="157">
        <v>6604.4658338544268</v>
      </c>
      <c r="F445" s="158">
        <v>6604.4658338544268</v>
      </c>
      <c r="G445" s="157">
        <v>8256.097182530797</v>
      </c>
      <c r="H445" s="157">
        <v>8256.097182530797</v>
      </c>
      <c r="I445" s="158">
        <v>8256.097182530797</v>
      </c>
      <c r="J445" s="157">
        <v>8966.9804344904824</v>
      </c>
      <c r="K445" s="157">
        <v>8966.9804344904824</v>
      </c>
      <c r="L445" s="158">
        <v>8966.9804344904824</v>
      </c>
      <c r="M445" s="157">
        <v>9438.8302889137758</v>
      </c>
      <c r="N445" s="157">
        <v>9438.8302889137758</v>
      </c>
      <c r="O445" s="159">
        <v>9438.8302889137758</v>
      </c>
    </row>
    <row r="446" spans="2:15" ht="11.45" customHeight="1" x14ac:dyDescent="0.2">
      <c r="B446" s="362" t="s">
        <v>228</v>
      </c>
      <c r="C446" s="217" t="s">
        <v>147</v>
      </c>
      <c r="D446" s="157">
        <v>7264.9124172398697</v>
      </c>
      <c r="E446" s="157">
        <v>7264.9124172398697</v>
      </c>
      <c r="F446" s="158">
        <v>7264.9124172398697</v>
      </c>
      <c r="G446" s="157">
        <v>9081.7069007838782</v>
      </c>
      <c r="H446" s="157">
        <v>9081.7069007838782</v>
      </c>
      <c r="I446" s="158">
        <v>9081.7069007838782</v>
      </c>
      <c r="J446" s="157">
        <v>9863.6784779395311</v>
      </c>
      <c r="K446" s="157">
        <v>9863.6784779395311</v>
      </c>
      <c r="L446" s="158">
        <v>9863.6784779395311</v>
      </c>
      <c r="M446" s="160" t="s">
        <v>151</v>
      </c>
      <c r="N446" s="160" t="s">
        <v>151</v>
      </c>
      <c r="O446" s="161" t="s">
        <v>151</v>
      </c>
    </row>
    <row r="447" spans="2:15" ht="18" x14ac:dyDescent="0.2">
      <c r="B447" s="362"/>
      <c r="C447" s="217" t="s">
        <v>148</v>
      </c>
      <c r="D447" s="157">
        <v>7264.9124172398697</v>
      </c>
      <c r="E447" s="157">
        <v>7264.9124172398697</v>
      </c>
      <c r="F447" s="158">
        <v>7264.9124172398697</v>
      </c>
      <c r="G447" s="157">
        <v>9081.7069007838782</v>
      </c>
      <c r="H447" s="157">
        <v>9081.7069007838782</v>
      </c>
      <c r="I447" s="158">
        <v>9081.7069007838782</v>
      </c>
      <c r="J447" s="157">
        <v>9863.6784779395311</v>
      </c>
      <c r="K447" s="157">
        <v>9863.6784779395311</v>
      </c>
      <c r="L447" s="158">
        <v>9863.6784779395311</v>
      </c>
      <c r="M447" s="160" t="s">
        <v>151</v>
      </c>
      <c r="N447" s="160" t="s">
        <v>151</v>
      </c>
      <c r="O447" s="161" t="s">
        <v>151</v>
      </c>
    </row>
    <row r="448" spans="2:15" x14ac:dyDescent="0.2">
      <c r="B448" s="362"/>
      <c r="C448" s="217" t="s">
        <v>149</v>
      </c>
      <c r="D448" s="157">
        <v>7264.9124172398697</v>
      </c>
      <c r="E448" s="157">
        <v>7264.9124172398697</v>
      </c>
      <c r="F448" s="158">
        <v>7264.9124172398697</v>
      </c>
      <c r="G448" s="157">
        <v>9081.7069007838782</v>
      </c>
      <c r="H448" s="157">
        <v>9081.7069007838782</v>
      </c>
      <c r="I448" s="158">
        <v>9081.7069007838782</v>
      </c>
      <c r="J448" s="157">
        <v>9863.6784779395311</v>
      </c>
      <c r="K448" s="157">
        <v>9863.6784779395311</v>
      </c>
      <c r="L448" s="158">
        <v>9863.6784779395311</v>
      </c>
      <c r="M448" s="160" t="s">
        <v>151</v>
      </c>
      <c r="N448" s="160" t="s">
        <v>151</v>
      </c>
      <c r="O448" s="161" t="s">
        <v>151</v>
      </c>
    </row>
    <row r="449" spans="2:15" x14ac:dyDescent="0.2">
      <c r="B449" s="362"/>
      <c r="C449" s="217" t="s">
        <v>212</v>
      </c>
      <c r="D449" s="157">
        <v>7264.9124172398697</v>
      </c>
      <c r="E449" s="157">
        <v>7264.9124172398697</v>
      </c>
      <c r="F449" s="158">
        <v>7264.9124172398697</v>
      </c>
      <c r="G449" s="157">
        <v>9081.7069007838782</v>
      </c>
      <c r="H449" s="157">
        <v>9081.7069007838782</v>
      </c>
      <c r="I449" s="158">
        <v>9081.7069007838782</v>
      </c>
      <c r="J449" s="157">
        <v>9863.6784779395311</v>
      </c>
      <c r="K449" s="157">
        <v>9863.6784779395311</v>
      </c>
      <c r="L449" s="158">
        <v>9863.6784779395311</v>
      </c>
      <c r="M449" s="160" t="s">
        <v>151</v>
      </c>
      <c r="N449" s="160" t="s">
        <v>151</v>
      </c>
      <c r="O449" s="161" t="s">
        <v>151</v>
      </c>
    </row>
    <row r="450" spans="2:15" ht="18" x14ac:dyDescent="0.2">
      <c r="B450" s="362"/>
      <c r="C450" s="217" t="s">
        <v>150</v>
      </c>
      <c r="D450" s="157">
        <v>7264.9124172398697</v>
      </c>
      <c r="E450" s="157">
        <v>7264.9124172398697</v>
      </c>
      <c r="F450" s="158">
        <v>7264.9124172398697</v>
      </c>
      <c r="G450" s="157">
        <v>9081.7069007838782</v>
      </c>
      <c r="H450" s="157">
        <v>9081.7069007838782</v>
      </c>
      <c r="I450" s="158">
        <v>9081.7069007838782</v>
      </c>
      <c r="J450" s="157">
        <v>9863.6784779395311</v>
      </c>
      <c r="K450" s="157">
        <v>9863.6784779395311</v>
      </c>
      <c r="L450" s="158">
        <v>9863.6784779395311</v>
      </c>
      <c r="M450" s="160" t="s">
        <v>151</v>
      </c>
      <c r="N450" s="160" t="s">
        <v>151</v>
      </c>
      <c r="O450" s="161" t="s">
        <v>151</v>
      </c>
    </row>
    <row r="451" spans="2:15" ht="18" x14ac:dyDescent="0.2">
      <c r="B451" s="362"/>
      <c r="C451" s="217" t="s">
        <v>213</v>
      </c>
      <c r="D451" s="157">
        <v>7264.9124172398697</v>
      </c>
      <c r="E451" s="157">
        <v>7264.9124172398697</v>
      </c>
      <c r="F451" s="158">
        <v>7264.9124172398697</v>
      </c>
      <c r="G451" s="157">
        <v>9081.7069007838782</v>
      </c>
      <c r="H451" s="157">
        <v>9081.7069007838782</v>
      </c>
      <c r="I451" s="158">
        <v>9081.7069007838782</v>
      </c>
      <c r="J451" s="157">
        <v>9863.6784779395311</v>
      </c>
      <c r="K451" s="157">
        <v>9863.6784779395311</v>
      </c>
      <c r="L451" s="158">
        <v>9863.6784779395311</v>
      </c>
      <c r="M451" s="160" t="s">
        <v>151</v>
      </c>
      <c r="N451" s="160" t="s">
        <v>151</v>
      </c>
      <c r="O451" s="161" t="s">
        <v>151</v>
      </c>
    </row>
    <row r="452" spans="2:15" ht="18" x14ac:dyDescent="0.2">
      <c r="B452" s="362"/>
      <c r="C452" s="217" t="s">
        <v>214</v>
      </c>
      <c r="D452" s="157">
        <v>7264.9124172398697</v>
      </c>
      <c r="E452" s="157">
        <v>7264.9124172398697</v>
      </c>
      <c r="F452" s="158">
        <v>7264.9124172398697</v>
      </c>
      <c r="G452" s="157">
        <v>9081.7069007838782</v>
      </c>
      <c r="H452" s="157">
        <v>9081.7069007838782</v>
      </c>
      <c r="I452" s="158">
        <v>9081.7069007838782</v>
      </c>
      <c r="J452" s="157">
        <v>9863.6784779395311</v>
      </c>
      <c r="K452" s="157">
        <v>9863.6784779395311</v>
      </c>
      <c r="L452" s="158">
        <v>9863.6784779395311</v>
      </c>
      <c r="M452" s="160" t="s">
        <v>151</v>
      </c>
      <c r="N452" s="160" t="s">
        <v>151</v>
      </c>
      <c r="O452" s="161" t="s">
        <v>151</v>
      </c>
    </row>
    <row r="453" spans="2:15" ht="27" x14ac:dyDescent="0.2">
      <c r="B453" s="362"/>
      <c r="C453" s="217" t="s">
        <v>215</v>
      </c>
      <c r="D453" s="157">
        <v>7264.9124172398697</v>
      </c>
      <c r="E453" s="157">
        <v>7264.9124172398697</v>
      </c>
      <c r="F453" s="158">
        <v>7264.9124172398697</v>
      </c>
      <c r="G453" s="157">
        <v>9081.7069007838782</v>
      </c>
      <c r="H453" s="157">
        <v>9081.7069007838782</v>
      </c>
      <c r="I453" s="158">
        <v>9081.7069007838782</v>
      </c>
      <c r="J453" s="157">
        <v>9863.6784779395311</v>
      </c>
      <c r="K453" s="157">
        <v>9863.6784779395311</v>
      </c>
      <c r="L453" s="158">
        <v>9863.6784779395311</v>
      </c>
      <c r="M453" s="160" t="s">
        <v>151</v>
      </c>
      <c r="N453" s="160" t="s">
        <v>151</v>
      </c>
      <c r="O453" s="161" t="s">
        <v>151</v>
      </c>
    </row>
    <row r="454" spans="2:15" ht="11.45" customHeight="1" x14ac:dyDescent="0.2">
      <c r="B454" s="362" t="s">
        <v>229</v>
      </c>
      <c r="C454" s="217" t="s">
        <v>147</v>
      </c>
      <c r="D454" s="157">
        <v>7264.9124172398697</v>
      </c>
      <c r="E454" s="157">
        <v>7264.9124172398697</v>
      </c>
      <c r="F454" s="158">
        <v>7264.9124172398697</v>
      </c>
      <c r="G454" s="157">
        <v>9081.7069007838782</v>
      </c>
      <c r="H454" s="157">
        <v>9081.7069007838782</v>
      </c>
      <c r="I454" s="158">
        <v>9081.7069007838782</v>
      </c>
      <c r="J454" s="157">
        <v>9863.6784779395311</v>
      </c>
      <c r="K454" s="157">
        <v>9863.6784779395311</v>
      </c>
      <c r="L454" s="158">
        <v>9863.6784779395311</v>
      </c>
      <c r="M454" s="160" t="s">
        <v>151</v>
      </c>
      <c r="N454" s="160" t="s">
        <v>151</v>
      </c>
      <c r="O454" s="161" t="s">
        <v>151</v>
      </c>
    </row>
    <row r="455" spans="2:15" ht="18" x14ac:dyDescent="0.2">
      <c r="B455" s="362"/>
      <c r="C455" s="217" t="s">
        <v>148</v>
      </c>
      <c r="D455" s="157">
        <v>7264.9124172398697</v>
      </c>
      <c r="E455" s="157">
        <v>7264.9124172398697</v>
      </c>
      <c r="F455" s="158">
        <v>7264.9124172398697</v>
      </c>
      <c r="G455" s="157">
        <v>9081.7069007838782</v>
      </c>
      <c r="H455" s="157">
        <v>9081.7069007838782</v>
      </c>
      <c r="I455" s="158">
        <v>9081.7069007838782</v>
      </c>
      <c r="J455" s="157">
        <v>9863.6784779395311</v>
      </c>
      <c r="K455" s="157">
        <v>9863.6784779395311</v>
      </c>
      <c r="L455" s="158">
        <v>9863.6784779395311</v>
      </c>
      <c r="M455" s="160" t="s">
        <v>151</v>
      </c>
      <c r="N455" s="160" t="s">
        <v>151</v>
      </c>
      <c r="O455" s="161" t="s">
        <v>151</v>
      </c>
    </row>
    <row r="456" spans="2:15" x14ac:dyDescent="0.2">
      <c r="B456" s="362"/>
      <c r="C456" s="217" t="s">
        <v>149</v>
      </c>
      <c r="D456" s="157">
        <v>7264.9124172398697</v>
      </c>
      <c r="E456" s="157">
        <v>7264.9124172398697</v>
      </c>
      <c r="F456" s="158">
        <v>7264.9124172398697</v>
      </c>
      <c r="G456" s="157">
        <v>9081.7069007838782</v>
      </c>
      <c r="H456" s="157">
        <v>9081.7069007838782</v>
      </c>
      <c r="I456" s="158">
        <v>9081.7069007838782</v>
      </c>
      <c r="J456" s="157">
        <v>9863.6784779395311</v>
      </c>
      <c r="K456" s="157">
        <v>9863.6784779395311</v>
      </c>
      <c r="L456" s="158">
        <v>9863.6784779395311</v>
      </c>
      <c r="M456" s="160" t="s">
        <v>151</v>
      </c>
      <c r="N456" s="160" t="s">
        <v>151</v>
      </c>
      <c r="O456" s="161" t="s">
        <v>151</v>
      </c>
    </row>
    <row r="457" spans="2:15" x14ac:dyDescent="0.2">
      <c r="B457" s="362"/>
      <c r="C457" s="217" t="s">
        <v>212</v>
      </c>
      <c r="D457" s="157">
        <v>7264.9124172398697</v>
      </c>
      <c r="E457" s="157">
        <v>7264.9124172398697</v>
      </c>
      <c r="F457" s="158">
        <v>7264.9124172398697</v>
      </c>
      <c r="G457" s="157">
        <v>9081.7069007838782</v>
      </c>
      <c r="H457" s="157">
        <v>9081.7069007838782</v>
      </c>
      <c r="I457" s="158">
        <v>9081.7069007838782</v>
      </c>
      <c r="J457" s="157">
        <v>9863.6784779395311</v>
      </c>
      <c r="K457" s="157">
        <v>9863.6784779395311</v>
      </c>
      <c r="L457" s="158">
        <v>9863.6784779395311</v>
      </c>
      <c r="M457" s="160" t="s">
        <v>151</v>
      </c>
      <c r="N457" s="160" t="s">
        <v>151</v>
      </c>
      <c r="O457" s="161" t="s">
        <v>151</v>
      </c>
    </row>
    <row r="458" spans="2:15" ht="18" x14ac:dyDescent="0.2">
      <c r="B458" s="362"/>
      <c r="C458" s="217" t="s">
        <v>213</v>
      </c>
      <c r="D458" s="157">
        <v>7264.9124172398697</v>
      </c>
      <c r="E458" s="157">
        <v>7264.9124172398697</v>
      </c>
      <c r="F458" s="158">
        <v>7264.9124172398697</v>
      </c>
      <c r="G458" s="157">
        <v>9081.7069007838782</v>
      </c>
      <c r="H458" s="157">
        <v>9081.7069007838782</v>
      </c>
      <c r="I458" s="158">
        <v>9081.7069007838782</v>
      </c>
      <c r="J458" s="157">
        <v>9863.6784779395311</v>
      </c>
      <c r="K458" s="157">
        <v>9863.6784779395311</v>
      </c>
      <c r="L458" s="158">
        <v>9863.6784779395311</v>
      </c>
      <c r="M458" s="160" t="s">
        <v>151</v>
      </c>
      <c r="N458" s="160" t="s">
        <v>151</v>
      </c>
      <c r="O458" s="161" t="s">
        <v>151</v>
      </c>
    </row>
    <row r="459" spans="2:15" ht="27" x14ac:dyDescent="0.2">
      <c r="B459" s="362"/>
      <c r="C459" s="217" t="s">
        <v>215</v>
      </c>
      <c r="D459" s="157">
        <v>7264.9124172398697</v>
      </c>
      <c r="E459" s="157">
        <v>7264.9124172398697</v>
      </c>
      <c r="F459" s="158">
        <v>7264.9124172398697</v>
      </c>
      <c r="G459" s="157">
        <v>9081.7069007838782</v>
      </c>
      <c r="H459" s="157">
        <v>9081.7069007838782</v>
      </c>
      <c r="I459" s="158">
        <v>9081.7069007838782</v>
      </c>
      <c r="J459" s="157">
        <v>9863.6784779395311</v>
      </c>
      <c r="K459" s="157">
        <v>9863.6784779395311</v>
      </c>
      <c r="L459" s="158">
        <v>9863.6784779395311</v>
      </c>
      <c r="M459" s="160" t="s">
        <v>151</v>
      </c>
      <c r="N459" s="160" t="s">
        <v>151</v>
      </c>
      <c r="O459" s="161" t="s">
        <v>151</v>
      </c>
    </row>
    <row r="460" spans="2:15" ht="27" x14ac:dyDescent="0.2">
      <c r="B460" s="362"/>
      <c r="C460" s="217" t="s">
        <v>218</v>
      </c>
      <c r="D460" s="157">
        <v>7264.9124172398697</v>
      </c>
      <c r="E460" s="157">
        <v>7264.9124172398697</v>
      </c>
      <c r="F460" s="158">
        <v>7264.9124172398697</v>
      </c>
      <c r="G460" s="157">
        <v>9081.7069007838782</v>
      </c>
      <c r="H460" s="157">
        <v>9081.7069007838782</v>
      </c>
      <c r="I460" s="158">
        <v>9081.7069007838782</v>
      </c>
      <c r="J460" s="157">
        <v>9863.6784779395311</v>
      </c>
      <c r="K460" s="157">
        <v>9863.6784779395311</v>
      </c>
      <c r="L460" s="158">
        <v>9863.6784779395311</v>
      </c>
      <c r="M460" s="160" t="s">
        <v>151</v>
      </c>
      <c r="N460" s="160" t="s">
        <v>151</v>
      </c>
      <c r="O460" s="161" t="s">
        <v>151</v>
      </c>
    </row>
    <row r="461" spans="2:15" ht="15.75" customHeight="1" x14ac:dyDescent="0.2">
      <c r="B461" s="362" t="s">
        <v>230</v>
      </c>
      <c r="C461" s="217" t="s">
        <v>147</v>
      </c>
      <c r="D461" s="157">
        <v>7264.9124172398697</v>
      </c>
      <c r="E461" s="157">
        <v>7264.9124172398697</v>
      </c>
      <c r="F461" s="158">
        <v>7264.9124172398697</v>
      </c>
      <c r="G461" s="157">
        <v>9081.7069007838782</v>
      </c>
      <c r="H461" s="157">
        <v>9081.7069007838782</v>
      </c>
      <c r="I461" s="158">
        <v>9081.7069007838782</v>
      </c>
      <c r="J461" s="157">
        <v>9863.6784779395311</v>
      </c>
      <c r="K461" s="157">
        <v>9863.6784779395311</v>
      </c>
      <c r="L461" s="158">
        <v>9863.6784779395311</v>
      </c>
      <c r="M461" s="160" t="s">
        <v>151</v>
      </c>
      <c r="N461" s="160" t="s">
        <v>151</v>
      </c>
      <c r="O461" s="161" t="s">
        <v>151</v>
      </c>
    </row>
    <row r="462" spans="2:15" ht="20.25" customHeight="1" x14ac:dyDescent="0.2">
      <c r="B462" s="362"/>
      <c r="C462" s="217" t="s">
        <v>149</v>
      </c>
      <c r="D462" s="157">
        <v>7264.9124172398697</v>
      </c>
      <c r="E462" s="157">
        <v>7264.9124172398697</v>
      </c>
      <c r="F462" s="158">
        <v>7264.9124172398697</v>
      </c>
      <c r="G462" s="157">
        <v>9081.7069007838782</v>
      </c>
      <c r="H462" s="157">
        <v>9081.7069007838782</v>
      </c>
      <c r="I462" s="158">
        <v>9081.7069007838782</v>
      </c>
      <c r="J462" s="157">
        <v>9863.6784779395311</v>
      </c>
      <c r="K462" s="157">
        <v>9863.6784779395311</v>
      </c>
      <c r="L462" s="158">
        <v>9863.6784779395311</v>
      </c>
      <c r="M462" s="160" t="s">
        <v>151</v>
      </c>
      <c r="N462" s="160" t="s">
        <v>151</v>
      </c>
      <c r="O462" s="161" t="s">
        <v>151</v>
      </c>
    </row>
    <row r="463" spans="2:15" ht="18" x14ac:dyDescent="0.2">
      <c r="B463" s="362"/>
      <c r="C463" s="217" t="s">
        <v>213</v>
      </c>
      <c r="D463" s="157">
        <v>7264.9124172398697</v>
      </c>
      <c r="E463" s="157">
        <v>7264.9124172398697</v>
      </c>
      <c r="F463" s="158">
        <v>7264.9124172398697</v>
      </c>
      <c r="G463" s="157">
        <v>9081.7069007838782</v>
      </c>
      <c r="H463" s="157">
        <v>9081.7069007838782</v>
      </c>
      <c r="I463" s="158">
        <v>9081.7069007838782</v>
      </c>
      <c r="J463" s="157">
        <v>9863.6784779395311</v>
      </c>
      <c r="K463" s="157">
        <v>9863.6784779395311</v>
      </c>
      <c r="L463" s="158">
        <v>9863.6784779395311</v>
      </c>
      <c r="M463" s="160" t="s">
        <v>151</v>
      </c>
      <c r="N463" s="160" t="s">
        <v>151</v>
      </c>
      <c r="O463" s="161" t="s">
        <v>151</v>
      </c>
    </row>
    <row r="464" spans="2:15" ht="27" x14ac:dyDescent="0.2">
      <c r="B464" s="362"/>
      <c r="C464" s="217" t="s">
        <v>215</v>
      </c>
      <c r="D464" s="157">
        <v>7264.9124172398697</v>
      </c>
      <c r="E464" s="157">
        <v>7264.9124172398697</v>
      </c>
      <c r="F464" s="158">
        <v>7264.9124172398697</v>
      </c>
      <c r="G464" s="157">
        <v>9081.7069007838782</v>
      </c>
      <c r="H464" s="157">
        <v>9081.7069007838782</v>
      </c>
      <c r="I464" s="158">
        <v>9081.7069007838782</v>
      </c>
      <c r="J464" s="157">
        <v>9863.6784779395311</v>
      </c>
      <c r="K464" s="157">
        <v>9863.6784779395311</v>
      </c>
      <c r="L464" s="158">
        <v>9863.6784779395311</v>
      </c>
      <c r="M464" s="160" t="s">
        <v>151</v>
      </c>
      <c r="N464" s="160" t="s">
        <v>151</v>
      </c>
      <c r="O464" s="161" t="s">
        <v>151</v>
      </c>
    </row>
    <row r="465" spans="1:15" ht="27" x14ac:dyDescent="0.2">
      <c r="B465" s="362"/>
      <c r="C465" s="217" t="s">
        <v>218</v>
      </c>
      <c r="D465" s="157">
        <v>7264.9124172398697</v>
      </c>
      <c r="E465" s="157">
        <v>7264.9124172398697</v>
      </c>
      <c r="F465" s="158">
        <v>7264.9124172398697</v>
      </c>
      <c r="G465" s="157">
        <v>9081.7069007838782</v>
      </c>
      <c r="H465" s="157">
        <v>9081.7069007838782</v>
      </c>
      <c r="I465" s="158">
        <v>9081.7069007838782</v>
      </c>
      <c r="J465" s="157">
        <v>9863.6784779395311</v>
      </c>
      <c r="K465" s="157">
        <v>9863.6784779395311</v>
      </c>
      <c r="L465" s="158">
        <v>9863.6784779395311</v>
      </c>
      <c r="M465" s="160" t="s">
        <v>151</v>
      </c>
      <c r="N465" s="160" t="s">
        <v>151</v>
      </c>
      <c r="O465" s="161" t="s">
        <v>151</v>
      </c>
    </row>
    <row r="466" spans="1:15" ht="18.75" customHeight="1" x14ac:dyDescent="0.2">
      <c r="B466" s="366" t="s">
        <v>170</v>
      </c>
      <c r="C466" s="367"/>
      <c r="D466" s="157">
        <v>1981.3397501563279</v>
      </c>
      <c r="E466" s="157">
        <v>1981.3397501563279</v>
      </c>
      <c r="F466" s="158">
        <v>1981.3397501563279</v>
      </c>
      <c r="G466" s="157">
        <v>2476.8291547592389</v>
      </c>
      <c r="H466" s="157">
        <v>2476.8291547592389</v>
      </c>
      <c r="I466" s="158">
        <v>2476.8291547592389</v>
      </c>
      <c r="J466" s="157">
        <v>2690.0941303471445</v>
      </c>
      <c r="K466" s="157">
        <v>2690.0941303471445</v>
      </c>
      <c r="L466" s="158">
        <v>2690.0941303471445</v>
      </c>
      <c r="M466" s="160" t="s">
        <v>151</v>
      </c>
      <c r="N466" s="160" t="s">
        <v>151</v>
      </c>
      <c r="O466" s="161" t="s">
        <v>151</v>
      </c>
    </row>
    <row r="467" spans="1:15" ht="15.75" customHeight="1" x14ac:dyDescent="0.2">
      <c r="B467" s="366" t="s">
        <v>171</v>
      </c>
      <c r="C467" s="367"/>
      <c r="D467" s="157">
        <v>6604.4658338544268</v>
      </c>
      <c r="E467" s="157">
        <v>6604.4658338544268</v>
      </c>
      <c r="F467" s="158">
        <v>6604.4658338544268</v>
      </c>
      <c r="G467" s="157">
        <v>8256.097182530797</v>
      </c>
      <c r="H467" s="157">
        <v>8256.097182530797</v>
      </c>
      <c r="I467" s="158">
        <v>8256.097182530797</v>
      </c>
      <c r="J467" s="157">
        <v>8966.9804344904824</v>
      </c>
      <c r="K467" s="157">
        <v>8966.9804344904824</v>
      </c>
      <c r="L467" s="158">
        <v>8966.9804344904824</v>
      </c>
      <c r="M467" s="160" t="s">
        <v>151</v>
      </c>
      <c r="N467" s="160" t="s">
        <v>151</v>
      </c>
      <c r="O467" s="161" t="s">
        <v>151</v>
      </c>
    </row>
    <row r="468" spans="1:15" ht="21.75" customHeight="1" thickBot="1" x14ac:dyDescent="0.25">
      <c r="B468" s="368" t="s">
        <v>172</v>
      </c>
      <c r="C468" s="369"/>
      <c r="D468" s="157">
        <v>6604.4658338544268</v>
      </c>
      <c r="E468" s="157">
        <v>6604.4658338544268</v>
      </c>
      <c r="F468" s="158">
        <v>6604.4658338544268</v>
      </c>
      <c r="G468" s="157">
        <v>9907.3166190369557</v>
      </c>
      <c r="H468" s="157">
        <v>9907.3166190369557</v>
      </c>
      <c r="I468" s="158">
        <v>9907.3166190369557</v>
      </c>
      <c r="J468" s="157">
        <v>12553.772608286674</v>
      </c>
      <c r="K468" s="157">
        <v>12553.772608286674</v>
      </c>
      <c r="L468" s="158">
        <v>12553.772608286674</v>
      </c>
      <c r="M468" s="160" t="s">
        <v>151</v>
      </c>
      <c r="N468" s="160" t="s">
        <v>151</v>
      </c>
      <c r="O468" s="161" t="s">
        <v>151</v>
      </c>
    </row>
    <row r="469" spans="1:15" ht="59.25" customHeight="1" x14ac:dyDescent="0.2">
      <c r="A469" s="208"/>
      <c r="B469" s="395" t="s">
        <v>254</v>
      </c>
      <c r="C469" s="395"/>
      <c r="D469" s="252"/>
      <c r="E469" s="252"/>
      <c r="F469" s="252"/>
      <c r="G469" s="252"/>
      <c r="H469" s="252"/>
      <c r="I469" s="252"/>
      <c r="J469" s="252"/>
      <c r="K469" s="252"/>
      <c r="L469" s="252"/>
      <c r="M469" s="252"/>
      <c r="N469" s="252"/>
      <c r="O469" s="253">
        <v>27295707903.333336</v>
      </c>
    </row>
    <row r="470" spans="1:15" x14ac:dyDescent="0.2">
      <c r="B470" s="175"/>
      <c r="C470" s="175"/>
      <c r="D470" s="254" t="s">
        <v>223</v>
      </c>
      <c r="E470" s="254" t="s">
        <v>224</v>
      </c>
      <c r="F470" s="255" t="s">
        <v>225</v>
      </c>
      <c r="G470" s="254" t="s">
        <v>223</v>
      </c>
      <c r="H470" s="254" t="s">
        <v>224</v>
      </c>
      <c r="I470" s="255" t="s">
        <v>225</v>
      </c>
      <c r="J470" s="254" t="s">
        <v>223</v>
      </c>
      <c r="K470" s="254" t="s">
        <v>224</v>
      </c>
      <c r="L470" s="255" t="s">
        <v>225</v>
      </c>
      <c r="M470" s="254" t="s">
        <v>223</v>
      </c>
      <c r="N470" s="254" t="s">
        <v>224</v>
      </c>
      <c r="O470" s="256" t="s">
        <v>225</v>
      </c>
    </row>
    <row r="471" spans="1:15" ht="11.45" customHeight="1" x14ac:dyDescent="0.2">
      <c r="B471" s="358" t="s">
        <v>226</v>
      </c>
      <c r="C471" s="234" t="s">
        <v>185</v>
      </c>
      <c r="D471" s="257">
        <v>81778</v>
      </c>
      <c r="E471" s="257">
        <v>81778</v>
      </c>
      <c r="F471" s="257">
        <v>85380</v>
      </c>
      <c r="G471" s="257">
        <v>110454</v>
      </c>
      <c r="H471" s="257">
        <v>110454</v>
      </c>
      <c r="I471" s="257">
        <v>115408</v>
      </c>
      <c r="J471" s="257">
        <v>119696</v>
      </c>
      <c r="K471" s="257">
        <v>119696</v>
      </c>
      <c r="L471" s="257">
        <v>125076</v>
      </c>
      <c r="M471" s="257">
        <v>125830</v>
      </c>
      <c r="N471" s="257">
        <v>125830</v>
      </c>
      <c r="O471" s="257">
        <v>131493</v>
      </c>
    </row>
    <row r="472" spans="1:15" x14ac:dyDescent="0.2">
      <c r="B472" s="359"/>
      <c r="C472" s="235" t="s">
        <v>189</v>
      </c>
      <c r="D472" s="257">
        <v>81778</v>
      </c>
      <c r="E472" s="257">
        <v>88745</v>
      </c>
      <c r="F472" s="257">
        <v>99938</v>
      </c>
      <c r="G472" s="257">
        <v>110454</v>
      </c>
      <c r="H472" s="257">
        <v>119233</v>
      </c>
      <c r="I472" s="257">
        <v>134624</v>
      </c>
      <c r="J472" s="257">
        <v>119696</v>
      </c>
      <c r="K472" s="257">
        <v>129257</v>
      </c>
      <c r="L472" s="257">
        <v>145974</v>
      </c>
      <c r="M472" s="257">
        <v>125830</v>
      </c>
      <c r="N472" s="257">
        <v>135894</v>
      </c>
      <c r="O472" s="257">
        <v>153490</v>
      </c>
    </row>
    <row r="473" spans="1:15" x14ac:dyDescent="0.2">
      <c r="B473" s="359"/>
      <c r="C473" s="235" t="s">
        <v>193</v>
      </c>
      <c r="D473" s="257">
        <v>81778</v>
      </c>
      <c r="E473" s="257">
        <v>114317</v>
      </c>
      <c r="F473" s="257">
        <v>116872</v>
      </c>
      <c r="G473" s="257">
        <v>110454</v>
      </c>
      <c r="H473" s="257">
        <v>145199</v>
      </c>
      <c r="I473" s="257">
        <v>148500</v>
      </c>
      <c r="J473" s="257">
        <v>119696</v>
      </c>
      <c r="K473" s="257">
        <v>151663</v>
      </c>
      <c r="L473" s="257">
        <v>155107</v>
      </c>
      <c r="M473" s="257">
        <v>125830</v>
      </c>
      <c r="N473" s="257">
        <v>152119</v>
      </c>
      <c r="O473" s="257">
        <v>155564</v>
      </c>
    </row>
    <row r="474" spans="1:15" x14ac:dyDescent="0.2">
      <c r="B474" s="359"/>
      <c r="C474" s="235" t="s">
        <v>197</v>
      </c>
      <c r="D474" s="257">
        <v>81778</v>
      </c>
      <c r="E474" s="257">
        <v>142693</v>
      </c>
      <c r="F474" s="257">
        <v>141948</v>
      </c>
      <c r="G474" s="257">
        <v>110454</v>
      </c>
      <c r="H474" s="257">
        <v>181126</v>
      </c>
      <c r="I474" s="257">
        <v>180165</v>
      </c>
      <c r="J474" s="257">
        <v>119696</v>
      </c>
      <c r="K474" s="257">
        <v>189067</v>
      </c>
      <c r="L474" s="257">
        <v>188064</v>
      </c>
      <c r="M474" s="257">
        <v>125830</v>
      </c>
      <c r="N474" s="257">
        <v>189561</v>
      </c>
      <c r="O474" s="257">
        <v>188558</v>
      </c>
    </row>
    <row r="475" spans="1:15" x14ac:dyDescent="0.2">
      <c r="B475" s="359"/>
      <c r="C475" s="235" t="s">
        <v>201</v>
      </c>
      <c r="D475" s="257">
        <v>81778</v>
      </c>
      <c r="E475" s="257">
        <v>230119</v>
      </c>
      <c r="F475" s="257">
        <v>243666</v>
      </c>
      <c r="G475" s="257">
        <v>110454</v>
      </c>
      <c r="H475" s="257">
        <v>292447</v>
      </c>
      <c r="I475" s="257">
        <v>309871</v>
      </c>
      <c r="J475" s="257">
        <v>119696</v>
      </c>
      <c r="K475" s="257">
        <v>305038</v>
      </c>
      <c r="L475" s="257">
        <v>323208</v>
      </c>
      <c r="M475" s="257">
        <v>125830</v>
      </c>
      <c r="N475" s="257">
        <v>305612</v>
      </c>
      <c r="O475" s="257">
        <v>323782</v>
      </c>
    </row>
    <row r="476" spans="1:15" x14ac:dyDescent="0.2">
      <c r="B476" s="359"/>
      <c r="C476" s="235" t="s">
        <v>205</v>
      </c>
      <c r="D476" s="257">
        <v>81778</v>
      </c>
      <c r="E476" s="257">
        <v>232141</v>
      </c>
      <c r="F476" s="257">
        <v>306516</v>
      </c>
      <c r="G476" s="257">
        <v>110454</v>
      </c>
      <c r="H476" s="257">
        <v>294488</v>
      </c>
      <c r="I476" s="257">
        <v>390352</v>
      </c>
      <c r="J476" s="257">
        <v>119696</v>
      </c>
      <c r="K476" s="257">
        <v>323195</v>
      </c>
      <c r="L476" s="257">
        <v>407156</v>
      </c>
      <c r="M476" s="257">
        <v>125830</v>
      </c>
      <c r="N476" s="257">
        <v>323880</v>
      </c>
      <c r="O476" s="257">
        <v>407842</v>
      </c>
    </row>
    <row r="477" spans="1:15" x14ac:dyDescent="0.2">
      <c r="B477" s="359"/>
      <c r="C477" s="235" t="s">
        <v>209</v>
      </c>
      <c r="D477" s="257">
        <v>81778</v>
      </c>
      <c r="E477" s="257">
        <v>238210</v>
      </c>
      <c r="F477" s="257">
        <v>360407</v>
      </c>
      <c r="G477" s="257">
        <v>110454</v>
      </c>
      <c r="H477" s="257">
        <v>300612</v>
      </c>
      <c r="I477" s="257">
        <v>458113</v>
      </c>
      <c r="J477" s="257">
        <v>119696</v>
      </c>
      <c r="K477" s="257">
        <v>365782</v>
      </c>
      <c r="L477" s="257">
        <v>477813</v>
      </c>
      <c r="M477" s="257">
        <v>125830</v>
      </c>
      <c r="N477" s="257">
        <v>366803</v>
      </c>
      <c r="O477" s="257">
        <v>478833</v>
      </c>
    </row>
    <row r="478" spans="1:15" ht="11.45" customHeight="1" x14ac:dyDescent="0.2">
      <c r="B478" s="353" t="s">
        <v>227</v>
      </c>
      <c r="C478" s="235" t="s">
        <v>147</v>
      </c>
      <c r="D478" s="257">
        <v>180674</v>
      </c>
      <c r="E478" s="257">
        <v>180674</v>
      </c>
      <c r="F478" s="257">
        <v>189182</v>
      </c>
      <c r="G478" s="257">
        <v>216106</v>
      </c>
      <c r="H478" s="257">
        <v>216106</v>
      </c>
      <c r="I478" s="257">
        <v>226304</v>
      </c>
      <c r="J478" s="257">
        <v>227481</v>
      </c>
      <c r="K478" s="257">
        <v>227481</v>
      </c>
      <c r="L478" s="257">
        <v>238211</v>
      </c>
      <c r="M478" s="258"/>
      <c r="N478" s="258"/>
      <c r="O478" s="259"/>
    </row>
    <row r="479" spans="1:15" ht="18" x14ac:dyDescent="0.2">
      <c r="B479" s="353"/>
      <c r="C479" s="235" t="s">
        <v>148</v>
      </c>
      <c r="D479" s="257">
        <v>164989</v>
      </c>
      <c r="E479" s="257">
        <v>164989</v>
      </c>
      <c r="F479" s="257">
        <v>172752</v>
      </c>
      <c r="G479" s="257">
        <v>193665</v>
      </c>
      <c r="H479" s="257">
        <v>193665</v>
      </c>
      <c r="I479" s="257">
        <v>202780</v>
      </c>
      <c r="J479" s="257">
        <v>202907</v>
      </c>
      <c r="K479" s="257">
        <v>202907</v>
      </c>
      <c r="L479" s="257">
        <v>212448</v>
      </c>
      <c r="M479" s="258"/>
      <c r="N479" s="258"/>
      <c r="O479" s="259"/>
    </row>
    <row r="480" spans="1:15" x14ac:dyDescent="0.2">
      <c r="B480" s="353"/>
      <c r="C480" s="235" t="s">
        <v>149</v>
      </c>
      <c r="D480" s="257">
        <v>223715</v>
      </c>
      <c r="E480" s="257">
        <v>223715</v>
      </c>
      <c r="F480" s="257">
        <v>234375</v>
      </c>
      <c r="G480" s="257">
        <v>216106</v>
      </c>
      <c r="H480" s="257">
        <v>216106</v>
      </c>
      <c r="I480" s="257">
        <v>226304</v>
      </c>
      <c r="J480" s="257">
        <v>227481</v>
      </c>
      <c r="K480" s="257">
        <v>227481</v>
      </c>
      <c r="L480" s="257">
        <v>238211</v>
      </c>
      <c r="M480" s="258"/>
      <c r="N480" s="258"/>
      <c r="O480" s="259"/>
    </row>
    <row r="481" spans="2:15" x14ac:dyDescent="0.2">
      <c r="B481" s="353"/>
      <c r="C481" s="235" t="s">
        <v>212</v>
      </c>
      <c r="D481" s="257">
        <v>208030</v>
      </c>
      <c r="E481" s="257">
        <v>208030</v>
      </c>
      <c r="F481" s="257">
        <v>217945</v>
      </c>
      <c r="G481" s="257">
        <v>193665</v>
      </c>
      <c r="H481" s="257">
        <v>193665</v>
      </c>
      <c r="I481" s="257">
        <v>202780</v>
      </c>
      <c r="J481" s="257">
        <v>202907</v>
      </c>
      <c r="K481" s="257">
        <v>202907</v>
      </c>
      <c r="L481" s="257">
        <v>212448</v>
      </c>
      <c r="M481" s="258"/>
      <c r="N481" s="258"/>
      <c r="O481" s="259"/>
    </row>
    <row r="482" spans="2:15" ht="18" x14ac:dyDescent="0.2">
      <c r="B482" s="353"/>
      <c r="C482" s="235" t="s">
        <v>150</v>
      </c>
      <c r="D482" s="257">
        <v>208030</v>
      </c>
      <c r="E482" s="257">
        <v>208030</v>
      </c>
      <c r="F482" s="257">
        <v>217945</v>
      </c>
      <c r="G482" s="257">
        <v>289311</v>
      </c>
      <c r="H482" s="257">
        <v>289311</v>
      </c>
      <c r="I482" s="257">
        <v>303207</v>
      </c>
      <c r="J482" s="257">
        <v>298552</v>
      </c>
      <c r="K482" s="257">
        <v>298552</v>
      </c>
      <c r="L482" s="257">
        <v>312875</v>
      </c>
      <c r="M482" s="258"/>
      <c r="N482" s="258"/>
      <c r="O482" s="259"/>
    </row>
    <row r="483" spans="2:15" ht="24" customHeight="1" x14ac:dyDescent="0.2">
      <c r="B483" s="353"/>
      <c r="C483" s="235" t="s">
        <v>213</v>
      </c>
      <c r="D483" s="257">
        <v>443557</v>
      </c>
      <c r="E483" s="257">
        <v>443557</v>
      </c>
      <c r="F483" s="257">
        <v>465210</v>
      </c>
      <c r="G483" s="257">
        <v>587895</v>
      </c>
      <c r="H483" s="257">
        <v>587895</v>
      </c>
      <c r="I483" s="257">
        <v>616682</v>
      </c>
      <c r="J483" s="257">
        <v>617042</v>
      </c>
      <c r="K483" s="257">
        <v>617042</v>
      </c>
      <c r="L483" s="257">
        <v>647250</v>
      </c>
      <c r="M483" s="258"/>
      <c r="N483" s="258"/>
      <c r="O483" s="259"/>
    </row>
    <row r="484" spans="2:15" ht="18" x14ac:dyDescent="0.2">
      <c r="B484" s="353"/>
      <c r="C484" s="235" t="s">
        <v>214</v>
      </c>
      <c r="D484" s="257">
        <v>303675</v>
      </c>
      <c r="E484" s="257">
        <v>303675</v>
      </c>
      <c r="F484" s="257">
        <v>318372</v>
      </c>
      <c r="G484" s="257">
        <v>384956</v>
      </c>
      <c r="H484" s="257">
        <v>384956</v>
      </c>
      <c r="I484" s="257">
        <v>403635</v>
      </c>
      <c r="J484" s="257">
        <v>394197</v>
      </c>
      <c r="K484" s="257">
        <v>394197</v>
      </c>
      <c r="L484" s="257">
        <v>413303</v>
      </c>
      <c r="M484" s="258"/>
      <c r="N484" s="258"/>
      <c r="O484" s="259"/>
    </row>
    <row r="485" spans="2:15" ht="27" x14ac:dyDescent="0.2">
      <c r="B485" s="353"/>
      <c r="C485" s="235" t="s">
        <v>215</v>
      </c>
      <c r="D485" s="257">
        <v>437304</v>
      </c>
      <c r="E485" s="257">
        <v>437304</v>
      </c>
      <c r="F485" s="257">
        <v>458643</v>
      </c>
      <c r="G485" s="257">
        <v>529037</v>
      </c>
      <c r="H485" s="257">
        <v>529037</v>
      </c>
      <c r="I485" s="257">
        <v>554881</v>
      </c>
      <c r="J485" s="257">
        <v>558183</v>
      </c>
      <c r="K485" s="257">
        <v>558183</v>
      </c>
      <c r="L485" s="257">
        <v>585449</v>
      </c>
      <c r="M485" s="258"/>
      <c r="N485" s="258"/>
      <c r="O485" s="259"/>
    </row>
    <row r="486" spans="2:15" ht="11.45" customHeight="1" x14ac:dyDescent="0.2">
      <c r="B486" s="353" t="s">
        <v>228</v>
      </c>
      <c r="C486" s="235" t="s">
        <v>147</v>
      </c>
      <c r="D486" s="257">
        <v>337085</v>
      </c>
      <c r="E486" s="257">
        <v>337085</v>
      </c>
      <c r="F486" s="257">
        <v>352171</v>
      </c>
      <c r="G486" s="257">
        <v>410282</v>
      </c>
      <c r="H486" s="257">
        <v>410282</v>
      </c>
      <c r="I486" s="257">
        <v>428767</v>
      </c>
      <c r="J486" s="257">
        <v>431917</v>
      </c>
      <c r="K486" s="257">
        <v>431917</v>
      </c>
      <c r="L486" s="257">
        <v>451394</v>
      </c>
      <c r="M486" s="258"/>
      <c r="N486" s="258"/>
      <c r="O486" s="259"/>
    </row>
    <row r="487" spans="2:15" ht="18" x14ac:dyDescent="0.2">
      <c r="B487" s="353"/>
      <c r="C487" s="235" t="s">
        <v>148</v>
      </c>
      <c r="D487" s="257">
        <v>243654</v>
      </c>
      <c r="E487" s="257">
        <v>243654</v>
      </c>
      <c r="F487" s="257">
        <v>254539</v>
      </c>
      <c r="G487" s="257">
        <v>288299</v>
      </c>
      <c r="H487" s="257">
        <v>288299</v>
      </c>
      <c r="I487" s="257">
        <v>301223</v>
      </c>
      <c r="J487" s="257">
        <v>301593</v>
      </c>
      <c r="K487" s="257">
        <v>301593</v>
      </c>
      <c r="L487" s="257">
        <v>315112</v>
      </c>
      <c r="M487" s="258"/>
      <c r="N487" s="258"/>
      <c r="O487" s="259"/>
    </row>
    <row r="488" spans="2:15" x14ac:dyDescent="0.2">
      <c r="B488" s="353"/>
      <c r="C488" s="235" t="s">
        <v>149</v>
      </c>
      <c r="D488" s="257">
        <v>322000</v>
      </c>
      <c r="E488" s="257">
        <v>322000</v>
      </c>
      <c r="F488" s="257">
        <v>336522</v>
      </c>
      <c r="G488" s="257">
        <v>334043</v>
      </c>
      <c r="H488" s="257">
        <v>334043</v>
      </c>
      <c r="I488" s="257">
        <v>349052</v>
      </c>
      <c r="J488" s="257">
        <v>350464</v>
      </c>
      <c r="K488" s="257">
        <v>350464</v>
      </c>
      <c r="L488" s="257">
        <v>366218</v>
      </c>
      <c r="M488" s="258"/>
      <c r="N488" s="258"/>
      <c r="O488" s="259"/>
    </row>
    <row r="489" spans="2:15" x14ac:dyDescent="0.2">
      <c r="B489" s="353"/>
      <c r="C489" s="235" t="s">
        <v>212</v>
      </c>
      <c r="D489" s="257">
        <v>263606</v>
      </c>
      <c r="E489" s="257">
        <v>263606</v>
      </c>
      <c r="F489" s="257">
        <v>275502</v>
      </c>
      <c r="G489" s="257">
        <v>257803</v>
      </c>
      <c r="H489" s="257">
        <v>257803</v>
      </c>
      <c r="I489" s="257">
        <v>269337</v>
      </c>
      <c r="J489" s="257">
        <v>269012</v>
      </c>
      <c r="K489" s="257">
        <v>269012</v>
      </c>
      <c r="L489" s="257">
        <v>281042</v>
      </c>
      <c r="M489" s="258"/>
      <c r="N489" s="258"/>
      <c r="O489" s="259"/>
    </row>
    <row r="490" spans="2:15" ht="18" x14ac:dyDescent="0.2">
      <c r="B490" s="353"/>
      <c r="C490" s="235" t="s">
        <v>150</v>
      </c>
      <c r="D490" s="257">
        <v>263606</v>
      </c>
      <c r="E490" s="257">
        <v>263606</v>
      </c>
      <c r="F490" s="257">
        <v>275502</v>
      </c>
      <c r="G490" s="257">
        <v>354046</v>
      </c>
      <c r="H490" s="257">
        <v>354046</v>
      </c>
      <c r="I490" s="257">
        <v>370163</v>
      </c>
      <c r="J490" s="257">
        <v>365255</v>
      </c>
      <c r="K490" s="257">
        <v>365255</v>
      </c>
      <c r="L490" s="257">
        <v>381868</v>
      </c>
      <c r="M490" s="258"/>
      <c r="N490" s="258"/>
      <c r="O490" s="259"/>
    </row>
    <row r="491" spans="2:15" ht="32.25" customHeight="1" x14ac:dyDescent="0.2">
      <c r="B491" s="353"/>
      <c r="C491" s="235" t="s">
        <v>213</v>
      </c>
      <c r="D491" s="257">
        <v>493485</v>
      </c>
      <c r="E491" s="257">
        <v>493485</v>
      </c>
      <c r="F491" s="257">
        <v>516266</v>
      </c>
      <c r="G491" s="257">
        <v>626754</v>
      </c>
      <c r="H491" s="257">
        <v>626754</v>
      </c>
      <c r="I491" s="257">
        <v>655795</v>
      </c>
      <c r="J491" s="257">
        <v>650474</v>
      </c>
      <c r="K491" s="257">
        <v>650474</v>
      </c>
      <c r="L491" s="257">
        <v>680607</v>
      </c>
      <c r="M491" s="258"/>
      <c r="N491" s="258"/>
      <c r="O491" s="259"/>
    </row>
    <row r="492" spans="2:15" ht="18" x14ac:dyDescent="0.2">
      <c r="B492" s="353"/>
      <c r="C492" s="235" t="s">
        <v>214</v>
      </c>
      <c r="D492" s="257">
        <v>359849</v>
      </c>
      <c r="E492" s="257">
        <v>359849</v>
      </c>
      <c r="F492" s="257">
        <v>376328</v>
      </c>
      <c r="G492" s="257">
        <v>450289</v>
      </c>
      <c r="H492" s="257">
        <v>450289</v>
      </c>
      <c r="I492" s="257">
        <v>470989</v>
      </c>
      <c r="J492" s="257">
        <v>461498</v>
      </c>
      <c r="K492" s="257">
        <v>461498</v>
      </c>
      <c r="L492" s="257">
        <v>482694</v>
      </c>
      <c r="M492" s="258"/>
      <c r="N492" s="258"/>
      <c r="O492" s="259"/>
    </row>
    <row r="493" spans="2:15" ht="27" x14ac:dyDescent="0.2">
      <c r="B493" s="353"/>
      <c r="C493" s="235" t="s">
        <v>215</v>
      </c>
      <c r="D493" s="257">
        <v>522229</v>
      </c>
      <c r="E493" s="257">
        <v>522229</v>
      </c>
      <c r="F493" s="257">
        <v>546286</v>
      </c>
      <c r="G493" s="257">
        <v>613271</v>
      </c>
      <c r="H493" s="257">
        <v>613271</v>
      </c>
      <c r="I493" s="257">
        <v>641577</v>
      </c>
      <c r="J493" s="257">
        <v>640119</v>
      </c>
      <c r="K493" s="257">
        <v>640119</v>
      </c>
      <c r="L493" s="257">
        <v>669666</v>
      </c>
      <c r="M493" s="258"/>
      <c r="N493" s="258"/>
      <c r="O493" s="259"/>
    </row>
    <row r="494" spans="2:15" ht="11.45" customHeight="1" x14ac:dyDescent="0.2">
      <c r="B494" s="353" t="s">
        <v>229</v>
      </c>
      <c r="C494" s="235" t="s">
        <v>147</v>
      </c>
      <c r="D494" s="257">
        <v>337085</v>
      </c>
      <c r="E494" s="257">
        <v>337085</v>
      </c>
      <c r="F494" s="257">
        <v>352171</v>
      </c>
      <c r="G494" s="257">
        <v>410282</v>
      </c>
      <c r="H494" s="257">
        <v>410282</v>
      </c>
      <c r="I494" s="257">
        <v>428767</v>
      </c>
      <c r="J494" s="257">
        <v>431917</v>
      </c>
      <c r="K494" s="257">
        <v>431917</v>
      </c>
      <c r="L494" s="257">
        <v>451394</v>
      </c>
      <c r="M494" s="258"/>
      <c r="N494" s="258"/>
      <c r="O494" s="259"/>
    </row>
    <row r="495" spans="2:15" ht="18" x14ac:dyDescent="0.2">
      <c r="B495" s="353"/>
      <c r="C495" s="235" t="s">
        <v>148</v>
      </c>
      <c r="D495" s="257">
        <v>243654</v>
      </c>
      <c r="E495" s="257">
        <v>243654</v>
      </c>
      <c r="F495" s="257">
        <v>254539</v>
      </c>
      <c r="G495" s="257">
        <v>288299</v>
      </c>
      <c r="H495" s="257">
        <v>288299</v>
      </c>
      <c r="I495" s="257">
        <v>301223</v>
      </c>
      <c r="J495" s="257">
        <v>301593</v>
      </c>
      <c r="K495" s="257">
        <v>301593</v>
      </c>
      <c r="L495" s="257">
        <v>315112</v>
      </c>
      <c r="M495" s="258"/>
      <c r="N495" s="258"/>
      <c r="O495" s="259"/>
    </row>
    <row r="496" spans="2:15" x14ac:dyDescent="0.2">
      <c r="B496" s="353"/>
      <c r="C496" s="235" t="s">
        <v>149</v>
      </c>
      <c r="D496" s="257">
        <v>322000</v>
      </c>
      <c r="E496" s="257">
        <v>322000</v>
      </c>
      <c r="F496" s="257">
        <v>336522</v>
      </c>
      <c r="G496" s="257">
        <v>334043</v>
      </c>
      <c r="H496" s="257">
        <v>334043</v>
      </c>
      <c r="I496" s="257">
        <v>349052</v>
      </c>
      <c r="J496" s="257">
        <v>350464</v>
      </c>
      <c r="K496" s="257">
        <v>350464</v>
      </c>
      <c r="L496" s="257">
        <v>366218</v>
      </c>
      <c r="M496" s="258"/>
      <c r="N496" s="258"/>
      <c r="O496" s="259"/>
    </row>
    <row r="497" spans="1:15" x14ac:dyDescent="0.2">
      <c r="B497" s="353"/>
      <c r="C497" s="235" t="s">
        <v>212</v>
      </c>
      <c r="D497" s="257">
        <v>263606</v>
      </c>
      <c r="E497" s="257">
        <v>263606</v>
      </c>
      <c r="F497" s="257">
        <v>275502</v>
      </c>
      <c r="G497" s="257">
        <v>257803</v>
      </c>
      <c r="H497" s="257">
        <v>257803</v>
      </c>
      <c r="I497" s="257">
        <v>269337</v>
      </c>
      <c r="J497" s="257">
        <v>269012</v>
      </c>
      <c r="K497" s="257">
        <v>269012</v>
      </c>
      <c r="L497" s="257">
        <v>281042</v>
      </c>
      <c r="M497" s="258"/>
      <c r="N497" s="258"/>
      <c r="O497" s="259"/>
    </row>
    <row r="498" spans="1:15" ht="24" customHeight="1" x14ac:dyDescent="0.2">
      <c r="B498" s="353"/>
      <c r="C498" s="235" t="s">
        <v>213</v>
      </c>
      <c r="D498" s="257">
        <v>493485</v>
      </c>
      <c r="E498" s="257">
        <v>493485</v>
      </c>
      <c r="F498" s="257">
        <v>516266</v>
      </c>
      <c r="G498" s="257">
        <v>626754</v>
      </c>
      <c r="H498" s="257">
        <v>626754</v>
      </c>
      <c r="I498" s="257">
        <v>655795</v>
      </c>
      <c r="J498" s="257">
        <v>650474</v>
      </c>
      <c r="K498" s="257">
        <v>650474</v>
      </c>
      <c r="L498" s="257">
        <v>680607</v>
      </c>
      <c r="M498" s="258"/>
      <c r="N498" s="258"/>
      <c r="O498" s="259"/>
    </row>
    <row r="499" spans="1:15" ht="27" x14ac:dyDescent="0.2">
      <c r="B499" s="353"/>
      <c r="C499" s="235" t="s">
        <v>215</v>
      </c>
      <c r="D499" s="257">
        <v>522229</v>
      </c>
      <c r="E499" s="257">
        <v>522229</v>
      </c>
      <c r="F499" s="257">
        <v>546286</v>
      </c>
      <c r="G499" s="257">
        <v>480011</v>
      </c>
      <c r="H499" s="257">
        <v>480011</v>
      </c>
      <c r="I499" s="257">
        <v>501971</v>
      </c>
      <c r="J499" s="257">
        <v>506859</v>
      </c>
      <c r="K499" s="257">
        <v>506859</v>
      </c>
      <c r="L499" s="257">
        <v>530060</v>
      </c>
      <c r="M499" s="258"/>
      <c r="N499" s="258"/>
      <c r="O499" s="259"/>
    </row>
    <row r="500" spans="1:15" ht="27" x14ac:dyDescent="0.2">
      <c r="B500" s="353"/>
      <c r="C500" s="235" t="s">
        <v>218</v>
      </c>
      <c r="D500" s="257">
        <v>470127</v>
      </c>
      <c r="E500" s="257">
        <v>470127</v>
      </c>
      <c r="F500" s="257">
        <v>491858</v>
      </c>
      <c r="G500" s="257">
        <v>596258</v>
      </c>
      <c r="H500" s="257">
        <v>596258</v>
      </c>
      <c r="I500" s="257">
        <v>623909</v>
      </c>
      <c r="J500" s="257">
        <v>617893</v>
      </c>
      <c r="K500" s="257">
        <v>617893</v>
      </c>
      <c r="L500" s="257">
        <v>646536</v>
      </c>
      <c r="M500" s="258"/>
      <c r="N500" s="258"/>
      <c r="O500" s="259"/>
    </row>
    <row r="501" spans="1:15" ht="11.45" customHeight="1" x14ac:dyDescent="0.2">
      <c r="B501" s="353" t="s">
        <v>230</v>
      </c>
      <c r="C501" s="235" t="s">
        <v>147</v>
      </c>
      <c r="D501" s="257">
        <v>337085</v>
      </c>
      <c r="E501" s="257">
        <v>337085</v>
      </c>
      <c r="F501" s="257">
        <v>352171</v>
      </c>
      <c r="G501" s="257">
        <v>410282</v>
      </c>
      <c r="H501" s="257">
        <v>410282</v>
      </c>
      <c r="I501" s="257">
        <v>428767</v>
      </c>
      <c r="J501" s="257">
        <v>431917</v>
      </c>
      <c r="K501" s="257">
        <v>431917</v>
      </c>
      <c r="L501" s="257">
        <v>451394</v>
      </c>
      <c r="M501" s="258"/>
      <c r="N501" s="258"/>
      <c r="O501" s="259"/>
    </row>
    <row r="502" spans="1:15" x14ac:dyDescent="0.2">
      <c r="B502" s="353"/>
      <c r="C502" s="235" t="s">
        <v>149</v>
      </c>
      <c r="D502" s="257">
        <v>427110</v>
      </c>
      <c r="E502" s="257">
        <v>427110</v>
      </c>
      <c r="F502" s="257">
        <v>446358</v>
      </c>
      <c r="G502" s="257">
        <v>471273</v>
      </c>
      <c r="H502" s="257">
        <v>471273</v>
      </c>
      <c r="I502" s="257">
        <v>492538</v>
      </c>
      <c r="J502" s="257">
        <v>497078</v>
      </c>
      <c r="K502" s="257">
        <v>497078</v>
      </c>
      <c r="L502" s="257">
        <v>519535</v>
      </c>
      <c r="M502" s="258"/>
      <c r="N502" s="258"/>
      <c r="O502" s="259"/>
    </row>
    <row r="503" spans="1:15" ht="24" customHeight="1" x14ac:dyDescent="0.2">
      <c r="B503" s="353"/>
      <c r="C503" s="235" t="s">
        <v>213</v>
      </c>
      <c r="D503" s="257">
        <v>493485</v>
      </c>
      <c r="E503" s="257">
        <v>493485</v>
      </c>
      <c r="F503" s="257">
        <v>516266</v>
      </c>
      <c r="G503" s="257">
        <v>626754</v>
      </c>
      <c r="H503" s="257">
        <v>626754</v>
      </c>
      <c r="I503" s="257">
        <v>655795</v>
      </c>
      <c r="J503" s="257">
        <v>650474</v>
      </c>
      <c r="K503" s="257">
        <v>650474</v>
      </c>
      <c r="L503" s="257">
        <v>680607</v>
      </c>
      <c r="M503" s="258"/>
      <c r="N503" s="258"/>
      <c r="O503" s="259"/>
    </row>
    <row r="504" spans="1:15" ht="27" x14ac:dyDescent="0.2">
      <c r="B504" s="353"/>
      <c r="C504" s="235" t="s">
        <v>215</v>
      </c>
      <c r="D504" s="257">
        <v>522229</v>
      </c>
      <c r="E504" s="257">
        <v>522229</v>
      </c>
      <c r="F504" s="257">
        <v>546286</v>
      </c>
      <c r="G504" s="257">
        <v>613271</v>
      </c>
      <c r="H504" s="257">
        <v>613271</v>
      </c>
      <c r="I504" s="257">
        <v>641577</v>
      </c>
      <c r="J504" s="257">
        <v>640119</v>
      </c>
      <c r="K504" s="257">
        <v>640119</v>
      </c>
      <c r="L504" s="257">
        <v>669666</v>
      </c>
      <c r="M504" s="258"/>
      <c r="N504" s="258"/>
      <c r="O504" s="259"/>
    </row>
    <row r="505" spans="1:15" ht="27" x14ac:dyDescent="0.2">
      <c r="B505" s="353"/>
      <c r="C505" s="235" t="s">
        <v>218</v>
      </c>
      <c r="D505" s="257">
        <v>470127</v>
      </c>
      <c r="E505" s="257">
        <v>470127</v>
      </c>
      <c r="F505" s="257">
        <v>491858</v>
      </c>
      <c r="G505" s="257">
        <v>596258</v>
      </c>
      <c r="H505" s="257">
        <v>596258</v>
      </c>
      <c r="I505" s="257">
        <v>623909</v>
      </c>
      <c r="J505" s="257">
        <v>617893</v>
      </c>
      <c r="K505" s="257">
        <v>617893</v>
      </c>
      <c r="L505" s="257">
        <v>646536</v>
      </c>
      <c r="M505" s="258"/>
      <c r="N505" s="258"/>
      <c r="O505" s="259"/>
    </row>
    <row r="506" spans="1:15" ht="22.5" customHeight="1" x14ac:dyDescent="0.2">
      <c r="B506" s="360" t="s">
        <v>170</v>
      </c>
      <c r="C506" s="361"/>
      <c r="D506" s="257">
        <v>52845</v>
      </c>
      <c r="E506" s="257">
        <v>52845</v>
      </c>
      <c r="F506" s="257">
        <v>54965</v>
      </c>
      <c r="G506" s="257">
        <v>59732</v>
      </c>
      <c r="H506" s="257">
        <v>59732</v>
      </c>
      <c r="I506" s="257">
        <v>62118</v>
      </c>
      <c r="J506" s="257">
        <v>62845</v>
      </c>
      <c r="K506" s="257">
        <v>62845</v>
      </c>
      <c r="L506" s="257">
        <v>65352</v>
      </c>
      <c r="M506" s="258"/>
      <c r="N506" s="258"/>
      <c r="O506" s="259"/>
    </row>
    <row r="507" spans="1:15" ht="18.75" customHeight="1" x14ac:dyDescent="0.2">
      <c r="B507" s="360" t="s">
        <v>171</v>
      </c>
      <c r="C507" s="361"/>
      <c r="D507" s="257">
        <v>389185</v>
      </c>
      <c r="E507" s="257">
        <v>389185</v>
      </c>
      <c r="F507" s="257">
        <v>405126</v>
      </c>
      <c r="G507" s="257">
        <v>486482</v>
      </c>
      <c r="H507" s="257">
        <v>486482</v>
      </c>
      <c r="I507" s="257">
        <v>506408</v>
      </c>
      <c r="J507" s="257">
        <v>535016</v>
      </c>
      <c r="K507" s="257">
        <v>535016</v>
      </c>
      <c r="L507" s="257">
        <v>556935</v>
      </c>
      <c r="M507" s="258"/>
      <c r="N507" s="258"/>
      <c r="O507" s="259"/>
    </row>
    <row r="508" spans="1:15" ht="26.25" customHeight="1" thickBot="1" x14ac:dyDescent="0.25">
      <c r="B508" s="354" t="s">
        <v>172</v>
      </c>
      <c r="C508" s="355"/>
      <c r="D508" s="257">
        <v>17365</v>
      </c>
      <c r="E508" s="257">
        <v>17365</v>
      </c>
      <c r="F508" s="257">
        <v>17813</v>
      </c>
      <c r="G508" s="257">
        <v>30232</v>
      </c>
      <c r="H508" s="257">
        <v>30232</v>
      </c>
      <c r="I508" s="257">
        <v>31079</v>
      </c>
      <c r="J508" s="257">
        <v>35270</v>
      </c>
      <c r="K508" s="257">
        <v>35270</v>
      </c>
      <c r="L508" s="257">
        <v>36216</v>
      </c>
      <c r="M508" s="260"/>
      <c r="N508" s="260"/>
      <c r="O508" s="261"/>
    </row>
    <row r="509" spans="1:15" ht="52.5" customHeight="1" x14ac:dyDescent="0.2">
      <c r="A509" s="208"/>
      <c r="B509" s="357" t="s">
        <v>255</v>
      </c>
      <c r="C509" s="357"/>
      <c r="D509" s="180">
        <v>88349.666666666701</v>
      </c>
      <c r="E509" s="72"/>
      <c r="F509" s="72"/>
      <c r="G509" s="180">
        <v>109245.33333333331</v>
      </c>
      <c r="H509" s="72"/>
      <c r="I509" s="72"/>
      <c r="J509" s="180">
        <v>2404.6666666666665</v>
      </c>
      <c r="K509" s="72"/>
      <c r="L509" s="72"/>
      <c r="M509" s="180">
        <v>11632</v>
      </c>
      <c r="N509" s="73">
        <v>211631.66666666666</v>
      </c>
      <c r="O509" s="73">
        <v>211631.66666666663</v>
      </c>
    </row>
    <row r="510" spans="1:15" x14ac:dyDescent="0.2">
      <c r="B510" s="175"/>
      <c r="C510" s="175"/>
      <c r="D510" s="229" t="s">
        <v>223</v>
      </c>
      <c r="E510" s="229" t="s">
        <v>224</v>
      </c>
      <c r="F510" s="230" t="s">
        <v>225</v>
      </c>
      <c r="G510" s="229" t="s">
        <v>223</v>
      </c>
      <c r="H510" s="229" t="s">
        <v>224</v>
      </c>
      <c r="I510" s="230" t="s">
        <v>225</v>
      </c>
      <c r="J510" s="229" t="s">
        <v>223</v>
      </c>
      <c r="K510" s="229" t="s">
        <v>224</v>
      </c>
      <c r="L510" s="230" t="s">
        <v>225</v>
      </c>
      <c r="M510" s="229" t="s">
        <v>223</v>
      </c>
      <c r="N510" s="229" t="s">
        <v>224</v>
      </c>
      <c r="O510" s="231" t="s">
        <v>225</v>
      </c>
    </row>
    <row r="511" spans="1:15" ht="11.45" customHeight="1" x14ac:dyDescent="0.2">
      <c r="B511" s="358" t="s">
        <v>226</v>
      </c>
      <c r="C511" s="234" t="s">
        <v>185</v>
      </c>
      <c r="D511" s="181">
        <v>50319.666666666672</v>
      </c>
      <c r="E511" s="181">
        <v>7889</v>
      </c>
      <c r="F511" s="182">
        <v>11917</v>
      </c>
      <c r="G511" s="181">
        <v>64864.999999999993</v>
      </c>
      <c r="H511" s="181">
        <v>8658</v>
      </c>
      <c r="I511" s="182">
        <v>13979</v>
      </c>
      <c r="J511" s="181">
        <v>795</v>
      </c>
      <c r="K511" s="181">
        <v>0</v>
      </c>
      <c r="L511" s="182">
        <v>0</v>
      </c>
      <c r="M511" s="181">
        <v>4413.6666666666661</v>
      </c>
      <c r="N511" s="181">
        <v>505</v>
      </c>
      <c r="O511" s="183">
        <v>490</v>
      </c>
    </row>
    <row r="512" spans="1:15" x14ac:dyDescent="0.2">
      <c r="B512" s="359"/>
      <c r="C512" s="235" t="s">
        <v>189</v>
      </c>
      <c r="D512" s="184">
        <v>1307</v>
      </c>
      <c r="E512" s="184">
        <v>1043</v>
      </c>
      <c r="F512" s="185">
        <v>2253.666666666667</v>
      </c>
      <c r="G512" s="184">
        <v>1266.3333333333335</v>
      </c>
      <c r="H512" s="184">
        <v>1525</v>
      </c>
      <c r="I512" s="185">
        <v>3209.666666666667</v>
      </c>
      <c r="J512" s="184">
        <v>410.66666666666669</v>
      </c>
      <c r="K512" s="184">
        <v>50</v>
      </c>
      <c r="L512" s="185">
        <v>206</v>
      </c>
      <c r="M512" s="184">
        <v>3618</v>
      </c>
      <c r="N512" s="184">
        <v>325</v>
      </c>
      <c r="O512" s="186">
        <v>332</v>
      </c>
    </row>
    <row r="513" spans="2:15" x14ac:dyDescent="0.2">
      <c r="B513" s="359"/>
      <c r="C513" s="235" t="s">
        <v>193</v>
      </c>
      <c r="D513" s="184">
        <v>132</v>
      </c>
      <c r="E513" s="184">
        <v>263</v>
      </c>
      <c r="F513" s="185">
        <v>1443</v>
      </c>
      <c r="G513" s="184">
        <v>174</v>
      </c>
      <c r="H513" s="184">
        <v>321</v>
      </c>
      <c r="I513" s="185">
        <v>1980.6666666666667</v>
      </c>
      <c r="J513" s="184">
        <v>34</v>
      </c>
      <c r="K513" s="184">
        <v>0</v>
      </c>
      <c r="L513" s="185">
        <v>145</v>
      </c>
      <c r="M513" s="184">
        <v>271</v>
      </c>
      <c r="N513" s="184">
        <v>102</v>
      </c>
      <c r="O513" s="186">
        <v>272</v>
      </c>
    </row>
    <row r="514" spans="2:15" x14ac:dyDescent="0.2">
      <c r="B514" s="359"/>
      <c r="C514" s="235" t="s">
        <v>197</v>
      </c>
      <c r="D514" s="184">
        <v>130</v>
      </c>
      <c r="E514" s="184">
        <v>151</v>
      </c>
      <c r="F514" s="185">
        <v>1437.3333333333335</v>
      </c>
      <c r="G514" s="184">
        <v>56</v>
      </c>
      <c r="H514" s="184">
        <v>109</v>
      </c>
      <c r="I514" s="185">
        <v>1643</v>
      </c>
      <c r="J514" s="184">
        <v>0</v>
      </c>
      <c r="K514" s="184">
        <v>0</v>
      </c>
      <c r="L514" s="185">
        <v>34</v>
      </c>
      <c r="M514" s="184">
        <v>52</v>
      </c>
      <c r="N514" s="184">
        <v>93</v>
      </c>
      <c r="O514" s="186">
        <v>300.33333333333331</v>
      </c>
    </row>
    <row r="515" spans="2:15" x14ac:dyDescent="0.2">
      <c r="B515" s="359"/>
      <c r="C515" s="235" t="s">
        <v>201</v>
      </c>
      <c r="D515" s="184">
        <v>0</v>
      </c>
      <c r="E515" s="184">
        <v>67</v>
      </c>
      <c r="F515" s="185">
        <v>695.33333333333326</v>
      </c>
      <c r="G515" s="184">
        <v>0</v>
      </c>
      <c r="H515" s="184">
        <v>70</v>
      </c>
      <c r="I515" s="185">
        <v>753.33333333333337</v>
      </c>
      <c r="J515" s="184">
        <v>17</v>
      </c>
      <c r="K515" s="184">
        <v>0</v>
      </c>
      <c r="L515" s="185">
        <v>40.333333333333329</v>
      </c>
      <c r="M515" s="184">
        <v>32</v>
      </c>
      <c r="N515" s="184">
        <v>68</v>
      </c>
      <c r="O515" s="186">
        <v>236</v>
      </c>
    </row>
    <row r="516" spans="2:15" x14ac:dyDescent="0.2">
      <c r="B516" s="359"/>
      <c r="C516" s="235" t="s">
        <v>205</v>
      </c>
      <c r="D516" s="184">
        <v>15</v>
      </c>
      <c r="E516" s="184">
        <v>18</v>
      </c>
      <c r="F516" s="185">
        <v>365.66666666666669</v>
      </c>
      <c r="G516" s="184">
        <v>0</v>
      </c>
      <c r="H516" s="184">
        <v>0</v>
      </c>
      <c r="I516" s="185">
        <v>205.66666666666669</v>
      </c>
      <c r="J516" s="184">
        <v>7</v>
      </c>
      <c r="K516" s="184">
        <v>0</v>
      </c>
      <c r="L516" s="185">
        <v>0</v>
      </c>
      <c r="M516" s="184">
        <v>0</v>
      </c>
      <c r="N516" s="184">
        <v>10</v>
      </c>
      <c r="O516" s="186">
        <v>137</v>
      </c>
    </row>
    <row r="517" spans="2:15" x14ac:dyDescent="0.2">
      <c r="B517" s="359"/>
      <c r="C517" s="235" t="s">
        <v>209</v>
      </c>
      <c r="D517" s="184">
        <v>0</v>
      </c>
      <c r="E517" s="184">
        <v>0</v>
      </c>
      <c r="F517" s="185">
        <v>70.666666666666671</v>
      </c>
      <c r="G517" s="184">
        <v>15</v>
      </c>
      <c r="H517" s="184">
        <v>0</v>
      </c>
      <c r="I517" s="185">
        <v>58</v>
      </c>
      <c r="J517" s="184">
        <v>168</v>
      </c>
      <c r="K517" s="184">
        <v>51</v>
      </c>
      <c r="L517" s="185">
        <v>66</v>
      </c>
      <c r="M517" s="184">
        <v>259</v>
      </c>
      <c r="N517" s="184">
        <v>45</v>
      </c>
      <c r="O517" s="186">
        <v>59</v>
      </c>
    </row>
    <row r="518" spans="2:15" ht="11.45" customHeight="1" x14ac:dyDescent="0.2">
      <c r="B518" s="353" t="s">
        <v>227</v>
      </c>
      <c r="C518" s="235" t="s">
        <v>147</v>
      </c>
      <c r="D518" s="184">
        <v>1</v>
      </c>
      <c r="E518" s="184">
        <v>0</v>
      </c>
      <c r="F518" s="185">
        <v>0</v>
      </c>
      <c r="G518" s="184">
        <v>3</v>
      </c>
      <c r="H518" s="184">
        <v>1</v>
      </c>
      <c r="I518" s="185">
        <v>1</v>
      </c>
      <c r="J518" s="184">
        <v>0</v>
      </c>
      <c r="K518" s="184">
        <v>0</v>
      </c>
      <c r="L518" s="185">
        <v>0</v>
      </c>
      <c r="M518" s="184">
        <v>0</v>
      </c>
      <c r="N518" s="184">
        <v>0</v>
      </c>
      <c r="O518" s="186">
        <v>0</v>
      </c>
    </row>
    <row r="519" spans="2:15" ht="18" x14ac:dyDescent="0.2">
      <c r="B519" s="353"/>
      <c r="C519" s="235" t="s">
        <v>148</v>
      </c>
      <c r="D519" s="184">
        <v>18</v>
      </c>
      <c r="E519" s="184">
        <v>1</v>
      </c>
      <c r="F519" s="185">
        <v>9</v>
      </c>
      <c r="G519" s="184">
        <v>24</v>
      </c>
      <c r="H519" s="184">
        <v>4</v>
      </c>
      <c r="I519" s="185">
        <v>8</v>
      </c>
      <c r="J519" s="184">
        <v>0</v>
      </c>
      <c r="K519" s="184">
        <v>0</v>
      </c>
      <c r="L519" s="185">
        <v>0</v>
      </c>
      <c r="M519" s="184">
        <v>1</v>
      </c>
      <c r="N519" s="184">
        <v>0</v>
      </c>
      <c r="O519" s="186">
        <v>0</v>
      </c>
    </row>
    <row r="520" spans="2:15" x14ac:dyDescent="0.2">
      <c r="B520" s="353"/>
      <c r="C520" s="235" t="s">
        <v>149</v>
      </c>
      <c r="D520" s="184">
        <v>0</v>
      </c>
      <c r="E520" s="184">
        <v>0</v>
      </c>
      <c r="F520" s="185">
        <v>0</v>
      </c>
      <c r="G520" s="184">
        <v>1</v>
      </c>
      <c r="H520" s="184">
        <v>0</v>
      </c>
      <c r="I520" s="185">
        <v>0</v>
      </c>
      <c r="J520" s="184">
        <v>0</v>
      </c>
      <c r="K520" s="184">
        <v>0</v>
      </c>
      <c r="L520" s="185">
        <v>0</v>
      </c>
      <c r="M520" s="184">
        <v>0</v>
      </c>
      <c r="N520" s="184">
        <v>0</v>
      </c>
      <c r="O520" s="186">
        <v>0</v>
      </c>
    </row>
    <row r="521" spans="2:15" x14ac:dyDescent="0.2">
      <c r="B521" s="353"/>
      <c r="C521" s="235" t="s">
        <v>212</v>
      </c>
      <c r="D521" s="184">
        <v>31</v>
      </c>
      <c r="E521" s="184">
        <v>2</v>
      </c>
      <c r="F521" s="185">
        <v>6</v>
      </c>
      <c r="G521" s="184">
        <v>39</v>
      </c>
      <c r="H521" s="184">
        <v>8</v>
      </c>
      <c r="I521" s="185">
        <v>10</v>
      </c>
      <c r="J521" s="184">
        <v>0</v>
      </c>
      <c r="K521" s="184">
        <v>0</v>
      </c>
      <c r="L521" s="185">
        <v>0</v>
      </c>
      <c r="M521" s="184">
        <v>3</v>
      </c>
      <c r="N521" s="184">
        <v>0</v>
      </c>
      <c r="O521" s="186">
        <v>0</v>
      </c>
    </row>
    <row r="522" spans="2:15" ht="18" x14ac:dyDescent="0.2">
      <c r="B522" s="353"/>
      <c r="C522" s="235" t="s">
        <v>150</v>
      </c>
      <c r="D522" s="184">
        <v>1522.6666666666665</v>
      </c>
      <c r="E522" s="184">
        <v>166</v>
      </c>
      <c r="F522" s="185">
        <v>521.66666666666674</v>
      </c>
      <c r="G522" s="184">
        <v>657.33333333333337</v>
      </c>
      <c r="H522" s="184">
        <v>130</v>
      </c>
      <c r="I522" s="185">
        <v>184.33333333333334</v>
      </c>
      <c r="J522" s="184">
        <v>0</v>
      </c>
      <c r="K522" s="184">
        <v>0</v>
      </c>
      <c r="L522" s="185">
        <v>0</v>
      </c>
      <c r="M522" s="184">
        <v>0</v>
      </c>
      <c r="N522" s="184">
        <v>0</v>
      </c>
      <c r="O522" s="186">
        <v>0</v>
      </c>
    </row>
    <row r="523" spans="2:15" ht="24.75" customHeight="1" x14ac:dyDescent="0.2">
      <c r="B523" s="353"/>
      <c r="C523" s="235" t="s">
        <v>213</v>
      </c>
      <c r="D523" s="184">
        <v>24</v>
      </c>
      <c r="E523" s="184">
        <v>8</v>
      </c>
      <c r="F523" s="185">
        <v>17</v>
      </c>
      <c r="G523" s="184">
        <v>55</v>
      </c>
      <c r="H523" s="184">
        <v>5</v>
      </c>
      <c r="I523" s="185">
        <v>18</v>
      </c>
      <c r="J523" s="184">
        <v>1</v>
      </c>
      <c r="K523" s="184">
        <v>0</v>
      </c>
      <c r="L523" s="185">
        <v>2</v>
      </c>
      <c r="M523" s="184">
        <v>1</v>
      </c>
      <c r="N523" s="184">
        <v>0</v>
      </c>
      <c r="O523" s="186">
        <v>0</v>
      </c>
    </row>
    <row r="524" spans="2:15" ht="18" x14ac:dyDescent="0.2">
      <c r="B524" s="353"/>
      <c r="C524" s="235" t="s">
        <v>214</v>
      </c>
      <c r="D524" s="184">
        <v>1451.6666666666665</v>
      </c>
      <c r="E524" s="184">
        <v>318</v>
      </c>
      <c r="F524" s="185">
        <v>757.66666666666674</v>
      </c>
      <c r="G524" s="184">
        <v>2758</v>
      </c>
      <c r="H524" s="184">
        <v>516</v>
      </c>
      <c r="I524" s="185">
        <v>1380.6666666666665</v>
      </c>
      <c r="J524" s="184">
        <v>0</v>
      </c>
      <c r="K524" s="184">
        <v>0</v>
      </c>
      <c r="L524" s="185">
        <v>0</v>
      </c>
      <c r="M524" s="184">
        <v>7</v>
      </c>
      <c r="N524" s="184">
        <v>0</v>
      </c>
      <c r="O524" s="186">
        <v>0</v>
      </c>
    </row>
    <row r="525" spans="2:15" ht="27" x14ac:dyDescent="0.2">
      <c r="B525" s="353"/>
      <c r="C525" s="235" t="s">
        <v>215</v>
      </c>
      <c r="D525" s="184">
        <v>5</v>
      </c>
      <c r="E525" s="184">
        <v>6</v>
      </c>
      <c r="F525" s="185">
        <v>8</v>
      </c>
      <c r="G525" s="184">
        <v>13</v>
      </c>
      <c r="H525" s="184">
        <v>4</v>
      </c>
      <c r="I525" s="185">
        <v>12</v>
      </c>
      <c r="J525" s="184">
        <v>0</v>
      </c>
      <c r="K525" s="184">
        <v>0</v>
      </c>
      <c r="L525" s="185">
        <v>0</v>
      </c>
      <c r="M525" s="184">
        <v>0</v>
      </c>
      <c r="N525" s="184">
        <v>0</v>
      </c>
      <c r="O525" s="186">
        <v>0</v>
      </c>
    </row>
    <row r="526" spans="2:15" ht="11.45" customHeight="1" x14ac:dyDescent="0.2">
      <c r="B526" s="353" t="s">
        <v>228</v>
      </c>
      <c r="C526" s="235" t="s">
        <v>147</v>
      </c>
      <c r="D526" s="184">
        <v>0</v>
      </c>
      <c r="E526" s="184">
        <v>0</v>
      </c>
      <c r="F526" s="185">
        <v>0</v>
      </c>
      <c r="G526" s="184">
        <v>0</v>
      </c>
      <c r="H526" s="184">
        <v>0</v>
      </c>
      <c r="I526" s="185">
        <v>0</v>
      </c>
      <c r="J526" s="184">
        <v>0</v>
      </c>
      <c r="K526" s="184">
        <v>0</v>
      </c>
      <c r="L526" s="185">
        <v>0</v>
      </c>
      <c r="M526" s="187"/>
      <c r="N526" s="187"/>
      <c r="O526" s="188"/>
    </row>
    <row r="527" spans="2:15" ht="18" x14ac:dyDescent="0.2">
      <c r="B527" s="353"/>
      <c r="C527" s="235" t="s">
        <v>148</v>
      </c>
      <c r="D527" s="184">
        <v>7</v>
      </c>
      <c r="E527" s="184">
        <v>0</v>
      </c>
      <c r="F527" s="185">
        <v>1</v>
      </c>
      <c r="G527" s="184">
        <v>14</v>
      </c>
      <c r="H527" s="184">
        <v>3</v>
      </c>
      <c r="I527" s="185">
        <v>5</v>
      </c>
      <c r="J527" s="184">
        <v>0</v>
      </c>
      <c r="K527" s="184">
        <v>0</v>
      </c>
      <c r="L527" s="185">
        <v>0</v>
      </c>
      <c r="M527" s="187"/>
      <c r="N527" s="187"/>
      <c r="O527" s="188"/>
    </row>
    <row r="528" spans="2:15" x14ac:dyDescent="0.2">
      <c r="B528" s="353"/>
      <c r="C528" s="235" t="s">
        <v>149</v>
      </c>
      <c r="D528" s="184">
        <v>0</v>
      </c>
      <c r="E528" s="184">
        <v>0</v>
      </c>
      <c r="F528" s="185">
        <v>0</v>
      </c>
      <c r="G528" s="184">
        <v>0</v>
      </c>
      <c r="H528" s="184">
        <v>0</v>
      </c>
      <c r="I528" s="185">
        <v>0</v>
      </c>
      <c r="J528" s="184">
        <v>0</v>
      </c>
      <c r="K528" s="184">
        <v>0</v>
      </c>
      <c r="L528" s="185">
        <v>0</v>
      </c>
      <c r="M528" s="187"/>
      <c r="N528" s="187"/>
      <c r="O528" s="188"/>
    </row>
    <row r="529" spans="2:15" x14ac:dyDescent="0.2">
      <c r="B529" s="353"/>
      <c r="C529" s="235" t="s">
        <v>212</v>
      </c>
      <c r="D529" s="184">
        <v>14</v>
      </c>
      <c r="E529" s="184">
        <v>1</v>
      </c>
      <c r="F529" s="185">
        <v>1</v>
      </c>
      <c r="G529" s="184">
        <v>14</v>
      </c>
      <c r="H529" s="184">
        <v>3</v>
      </c>
      <c r="I529" s="185">
        <v>4</v>
      </c>
      <c r="J529" s="184">
        <v>0</v>
      </c>
      <c r="K529" s="184">
        <v>0</v>
      </c>
      <c r="L529" s="185">
        <v>0</v>
      </c>
      <c r="M529" s="187"/>
      <c r="N529" s="187"/>
      <c r="O529" s="188"/>
    </row>
    <row r="530" spans="2:15" ht="18" x14ac:dyDescent="0.2">
      <c r="B530" s="353"/>
      <c r="C530" s="235" t="s">
        <v>150</v>
      </c>
      <c r="D530" s="184">
        <v>243</v>
      </c>
      <c r="E530" s="184">
        <v>53</v>
      </c>
      <c r="F530" s="185">
        <v>50</v>
      </c>
      <c r="G530" s="184">
        <v>96</v>
      </c>
      <c r="H530" s="184">
        <v>17</v>
      </c>
      <c r="I530" s="185">
        <v>25</v>
      </c>
      <c r="J530" s="184">
        <v>0</v>
      </c>
      <c r="K530" s="184">
        <v>0</v>
      </c>
      <c r="L530" s="185">
        <v>0</v>
      </c>
      <c r="M530" s="187"/>
      <c r="N530" s="187"/>
      <c r="O530" s="188"/>
    </row>
    <row r="531" spans="2:15" ht="26.25" customHeight="1" x14ac:dyDescent="0.2">
      <c r="B531" s="353"/>
      <c r="C531" s="235" t="s">
        <v>213</v>
      </c>
      <c r="D531" s="184">
        <v>17</v>
      </c>
      <c r="E531" s="184">
        <v>1</v>
      </c>
      <c r="F531" s="185">
        <v>5</v>
      </c>
      <c r="G531" s="184">
        <v>23</v>
      </c>
      <c r="H531" s="184">
        <v>1</v>
      </c>
      <c r="I531" s="185">
        <v>5</v>
      </c>
      <c r="J531" s="184">
        <v>0</v>
      </c>
      <c r="K531" s="184">
        <v>0</v>
      </c>
      <c r="L531" s="185">
        <v>0</v>
      </c>
      <c r="M531" s="187"/>
      <c r="N531" s="187"/>
      <c r="O531" s="188"/>
    </row>
    <row r="532" spans="2:15" ht="18" x14ac:dyDescent="0.2">
      <c r="B532" s="353"/>
      <c r="C532" s="235" t="s">
        <v>214</v>
      </c>
      <c r="D532" s="184">
        <v>1681.3333333333333</v>
      </c>
      <c r="E532" s="184">
        <v>299</v>
      </c>
      <c r="F532" s="185">
        <v>388</v>
      </c>
      <c r="G532" s="184">
        <v>1553.3333333333335</v>
      </c>
      <c r="H532" s="184">
        <v>295</v>
      </c>
      <c r="I532" s="185">
        <v>663</v>
      </c>
      <c r="J532" s="184">
        <v>0</v>
      </c>
      <c r="K532" s="184">
        <v>0</v>
      </c>
      <c r="L532" s="185">
        <v>1</v>
      </c>
      <c r="M532" s="187"/>
      <c r="N532" s="187"/>
      <c r="O532" s="188"/>
    </row>
    <row r="533" spans="2:15" ht="27" x14ac:dyDescent="0.2">
      <c r="B533" s="353"/>
      <c r="C533" s="235" t="s">
        <v>215</v>
      </c>
      <c r="D533" s="184">
        <v>31</v>
      </c>
      <c r="E533" s="184">
        <v>0</v>
      </c>
      <c r="F533" s="185">
        <v>6</v>
      </c>
      <c r="G533" s="184">
        <v>33</v>
      </c>
      <c r="H533" s="184">
        <v>0</v>
      </c>
      <c r="I533" s="185">
        <v>1</v>
      </c>
      <c r="J533" s="184">
        <v>0</v>
      </c>
      <c r="K533" s="184">
        <v>0</v>
      </c>
      <c r="L533" s="185">
        <v>0</v>
      </c>
      <c r="M533" s="187"/>
      <c r="N533" s="187"/>
      <c r="O533" s="188"/>
    </row>
    <row r="534" spans="2:15" ht="11.45" customHeight="1" x14ac:dyDescent="0.2">
      <c r="B534" s="353" t="s">
        <v>229</v>
      </c>
      <c r="C534" s="235" t="s">
        <v>147</v>
      </c>
      <c r="D534" s="184">
        <v>0</v>
      </c>
      <c r="E534" s="184">
        <v>0</v>
      </c>
      <c r="F534" s="185">
        <v>0</v>
      </c>
      <c r="G534" s="184">
        <v>0</v>
      </c>
      <c r="H534" s="184">
        <v>0</v>
      </c>
      <c r="I534" s="185">
        <v>0</v>
      </c>
      <c r="J534" s="184">
        <v>0</v>
      </c>
      <c r="K534" s="184">
        <v>0</v>
      </c>
      <c r="L534" s="185">
        <v>0</v>
      </c>
      <c r="M534" s="187"/>
      <c r="N534" s="187"/>
      <c r="O534" s="188"/>
    </row>
    <row r="535" spans="2:15" ht="18" x14ac:dyDescent="0.2">
      <c r="B535" s="353"/>
      <c r="C535" s="235" t="s">
        <v>148</v>
      </c>
      <c r="D535" s="184">
        <v>2</v>
      </c>
      <c r="E535" s="184">
        <v>0</v>
      </c>
      <c r="F535" s="185">
        <v>0</v>
      </c>
      <c r="G535" s="184">
        <v>0</v>
      </c>
      <c r="H535" s="184">
        <v>0</v>
      </c>
      <c r="I535" s="185">
        <v>0</v>
      </c>
      <c r="J535" s="184">
        <v>0</v>
      </c>
      <c r="K535" s="184">
        <v>0</v>
      </c>
      <c r="L535" s="185">
        <v>0</v>
      </c>
      <c r="M535" s="187"/>
      <c r="N535" s="187"/>
      <c r="O535" s="188"/>
    </row>
    <row r="536" spans="2:15" x14ac:dyDescent="0.2">
      <c r="B536" s="353"/>
      <c r="C536" s="235" t="s">
        <v>149</v>
      </c>
      <c r="D536" s="184">
        <v>0</v>
      </c>
      <c r="E536" s="184">
        <v>0</v>
      </c>
      <c r="F536" s="185">
        <v>0</v>
      </c>
      <c r="G536" s="184">
        <v>0</v>
      </c>
      <c r="H536" s="184">
        <v>0</v>
      </c>
      <c r="I536" s="185">
        <v>0</v>
      </c>
      <c r="J536" s="184">
        <v>0</v>
      </c>
      <c r="K536" s="184">
        <v>0</v>
      </c>
      <c r="L536" s="185">
        <v>0</v>
      </c>
      <c r="M536" s="187"/>
      <c r="N536" s="187"/>
      <c r="O536" s="188"/>
    </row>
    <row r="537" spans="2:15" x14ac:dyDescent="0.2">
      <c r="B537" s="353"/>
      <c r="C537" s="235" t="s">
        <v>212</v>
      </c>
      <c r="D537" s="184">
        <v>1</v>
      </c>
      <c r="E537" s="184">
        <v>0</v>
      </c>
      <c r="F537" s="185">
        <v>0</v>
      </c>
      <c r="G537" s="184">
        <v>1</v>
      </c>
      <c r="H537" s="184">
        <v>0</v>
      </c>
      <c r="I537" s="185">
        <v>0</v>
      </c>
      <c r="J537" s="184">
        <v>0</v>
      </c>
      <c r="K537" s="184">
        <v>0</v>
      </c>
      <c r="L537" s="185">
        <v>0</v>
      </c>
      <c r="M537" s="187"/>
      <c r="N537" s="187"/>
      <c r="O537" s="188"/>
    </row>
    <row r="538" spans="2:15" ht="22.5" customHeight="1" x14ac:dyDescent="0.2">
      <c r="B538" s="353"/>
      <c r="C538" s="235" t="s">
        <v>213</v>
      </c>
      <c r="D538" s="184">
        <v>6</v>
      </c>
      <c r="E538" s="184">
        <v>0</v>
      </c>
      <c r="F538" s="185">
        <v>3</v>
      </c>
      <c r="G538" s="184">
        <v>3</v>
      </c>
      <c r="H538" s="184">
        <v>0</v>
      </c>
      <c r="I538" s="185">
        <v>0</v>
      </c>
      <c r="J538" s="184">
        <v>0</v>
      </c>
      <c r="K538" s="184">
        <v>0</v>
      </c>
      <c r="L538" s="185">
        <v>0</v>
      </c>
      <c r="M538" s="187"/>
      <c r="N538" s="187"/>
      <c r="O538" s="188"/>
    </row>
    <row r="539" spans="2:15" ht="27" x14ac:dyDescent="0.2">
      <c r="B539" s="353"/>
      <c r="C539" s="235" t="s">
        <v>215</v>
      </c>
      <c r="D539" s="184">
        <v>33</v>
      </c>
      <c r="E539" s="184">
        <v>1</v>
      </c>
      <c r="F539" s="185">
        <v>2</v>
      </c>
      <c r="G539" s="184">
        <v>0</v>
      </c>
      <c r="H539" s="184">
        <v>0</v>
      </c>
      <c r="I539" s="185">
        <v>3</v>
      </c>
      <c r="J539" s="184">
        <v>0</v>
      </c>
      <c r="K539" s="184">
        <v>0</v>
      </c>
      <c r="L539" s="185">
        <v>0</v>
      </c>
      <c r="M539" s="187"/>
      <c r="N539" s="187"/>
      <c r="O539" s="188"/>
    </row>
    <row r="540" spans="2:15" ht="27" x14ac:dyDescent="0.2">
      <c r="B540" s="353"/>
      <c r="C540" s="235" t="s">
        <v>218</v>
      </c>
      <c r="D540" s="184">
        <v>119</v>
      </c>
      <c r="E540" s="184">
        <v>21</v>
      </c>
      <c r="F540" s="185">
        <v>49</v>
      </c>
      <c r="G540" s="184">
        <v>114</v>
      </c>
      <c r="H540" s="184">
        <v>40</v>
      </c>
      <c r="I540" s="185">
        <v>101</v>
      </c>
      <c r="J540" s="184">
        <v>11</v>
      </c>
      <c r="K540" s="184">
        <v>1</v>
      </c>
      <c r="L540" s="185">
        <v>0</v>
      </c>
      <c r="M540" s="187"/>
      <c r="N540" s="187"/>
      <c r="O540" s="188"/>
    </row>
    <row r="541" spans="2:15" ht="11.45" customHeight="1" x14ac:dyDescent="0.2">
      <c r="B541" s="353" t="s">
        <v>230</v>
      </c>
      <c r="C541" s="235" t="s">
        <v>147</v>
      </c>
      <c r="D541" s="184">
        <v>0</v>
      </c>
      <c r="E541" s="184">
        <v>0</v>
      </c>
      <c r="F541" s="185">
        <v>0</v>
      </c>
      <c r="G541" s="184">
        <v>0</v>
      </c>
      <c r="H541" s="184">
        <v>0</v>
      </c>
      <c r="I541" s="185">
        <v>0</v>
      </c>
      <c r="J541" s="184">
        <v>0</v>
      </c>
      <c r="K541" s="184">
        <v>0</v>
      </c>
      <c r="L541" s="185">
        <v>0</v>
      </c>
      <c r="M541" s="187"/>
      <c r="N541" s="187"/>
      <c r="O541" s="188"/>
    </row>
    <row r="542" spans="2:15" x14ac:dyDescent="0.2">
      <c r="B542" s="353"/>
      <c r="C542" s="235" t="s">
        <v>149</v>
      </c>
      <c r="D542" s="184">
        <v>0</v>
      </c>
      <c r="E542" s="184">
        <v>0</v>
      </c>
      <c r="F542" s="185">
        <v>0</v>
      </c>
      <c r="G542" s="184">
        <v>0</v>
      </c>
      <c r="H542" s="184">
        <v>0</v>
      </c>
      <c r="I542" s="185">
        <v>0</v>
      </c>
      <c r="J542" s="184">
        <v>0</v>
      </c>
      <c r="K542" s="184">
        <v>0</v>
      </c>
      <c r="L542" s="185">
        <v>0</v>
      </c>
      <c r="M542" s="187"/>
      <c r="N542" s="187"/>
      <c r="O542" s="188"/>
    </row>
    <row r="543" spans="2:15" ht="29.25" customHeight="1" x14ac:dyDescent="0.2">
      <c r="B543" s="353"/>
      <c r="C543" s="235" t="s">
        <v>213</v>
      </c>
      <c r="D543" s="184">
        <v>4</v>
      </c>
      <c r="E543" s="184">
        <v>0</v>
      </c>
      <c r="F543" s="185">
        <v>1</v>
      </c>
      <c r="G543" s="184">
        <v>3</v>
      </c>
      <c r="H543" s="184">
        <v>0</v>
      </c>
      <c r="I543" s="185">
        <v>0</v>
      </c>
      <c r="J543" s="184">
        <v>0</v>
      </c>
      <c r="K543" s="184">
        <v>0</v>
      </c>
      <c r="L543" s="185">
        <v>0</v>
      </c>
      <c r="M543" s="187"/>
      <c r="N543" s="187"/>
      <c r="O543" s="188"/>
    </row>
    <row r="544" spans="2:15" ht="27" x14ac:dyDescent="0.2">
      <c r="B544" s="353"/>
      <c r="C544" s="235" t="s">
        <v>215</v>
      </c>
      <c r="D544" s="184">
        <v>13</v>
      </c>
      <c r="E544" s="184">
        <v>1</v>
      </c>
      <c r="F544" s="185">
        <v>2</v>
      </c>
      <c r="G544" s="184">
        <v>1</v>
      </c>
      <c r="H544" s="184">
        <v>0</v>
      </c>
      <c r="I544" s="185">
        <v>1</v>
      </c>
      <c r="J544" s="184">
        <v>0</v>
      </c>
      <c r="K544" s="184">
        <v>0</v>
      </c>
      <c r="L544" s="185">
        <v>0</v>
      </c>
      <c r="M544" s="187"/>
      <c r="N544" s="187"/>
      <c r="O544" s="188"/>
    </row>
    <row r="545" spans="2:15" ht="27" x14ac:dyDescent="0.2">
      <c r="B545" s="353"/>
      <c r="C545" s="235" t="s">
        <v>218</v>
      </c>
      <c r="D545" s="184">
        <v>50</v>
      </c>
      <c r="E545" s="184">
        <v>14</v>
      </c>
      <c r="F545" s="185">
        <v>10</v>
      </c>
      <c r="G545" s="184">
        <v>36</v>
      </c>
      <c r="H545" s="184">
        <v>21</v>
      </c>
      <c r="I545" s="185">
        <v>10</v>
      </c>
      <c r="J545" s="184">
        <v>1</v>
      </c>
      <c r="K545" s="184">
        <v>0</v>
      </c>
      <c r="L545" s="185">
        <v>0</v>
      </c>
      <c r="M545" s="187"/>
      <c r="N545" s="187"/>
      <c r="O545" s="188"/>
    </row>
    <row r="546" spans="2:15" x14ac:dyDescent="0.2">
      <c r="B546" s="360" t="s">
        <v>170</v>
      </c>
      <c r="C546" s="361"/>
      <c r="D546" s="184">
        <v>4</v>
      </c>
      <c r="E546" s="184">
        <v>0</v>
      </c>
      <c r="F546" s="185">
        <v>0</v>
      </c>
      <c r="G546" s="184">
        <v>30</v>
      </c>
      <c r="H546" s="184">
        <v>0</v>
      </c>
      <c r="I546" s="185">
        <v>92</v>
      </c>
      <c r="J546" s="184">
        <v>141</v>
      </c>
      <c r="K546" s="184">
        <v>0</v>
      </c>
      <c r="L546" s="185">
        <v>90</v>
      </c>
      <c r="M546" s="187"/>
      <c r="N546" s="187"/>
      <c r="O546" s="188"/>
    </row>
    <row r="547" spans="2:15" x14ac:dyDescent="0.2">
      <c r="B547" s="360" t="s">
        <v>171</v>
      </c>
      <c r="C547" s="361"/>
      <c r="D547" s="184">
        <v>378.66666666666663</v>
      </c>
      <c r="E547" s="184">
        <v>80</v>
      </c>
      <c r="F547" s="185">
        <v>129.66666666666666</v>
      </c>
      <c r="G547" s="184">
        <v>578.33333333333326</v>
      </c>
      <c r="H547" s="184">
        <v>146</v>
      </c>
      <c r="I547" s="185">
        <v>240.33333333333331</v>
      </c>
      <c r="J547" s="184">
        <v>29</v>
      </c>
      <c r="K547" s="184">
        <v>6</v>
      </c>
      <c r="L547" s="185">
        <v>8</v>
      </c>
      <c r="M547" s="187"/>
      <c r="N547" s="187"/>
      <c r="O547" s="188"/>
    </row>
    <row r="548" spans="2:15" ht="13.5" thickBot="1" x14ac:dyDescent="0.25">
      <c r="B548" s="354" t="s">
        <v>172</v>
      </c>
      <c r="C548" s="355"/>
      <c r="D548" s="189">
        <v>120</v>
      </c>
      <c r="E548" s="189">
        <v>15</v>
      </c>
      <c r="F548" s="190">
        <v>101</v>
      </c>
      <c r="G548" s="189">
        <v>197.33333333333331</v>
      </c>
      <c r="H548" s="189">
        <v>45</v>
      </c>
      <c r="I548" s="190">
        <v>106</v>
      </c>
      <c r="J548" s="189">
        <v>55.666666666666664</v>
      </c>
      <c r="K548" s="189">
        <v>7</v>
      </c>
      <c r="L548" s="190">
        <v>27</v>
      </c>
      <c r="M548" s="191"/>
      <c r="N548" s="191"/>
      <c r="O548" s="192"/>
    </row>
    <row r="549" spans="2:15" ht="35.25" customHeight="1" x14ac:dyDescent="0.2">
      <c r="B549" s="356" t="s">
        <v>277</v>
      </c>
      <c r="C549" s="356"/>
      <c r="D549" s="356"/>
      <c r="E549" s="356"/>
      <c r="F549" s="356"/>
      <c r="G549" s="356"/>
      <c r="H549" s="356"/>
      <c r="I549" s="356"/>
      <c r="J549" s="356"/>
      <c r="K549" s="356"/>
      <c r="L549" s="356"/>
      <c r="M549" s="356"/>
      <c r="N549" s="356"/>
      <c r="O549" s="49">
        <v>25791433417.666664</v>
      </c>
    </row>
    <row r="550" spans="2:15" x14ac:dyDescent="0.2">
      <c r="B550" s="175"/>
      <c r="C550" s="175"/>
      <c r="D550" s="229" t="s">
        <v>223</v>
      </c>
      <c r="E550" s="229" t="s">
        <v>224</v>
      </c>
      <c r="F550" s="230" t="s">
        <v>225</v>
      </c>
      <c r="G550" s="229" t="s">
        <v>223</v>
      </c>
      <c r="H550" s="229" t="s">
        <v>224</v>
      </c>
      <c r="I550" s="230" t="s">
        <v>225</v>
      </c>
      <c r="J550" s="229" t="s">
        <v>223</v>
      </c>
      <c r="K550" s="229" t="s">
        <v>224</v>
      </c>
      <c r="L550" s="230" t="s">
        <v>225</v>
      </c>
      <c r="M550" s="229" t="s">
        <v>223</v>
      </c>
      <c r="N550" s="229" t="s">
        <v>224</v>
      </c>
      <c r="O550" s="231" t="s">
        <v>225</v>
      </c>
    </row>
    <row r="551" spans="2:15" x14ac:dyDescent="0.2">
      <c r="B551" s="358" t="s">
        <v>226</v>
      </c>
      <c r="C551" s="234" t="s">
        <v>185</v>
      </c>
      <c r="D551" s="193">
        <v>76460</v>
      </c>
      <c r="E551" s="194">
        <v>76460</v>
      </c>
      <c r="F551" s="195">
        <v>79876</v>
      </c>
      <c r="G551" s="193">
        <v>104904</v>
      </c>
      <c r="H551" s="194">
        <v>104904</v>
      </c>
      <c r="I551" s="195">
        <v>109602</v>
      </c>
      <c r="J551" s="193">
        <v>113668</v>
      </c>
      <c r="K551" s="194">
        <v>113668</v>
      </c>
      <c r="L551" s="195">
        <v>118770</v>
      </c>
      <c r="M551" s="193">
        <v>119485</v>
      </c>
      <c r="N551" s="194">
        <v>119485</v>
      </c>
      <c r="O551" s="196">
        <v>124855</v>
      </c>
    </row>
    <row r="552" spans="2:15" x14ac:dyDescent="0.2">
      <c r="B552" s="359"/>
      <c r="C552" s="235" t="s">
        <v>189</v>
      </c>
      <c r="D552" s="197">
        <v>76460</v>
      </c>
      <c r="E552" s="197">
        <v>83057</v>
      </c>
      <c r="F552" s="198">
        <v>93688</v>
      </c>
      <c r="G552" s="197">
        <v>104904</v>
      </c>
      <c r="H552" s="197">
        <v>113243</v>
      </c>
      <c r="I552" s="198">
        <v>127855</v>
      </c>
      <c r="J552" s="197">
        <v>113668</v>
      </c>
      <c r="K552" s="197">
        <v>122749</v>
      </c>
      <c r="L552" s="198">
        <v>138618</v>
      </c>
      <c r="M552" s="197">
        <v>119485</v>
      </c>
      <c r="N552" s="197">
        <v>129042</v>
      </c>
      <c r="O552" s="199">
        <v>145745</v>
      </c>
    </row>
    <row r="553" spans="2:15" x14ac:dyDescent="0.2">
      <c r="B553" s="359"/>
      <c r="C553" s="235" t="s">
        <v>193</v>
      </c>
      <c r="D553" s="197">
        <v>76460</v>
      </c>
      <c r="E553" s="197">
        <v>107305</v>
      </c>
      <c r="F553" s="198">
        <v>109728</v>
      </c>
      <c r="G553" s="197">
        <v>104904</v>
      </c>
      <c r="H553" s="197">
        <v>137928</v>
      </c>
      <c r="I553" s="198">
        <v>141059</v>
      </c>
      <c r="J553" s="197">
        <v>113668</v>
      </c>
      <c r="K553" s="197">
        <v>144058</v>
      </c>
      <c r="L553" s="198">
        <v>147324</v>
      </c>
      <c r="M553" s="197">
        <v>119485</v>
      </c>
      <c r="N553" s="197">
        <v>144491</v>
      </c>
      <c r="O553" s="199">
        <v>147757</v>
      </c>
    </row>
    <row r="554" spans="2:15" x14ac:dyDescent="0.2">
      <c r="B554" s="359"/>
      <c r="C554" s="235" t="s">
        <v>197</v>
      </c>
      <c r="D554" s="197">
        <v>76460</v>
      </c>
      <c r="E554" s="197">
        <v>134135</v>
      </c>
      <c r="F554" s="198">
        <v>133429</v>
      </c>
      <c r="G554" s="197">
        <v>104904</v>
      </c>
      <c r="H554" s="197">
        <v>172048</v>
      </c>
      <c r="I554" s="198">
        <v>171137</v>
      </c>
      <c r="J554" s="197">
        <v>113668</v>
      </c>
      <c r="K554" s="197">
        <v>179579</v>
      </c>
      <c r="L554" s="198">
        <v>178628</v>
      </c>
      <c r="M554" s="197">
        <v>119485</v>
      </c>
      <c r="N554" s="197">
        <v>180048</v>
      </c>
      <c r="O554" s="199">
        <v>179097</v>
      </c>
    </row>
    <row r="555" spans="2:15" x14ac:dyDescent="0.2">
      <c r="B555" s="359"/>
      <c r="C555" s="235" t="s">
        <v>201</v>
      </c>
      <c r="D555" s="197">
        <v>76460</v>
      </c>
      <c r="E555" s="197">
        <v>216927</v>
      </c>
      <c r="F555" s="198">
        <v>229829</v>
      </c>
      <c r="G555" s="197">
        <v>104904</v>
      </c>
      <c r="H555" s="197">
        <v>277773</v>
      </c>
      <c r="I555" s="198">
        <v>294353</v>
      </c>
      <c r="J555" s="197">
        <v>113668</v>
      </c>
      <c r="K555" s="197">
        <v>289714</v>
      </c>
      <c r="L555" s="198">
        <v>307000</v>
      </c>
      <c r="M555" s="197">
        <v>119485</v>
      </c>
      <c r="N555" s="197">
        <v>290258</v>
      </c>
      <c r="O555" s="199">
        <v>307545</v>
      </c>
    </row>
    <row r="556" spans="2:15" x14ac:dyDescent="0.2">
      <c r="B556" s="359"/>
      <c r="C556" s="235" t="s">
        <v>205</v>
      </c>
      <c r="D556" s="197">
        <v>76460</v>
      </c>
      <c r="E556" s="197">
        <v>218462</v>
      </c>
      <c r="F556" s="198">
        <v>289119</v>
      </c>
      <c r="G556" s="197">
        <v>104904</v>
      </c>
      <c r="H556" s="197">
        <v>279709</v>
      </c>
      <c r="I556" s="198">
        <v>370744</v>
      </c>
      <c r="J556" s="197">
        <v>113668</v>
      </c>
      <c r="K556" s="197">
        <v>306931</v>
      </c>
      <c r="L556" s="198">
        <v>386679</v>
      </c>
      <c r="M556" s="197">
        <v>119485</v>
      </c>
      <c r="N556" s="197">
        <v>307581</v>
      </c>
      <c r="O556" s="199">
        <v>387329</v>
      </c>
    </row>
    <row r="557" spans="2:15" x14ac:dyDescent="0.2">
      <c r="B557" s="359"/>
      <c r="C557" s="235" t="s">
        <v>209</v>
      </c>
      <c r="D557" s="197">
        <v>76460</v>
      </c>
      <c r="E557" s="197">
        <v>223067</v>
      </c>
      <c r="F557" s="198">
        <v>339169</v>
      </c>
      <c r="G557" s="197">
        <v>104904</v>
      </c>
      <c r="H557" s="197">
        <v>285516</v>
      </c>
      <c r="I557" s="198">
        <v>435098</v>
      </c>
      <c r="J557" s="197">
        <v>113668</v>
      </c>
      <c r="K557" s="197">
        <v>347317</v>
      </c>
      <c r="L557" s="198">
        <v>453778</v>
      </c>
      <c r="M557" s="197">
        <v>119485</v>
      </c>
      <c r="N557" s="197">
        <v>348284</v>
      </c>
      <c r="O557" s="199">
        <v>454746</v>
      </c>
    </row>
    <row r="558" spans="2:15" x14ac:dyDescent="0.2">
      <c r="B558" s="353" t="s">
        <v>227</v>
      </c>
      <c r="C558" s="235" t="s">
        <v>147</v>
      </c>
      <c r="D558" s="197">
        <v>170283</v>
      </c>
      <c r="E558" s="197">
        <v>170283</v>
      </c>
      <c r="F558" s="198">
        <v>178351</v>
      </c>
      <c r="G558" s="197">
        <v>205134</v>
      </c>
      <c r="H558" s="197">
        <v>205134</v>
      </c>
      <c r="I558" s="198">
        <v>214804</v>
      </c>
      <c r="J558" s="197">
        <v>215920</v>
      </c>
      <c r="K558" s="197">
        <v>215920</v>
      </c>
      <c r="L558" s="198">
        <v>226095</v>
      </c>
      <c r="M558" s="176"/>
      <c r="N558" s="176"/>
      <c r="O558" s="177"/>
    </row>
    <row r="559" spans="2:15" ht="18" x14ac:dyDescent="0.2">
      <c r="B559" s="353"/>
      <c r="C559" s="235" t="s">
        <v>148</v>
      </c>
      <c r="D559" s="197">
        <v>155368</v>
      </c>
      <c r="E559" s="197">
        <v>155368</v>
      </c>
      <c r="F559" s="198">
        <v>162730</v>
      </c>
      <c r="G559" s="197">
        <v>183813</v>
      </c>
      <c r="H559" s="197">
        <v>183813</v>
      </c>
      <c r="I559" s="198">
        <v>192456</v>
      </c>
      <c r="J559" s="197">
        <v>192576</v>
      </c>
      <c r="K559" s="197">
        <v>192576</v>
      </c>
      <c r="L559" s="198">
        <v>201624</v>
      </c>
      <c r="M559" s="176"/>
      <c r="N559" s="176"/>
      <c r="O559" s="177"/>
    </row>
    <row r="560" spans="2:15" x14ac:dyDescent="0.2">
      <c r="B560" s="353"/>
      <c r="C560" s="235" t="s">
        <v>149</v>
      </c>
      <c r="D560" s="197">
        <v>211097</v>
      </c>
      <c r="E560" s="197">
        <v>211097</v>
      </c>
      <c r="F560" s="198">
        <v>221206</v>
      </c>
      <c r="G560" s="197">
        <v>205134</v>
      </c>
      <c r="H560" s="197">
        <v>205134</v>
      </c>
      <c r="I560" s="198">
        <v>214804</v>
      </c>
      <c r="J560" s="197">
        <v>215920</v>
      </c>
      <c r="K560" s="197">
        <v>215920</v>
      </c>
      <c r="L560" s="198">
        <v>226095</v>
      </c>
      <c r="M560" s="176"/>
      <c r="N560" s="176"/>
      <c r="O560" s="177"/>
    </row>
    <row r="561" spans="2:15" x14ac:dyDescent="0.2">
      <c r="B561" s="353"/>
      <c r="C561" s="235" t="s">
        <v>212</v>
      </c>
      <c r="D561" s="197">
        <v>196183</v>
      </c>
      <c r="E561" s="197">
        <v>196183</v>
      </c>
      <c r="F561" s="198">
        <v>205586</v>
      </c>
      <c r="G561" s="197">
        <v>183813</v>
      </c>
      <c r="H561" s="197">
        <v>183813</v>
      </c>
      <c r="I561" s="198">
        <v>192456</v>
      </c>
      <c r="J561" s="197">
        <v>192576</v>
      </c>
      <c r="K561" s="197">
        <v>192576</v>
      </c>
      <c r="L561" s="198">
        <v>201624</v>
      </c>
      <c r="M561" s="176"/>
      <c r="N561" s="176"/>
      <c r="O561" s="177"/>
    </row>
    <row r="562" spans="2:15" ht="18" x14ac:dyDescent="0.2">
      <c r="B562" s="353"/>
      <c r="C562" s="235" t="s">
        <v>150</v>
      </c>
      <c r="D562" s="197">
        <v>196183</v>
      </c>
      <c r="E562" s="197">
        <v>196183</v>
      </c>
      <c r="F562" s="198">
        <v>205586</v>
      </c>
      <c r="G562" s="197">
        <v>274512</v>
      </c>
      <c r="H562" s="197">
        <v>274512</v>
      </c>
      <c r="I562" s="198">
        <v>287690</v>
      </c>
      <c r="J562" s="197">
        <v>283276</v>
      </c>
      <c r="K562" s="197">
        <v>283276</v>
      </c>
      <c r="L562" s="198">
        <v>296858</v>
      </c>
      <c r="M562" s="176"/>
      <c r="N562" s="176"/>
      <c r="O562" s="177"/>
    </row>
    <row r="563" spans="2:15" ht="18" x14ac:dyDescent="0.2">
      <c r="B563" s="353"/>
      <c r="C563" s="235" t="s">
        <v>213</v>
      </c>
      <c r="D563" s="197">
        <v>419572</v>
      </c>
      <c r="E563" s="197">
        <v>419572</v>
      </c>
      <c r="F563" s="198">
        <v>440105</v>
      </c>
      <c r="G563" s="197">
        <v>557697</v>
      </c>
      <c r="H563" s="197">
        <v>557697</v>
      </c>
      <c r="I563" s="198">
        <v>584996</v>
      </c>
      <c r="J563" s="197">
        <v>585337</v>
      </c>
      <c r="K563" s="197">
        <v>585337</v>
      </c>
      <c r="L563" s="198">
        <v>613983</v>
      </c>
      <c r="M563" s="176"/>
      <c r="N563" s="176"/>
      <c r="O563" s="177"/>
    </row>
    <row r="564" spans="2:15" ht="18" x14ac:dyDescent="0.2">
      <c r="B564" s="353"/>
      <c r="C564" s="235" t="s">
        <v>214</v>
      </c>
      <c r="D564" s="197">
        <v>286883</v>
      </c>
      <c r="E564" s="197">
        <v>286883</v>
      </c>
      <c r="F564" s="198">
        <v>300820</v>
      </c>
      <c r="G564" s="197">
        <v>365212</v>
      </c>
      <c r="H564" s="197">
        <v>365212</v>
      </c>
      <c r="I564" s="198">
        <v>382924</v>
      </c>
      <c r="J564" s="197">
        <v>373975</v>
      </c>
      <c r="K564" s="197">
        <v>373975</v>
      </c>
      <c r="L564" s="198">
        <v>392092</v>
      </c>
      <c r="M564" s="176"/>
      <c r="N564" s="176"/>
      <c r="O564" s="177"/>
    </row>
    <row r="565" spans="2:15" ht="27" x14ac:dyDescent="0.2">
      <c r="B565" s="353"/>
      <c r="C565" s="235" t="s">
        <v>215</v>
      </c>
      <c r="D565" s="197">
        <v>328873</v>
      </c>
      <c r="E565" s="197">
        <v>328873</v>
      </c>
      <c r="F565" s="198">
        <v>344871</v>
      </c>
      <c r="G565" s="197">
        <v>376299</v>
      </c>
      <c r="H565" s="197">
        <v>376299</v>
      </c>
      <c r="I565" s="198">
        <v>394527</v>
      </c>
      <c r="J565" s="197">
        <v>403938</v>
      </c>
      <c r="K565" s="197">
        <v>403938</v>
      </c>
      <c r="L565" s="198">
        <v>423514</v>
      </c>
      <c r="M565" s="176"/>
      <c r="N565" s="176"/>
      <c r="O565" s="177"/>
    </row>
    <row r="566" spans="2:15" x14ac:dyDescent="0.2">
      <c r="B566" s="353" t="s">
        <v>228</v>
      </c>
      <c r="C566" s="235" t="s">
        <v>147</v>
      </c>
      <c r="D566" s="197">
        <v>318952</v>
      </c>
      <c r="E566" s="197">
        <v>318952</v>
      </c>
      <c r="F566" s="198">
        <v>333257</v>
      </c>
      <c r="G566" s="197">
        <v>389740</v>
      </c>
      <c r="H566" s="197">
        <v>389740</v>
      </c>
      <c r="I566" s="198">
        <v>407269</v>
      </c>
      <c r="J566" s="197">
        <v>410255</v>
      </c>
      <c r="K566" s="197">
        <v>410255</v>
      </c>
      <c r="L566" s="198">
        <v>428726</v>
      </c>
      <c r="M566" s="176"/>
      <c r="N566" s="176"/>
      <c r="O566" s="177"/>
    </row>
    <row r="567" spans="2:15" ht="18" x14ac:dyDescent="0.2">
      <c r="B567" s="353"/>
      <c r="C567" s="235" t="s">
        <v>148</v>
      </c>
      <c r="D567" s="197">
        <v>230083</v>
      </c>
      <c r="E567" s="197">
        <v>230083</v>
      </c>
      <c r="F567" s="198">
        <v>240405</v>
      </c>
      <c r="G567" s="197">
        <v>273795</v>
      </c>
      <c r="H567" s="197">
        <v>273795</v>
      </c>
      <c r="I567" s="198">
        <v>286051</v>
      </c>
      <c r="J567" s="197">
        <v>286401</v>
      </c>
      <c r="K567" s="197">
        <v>286401</v>
      </c>
      <c r="L567" s="198">
        <v>299222</v>
      </c>
      <c r="M567" s="176"/>
      <c r="N567" s="176"/>
      <c r="O567" s="177"/>
    </row>
    <row r="568" spans="2:15" x14ac:dyDescent="0.2">
      <c r="B568" s="353"/>
      <c r="C568" s="235" t="s">
        <v>149</v>
      </c>
      <c r="D568" s="197">
        <v>304478</v>
      </c>
      <c r="E568" s="197">
        <v>304478</v>
      </c>
      <c r="F568" s="198">
        <v>318250</v>
      </c>
      <c r="G568" s="197">
        <v>317274</v>
      </c>
      <c r="H568" s="197">
        <v>317274</v>
      </c>
      <c r="I568" s="198">
        <v>331507</v>
      </c>
      <c r="J568" s="197">
        <v>332847</v>
      </c>
      <c r="K568" s="197">
        <v>332847</v>
      </c>
      <c r="L568" s="198">
        <v>347786</v>
      </c>
      <c r="M568" s="176"/>
      <c r="N568" s="176"/>
      <c r="O568" s="177"/>
    </row>
    <row r="569" spans="2:15" x14ac:dyDescent="0.2">
      <c r="B569" s="353"/>
      <c r="C569" s="235" t="s">
        <v>212</v>
      </c>
      <c r="D569" s="197">
        <v>248935</v>
      </c>
      <c r="E569" s="197">
        <v>248935</v>
      </c>
      <c r="F569" s="198">
        <v>260217</v>
      </c>
      <c r="G569" s="197">
        <v>244809</v>
      </c>
      <c r="H569" s="197">
        <v>244809</v>
      </c>
      <c r="I569" s="198">
        <v>255746</v>
      </c>
      <c r="J569" s="197">
        <v>255438</v>
      </c>
      <c r="K569" s="197">
        <v>255438</v>
      </c>
      <c r="L569" s="198">
        <v>266846</v>
      </c>
      <c r="M569" s="176"/>
      <c r="N569" s="176"/>
      <c r="O569" s="177"/>
    </row>
    <row r="570" spans="2:15" ht="18" x14ac:dyDescent="0.2">
      <c r="B570" s="353"/>
      <c r="C570" s="235" t="s">
        <v>150</v>
      </c>
      <c r="D570" s="197">
        <v>248935</v>
      </c>
      <c r="E570" s="197">
        <v>248935</v>
      </c>
      <c r="F570" s="198">
        <v>260217</v>
      </c>
      <c r="G570" s="197">
        <v>336075</v>
      </c>
      <c r="H570" s="197">
        <v>336075</v>
      </c>
      <c r="I570" s="198">
        <v>351359</v>
      </c>
      <c r="J570" s="197">
        <v>346704</v>
      </c>
      <c r="K570" s="197">
        <v>346704</v>
      </c>
      <c r="L570" s="198">
        <v>362458</v>
      </c>
      <c r="M570" s="176"/>
      <c r="N570" s="176"/>
      <c r="O570" s="177"/>
    </row>
    <row r="571" spans="2:15" ht="18" x14ac:dyDescent="0.2">
      <c r="B571" s="353"/>
      <c r="C571" s="235" t="s">
        <v>213</v>
      </c>
      <c r="D571" s="197">
        <v>466995</v>
      </c>
      <c r="E571" s="197">
        <v>466995</v>
      </c>
      <c r="F571" s="198">
        <v>488598</v>
      </c>
      <c r="G571" s="197">
        <v>594748</v>
      </c>
      <c r="H571" s="197">
        <v>594748</v>
      </c>
      <c r="I571" s="198">
        <v>622288</v>
      </c>
      <c r="J571" s="197">
        <v>617242</v>
      </c>
      <c r="K571" s="197">
        <v>617242</v>
      </c>
      <c r="L571" s="198">
        <v>645817</v>
      </c>
      <c r="M571" s="176"/>
      <c r="N571" s="176"/>
      <c r="O571" s="177"/>
    </row>
    <row r="572" spans="2:15" ht="18" x14ac:dyDescent="0.2">
      <c r="B572" s="353"/>
      <c r="C572" s="235" t="s">
        <v>214</v>
      </c>
      <c r="D572" s="197">
        <v>340202</v>
      </c>
      <c r="E572" s="197">
        <v>340202</v>
      </c>
      <c r="F572" s="198">
        <v>355829</v>
      </c>
      <c r="G572" s="197">
        <v>427342</v>
      </c>
      <c r="H572" s="197">
        <v>427342</v>
      </c>
      <c r="I572" s="198">
        <v>446971</v>
      </c>
      <c r="J572" s="197">
        <v>437970</v>
      </c>
      <c r="K572" s="197">
        <v>437970</v>
      </c>
      <c r="L572" s="198">
        <v>458071</v>
      </c>
      <c r="M572" s="176"/>
      <c r="N572" s="176"/>
      <c r="O572" s="177"/>
    </row>
    <row r="573" spans="2:15" ht="27" x14ac:dyDescent="0.2">
      <c r="B573" s="353"/>
      <c r="C573" s="235" t="s">
        <v>215</v>
      </c>
      <c r="D573" s="197">
        <v>409054</v>
      </c>
      <c r="E573" s="197">
        <v>409054</v>
      </c>
      <c r="F573" s="198">
        <v>427806</v>
      </c>
      <c r="G573" s="197">
        <v>455695</v>
      </c>
      <c r="H573" s="197">
        <v>455695</v>
      </c>
      <c r="I573" s="198">
        <v>476520</v>
      </c>
      <c r="J573" s="197">
        <v>481154</v>
      </c>
      <c r="K573" s="197">
        <v>481154</v>
      </c>
      <c r="L573" s="198">
        <v>503156</v>
      </c>
      <c r="M573" s="176"/>
      <c r="N573" s="176"/>
      <c r="O573" s="177"/>
    </row>
    <row r="574" spans="2:15" x14ac:dyDescent="0.2">
      <c r="B574" s="353" t="s">
        <v>229</v>
      </c>
      <c r="C574" s="235" t="s">
        <v>147</v>
      </c>
      <c r="D574" s="197">
        <v>318952</v>
      </c>
      <c r="E574" s="197">
        <v>318952</v>
      </c>
      <c r="F574" s="198">
        <v>333257</v>
      </c>
      <c r="G574" s="197">
        <v>389740</v>
      </c>
      <c r="H574" s="197">
        <v>389740</v>
      </c>
      <c r="I574" s="198">
        <v>407269</v>
      </c>
      <c r="J574" s="197">
        <v>410255</v>
      </c>
      <c r="K574" s="197">
        <v>410255</v>
      </c>
      <c r="L574" s="198">
        <v>428726</v>
      </c>
      <c r="M574" s="176"/>
      <c r="N574" s="176"/>
      <c r="O574" s="177"/>
    </row>
    <row r="575" spans="2:15" ht="18" x14ac:dyDescent="0.2">
      <c r="B575" s="353"/>
      <c r="C575" s="235" t="s">
        <v>148</v>
      </c>
      <c r="D575" s="197">
        <v>230083</v>
      </c>
      <c r="E575" s="197">
        <v>230083</v>
      </c>
      <c r="F575" s="198">
        <v>240405</v>
      </c>
      <c r="G575" s="197">
        <v>273795</v>
      </c>
      <c r="H575" s="197">
        <v>273795</v>
      </c>
      <c r="I575" s="198">
        <v>286051</v>
      </c>
      <c r="J575" s="197">
        <v>286401</v>
      </c>
      <c r="K575" s="197">
        <v>286401</v>
      </c>
      <c r="L575" s="198">
        <v>299222</v>
      </c>
      <c r="M575" s="176"/>
      <c r="N575" s="176"/>
      <c r="O575" s="177"/>
    </row>
    <row r="576" spans="2:15" x14ac:dyDescent="0.2">
      <c r="B576" s="353"/>
      <c r="C576" s="235" t="s">
        <v>149</v>
      </c>
      <c r="D576" s="197">
        <v>304478</v>
      </c>
      <c r="E576" s="197">
        <v>304478</v>
      </c>
      <c r="F576" s="198">
        <v>318250</v>
      </c>
      <c r="G576" s="197">
        <v>317274</v>
      </c>
      <c r="H576" s="197">
        <v>317274</v>
      </c>
      <c r="I576" s="198">
        <v>331507</v>
      </c>
      <c r="J576" s="197">
        <v>332847</v>
      </c>
      <c r="K576" s="197">
        <v>332847</v>
      </c>
      <c r="L576" s="198">
        <v>347786</v>
      </c>
      <c r="M576" s="176"/>
      <c r="N576" s="176"/>
      <c r="O576" s="177"/>
    </row>
    <row r="577" spans="2:15" x14ac:dyDescent="0.2">
      <c r="B577" s="353"/>
      <c r="C577" s="235" t="s">
        <v>212</v>
      </c>
      <c r="D577" s="197">
        <v>248935</v>
      </c>
      <c r="E577" s="197">
        <v>248935</v>
      </c>
      <c r="F577" s="198">
        <v>260217</v>
      </c>
      <c r="G577" s="197">
        <v>244809</v>
      </c>
      <c r="H577" s="197">
        <v>244809</v>
      </c>
      <c r="I577" s="198">
        <v>255746</v>
      </c>
      <c r="J577" s="197">
        <v>255438</v>
      </c>
      <c r="K577" s="197">
        <v>255438</v>
      </c>
      <c r="L577" s="198">
        <v>266846</v>
      </c>
      <c r="M577" s="176"/>
      <c r="N577" s="176"/>
      <c r="O577" s="177"/>
    </row>
    <row r="578" spans="2:15" ht="18" x14ac:dyDescent="0.2">
      <c r="B578" s="353"/>
      <c r="C578" s="235" t="s">
        <v>213</v>
      </c>
      <c r="D578" s="197">
        <v>466995</v>
      </c>
      <c r="E578" s="197">
        <v>466995</v>
      </c>
      <c r="F578" s="198">
        <v>488598</v>
      </c>
      <c r="G578" s="197">
        <v>594748</v>
      </c>
      <c r="H578" s="197">
        <v>594748</v>
      </c>
      <c r="I578" s="198">
        <v>622288</v>
      </c>
      <c r="J578" s="197">
        <v>617242</v>
      </c>
      <c r="K578" s="197">
        <v>617242</v>
      </c>
      <c r="L578" s="198">
        <v>645817</v>
      </c>
      <c r="M578" s="176"/>
      <c r="N578" s="176"/>
      <c r="O578" s="177"/>
    </row>
    <row r="579" spans="2:15" ht="27" x14ac:dyDescent="0.2">
      <c r="B579" s="353"/>
      <c r="C579" s="235" t="s">
        <v>215</v>
      </c>
      <c r="D579" s="197">
        <v>409054</v>
      </c>
      <c r="E579" s="197">
        <v>409054</v>
      </c>
      <c r="F579" s="198">
        <v>427806</v>
      </c>
      <c r="G579" s="197">
        <v>455695</v>
      </c>
      <c r="H579" s="197">
        <v>455695</v>
      </c>
      <c r="I579" s="198">
        <v>476520</v>
      </c>
      <c r="J579" s="197">
        <v>481154</v>
      </c>
      <c r="K579" s="197">
        <v>481154</v>
      </c>
      <c r="L579" s="198">
        <v>503156</v>
      </c>
      <c r="M579" s="176"/>
      <c r="N579" s="176"/>
      <c r="O579" s="177"/>
    </row>
    <row r="580" spans="2:15" ht="27" x14ac:dyDescent="0.2">
      <c r="B580" s="353"/>
      <c r="C580" s="235" t="s">
        <v>218</v>
      </c>
      <c r="D580" s="197">
        <v>444778</v>
      </c>
      <c r="E580" s="197">
        <v>444778</v>
      </c>
      <c r="F580" s="198">
        <v>465385</v>
      </c>
      <c r="G580" s="197">
        <v>565762</v>
      </c>
      <c r="H580" s="197">
        <v>565762</v>
      </c>
      <c r="I580" s="198">
        <v>591983</v>
      </c>
      <c r="J580" s="197">
        <v>586278</v>
      </c>
      <c r="K580" s="197">
        <v>586278</v>
      </c>
      <c r="L580" s="198">
        <v>613441</v>
      </c>
      <c r="M580" s="176"/>
      <c r="N580" s="176"/>
      <c r="O580" s="177"/>
    </row>
    <row r="581" spans="2:15" x14ac:dyDescent="0.2">
      <c r="B581" s="353" t="s">
        <v>230</v>
      </c>
      <c r="C581" s="235" t="s">
        <v>147</v>
      </c>
      <c r="D581" s="197">
        <v>318952</v>
      </c>
      <c r="E581" s="197">
        <v>318952</v>
      </c>
      <c r="F581" s="198">
        <v>333257</v>
      </c>
      <c r="G581" s="197">
        <v>389740</v>
      </c>
      <c r="H581" s="197">
        <v>389740</v>
      </c>
      <c r="I581" s="198">
        <v>407269</v>
      </c>
      <c r="J581" s="197">
        <v>410255</v>
      </c>
      <c r="K581" s="197">
        <v>410255</v>
      </c>
      <c r="L581" s="198">
        <v>428726</v>
      </c>
      <c r="M581" s="176"/>
      <c r="N581" s="176"/>
      <c r="O581" s="177"/>
    </row>
    <row r="582" spans="2:15" x14ac:dyDescent="0.2">
      <c r="B582" s="353"/>
      <c r="C582" s="235" t="s">
        <v>149</v>
      </c>
      <c r="D582" s="197">
        <v>404456</v>
      </c>
      <c r="E582" s="197">
        <v>404456</v>
      </c>
      <c r="F582" s="198">
        <v>422709</v>
      </c>
      <c r="G582" s="197">
        <v>447712</v>
      </c>
      <c r="H582" s="197">
        <v>447712</v>
      </c>
      <c r="I582" s="198">
        <v>467877</v>
      </c>
      <c r="J582" s="197">
        <v>472183</v>
      </c>
      <c r="K582" s="197">
        <v>472183</v>
      </c>
      <c r="L582" s="198">
        <v>493478</v>
      </c>
      <c r="M582" s="176"/>
      <c r="N582" s="176"/>
      <c r="O582" s="177"/>
    </row>
    <row r="583" spans="2:15" ht="18" x14ac:dyDescent="0.2">
      <c r="B583" s="353"/>
      <c r="C583" s="235" t="s">
        <v>213</v>
      </c>
      <c r="D583" s="197">
        <v>466995</v>
      </c>
      <c r="E583" s="197">
        <v>466995</v>
      </c>
      <c r="F583" s="198">
        <v>488598</v>
      </c>
      <c r="G583" s="197">
        <v>594748</v>
      </c>
      <c r="H583" s="197">
        <v>594748</v>
      </c>
      <c r="I583" s="198">
        <v>622288</v>
      </c>
      <c r="J583" s="197">
        <v>617242</v>
      </c>
      <c r="K583" s="197">
        <v>617242</v>
      </c>
      <c r="L583" s="198">
        <v>645817</v>
      </c>
      <c r="M583" s="176"/>
      <c r="N583" s="176"/>
      <c r="O583" s="177"/>
    </row>
    <row r="584" spans="2:15" ht="27" x14ac:dyDescent="0.2">
      <c r="B584" s="353"/>
      <c r="C584" s="235" t="s">
        <v>215</v>
      </c>
      <c r="D584" s="197">
        <v>409054</v>
      </c>
      <c r="E584" s="197">
        <v>409054</v>
      </c>
      <c r="F584" s="198">
        <v>427806</v>
      </c>
      <c r="G584" s="197">
        <v>455695</v>
      </c>
      <c r="H584" s="197">
        <v>455695</v>
      </c>
      <c r="I584" s="198">
        <v>476520</v>
      </c>
      <c r="J584" s="197">
        <v>481154</v>
      </c>
      <c r="K584" s="197">
        <v>481154</v>
      </c>
      <c r="L584" s="198">
        <v>503156</v>
      </c>
      <c r="M584" s="176"/>
      <c r="N584" s="176"/>
      <c r="O584" s="177"/>
    </row>
    <row r="585" spans="2:15" ht="27" x14ac:dyDescent="0.2">
      <c r="B585" s="353"/>
      <c r="C585" s="235" t="s">
        <v>218</v>
      </c>
      <c r="D585" s="197">
        <v>444778</v>
      </c>
      <c r="E585" s="197">
        <v>444778</v>
      </c>
      <c r="F585" s="198">
        <v>465385</v>
      </c>
      <c r="G585" s="197">
        <v>565762</v>
      </c>
      <c r="H585" s="197">
        <v>565762</v>
      </c>
      <c r="I585" s="198">
        <v>591983</v>
      </c>
      <c r="J585" s="197">
        <v>586278</v>
      </c>
      <c r="K585" s="197">
        <v>586278</v>
      </c>
      <c r="L585" s="198">
        <v>613441</v>
      </c>
      <c r="M585" s="176"/>
      <c r="N585" s="176"/>
      <c r="O585" s="177"/>
    </row>
    <row r="586" spans="2:15" x14ac:dyDescent="0.2">
      <c r="B586" s="360" t="s">
        <v>170</v>
      </c>
      <c r="C586" s="361"/>
      <c r="D586" s="197">
        <v>49738</v>
      </c>
      <c r="E586" s="197">
        <v>49738</v>
      </c>
      <c r="F586" s="198">
        <v>51747</v>
      </c>
      <c r="G586" s="197">
        <v>56644</v>
      </c>
      <c r="H586" s="197">
        <v>56644</v>
      </c>
      <c r="I586" s="198">
        <v>58906</v>
      </c>
      <c r="J586" s="197">
        <v>59596</v>
      </c>
      <c r="K586" s="197">
        <v>59596</v>
      </c>
      <c r="L586" s="198">
        <v>61972</v>
      </c>
      <c r="M586" s="176"/>
      <c r="N586" s="176"/>
      <c r="O586" s="177"/>
    </row>
    <row r="587" spans="2:15" x14ac:dyDescent="0.2">
      <c r="B587" s="360" t="s">
        <v>171</v>
      </c>
      <c r="C587" s="361"/>
      <c r="D587" s="197">
        <v>367810</v>
      </c>
      <c r="E587" s="197">
        <v>367810</v>
      </c>
      <c r="F587" s="198">
        <v>382926</v>
      </c>
      <c r="G587" s="197">
        <v>461326</v>
      </c>
      <c r="H587" s="197">
        <v>461326</v>
      </c>
      <c r="I587" s="198">
        <v>480222</v>
      </c>
      <c r="J587" s="197">
        <v>507350</v>
      </c>
      <c r="K587" s="197">
        <v>507350</v>
      </c>
      <c r="L587" s="198">
        <v>528136</v>
      </c>
      <c r="M587" s="176"/>
      <c r="N587" s="176"/>
      <c r="O587" s="177"/>
    </row>
    <row r="588" spans="2:15" ht="13.5" thickBot="1" x14ac:dyDescent="0.25">
      <c r="B588" s="354" t="s">
        <v>172</v>
      </c>
      <c r="C588" s="355"/>
      <c r="D588" s="200">
        <v>15216</v>
      </c>
      <c r="E588" s="200">
        <v>15216</v>
      </c>
      <c r="F588" s="201">
        <v>15641</v>
      </c>
      <c r="G588" s="200">
        <v>28669</v>
      </c>
      <c r="H588" s="200">
        <v>28669</v>
      </c>
      <c r="I588" s="201">
        <v>29472</v>
      </c>
      <c r="J588" s="200">
        <v>33446</v>
      </c>
      <c r="K588" s="200">
        <v>33446</v>
      </c>
      <c r="L588" s="201">
        <v>34343</v>
      </c>
      <c r="M588" s="178"/>
      <c r="N588" s="178"/>
      <c r="O588" s="179"/>
    </row>
    <row r="589" spans="2:15" x14ac:dyDescent="0.2">
      <c r="B589" s="356" t="s">
        <v>256</v>
      </c>
      <c r="C589" s="357"/>
      <c r="D589" s="357"/>
      <c r="E589" s="357"/>
      <c r="F589" s="357"/>
      <c r="G589" s="357"/>
      <c r="H589" s="357"/>
      <c r="I589" s="357"/>
      <c r="J589" s="357"/>
      <c r="K589" s="357"/>
      <c r="L589" s="357"/>
      <c r="M589" s="357"/>
      <c r="N589" s="357"/>
      <c r="O589" s="49">
        <v>1504274485.6666663</v>
      </c>
    </row>
    <row r="590" spans="2:15" x14ac:dyDescent="0.2">
      <c r="B590" s="175"/>
      <c r="C590" s="175"/>
      <c r="D590" s="229" t="s">
        <v>223</v>
      </c>
      <c r="E590" s="229" t="s">
        <v>224</v>
      </c>
      <c r="F590" s="230" t="s">
        <v>225</v>
      </c>
      <c r="G590" s="229" t="s">
        <v>223</v>
      </c>
      <c r="H590" s="229" t="s">
        <v>224</v>
      </c>
      <c r="I590" s="230" t="s">
        <v>225</v>
      </c>
      <c r="J590" s="229" t="s">
        <v>223</v>
      </c>
      <c r="K590" s="229" t="s">
        <v>224</v>
      </c>
      <c r="L590" s="230" t="s">
        <v>225</v>
      </c>
      <c r="M590" s="229" t="s">
        <v>223</v>
      </c>
      <c r="N590" s="229" t="s">
        <v>224</v>
      </c>
      <c r="O590" s="231" t="s">
        <v>225</v>
      </c>
    </row>
    <row r="591" spans="2:15" x14ac:dyDescent="0.2">
      <c r="B591" s="358" t="s">
        <v>226</v>
      </c>
      <c r="C591" s="234" t="s">
        <v>185</v>
      </c>
      <c r="D591" s="194">
        <v>5318</v>
      </c>
      <c r="E591" s="194">
        <v>5318</v>
      </c>
      <c r="F591" s="194">
        <v>5504</v>
      </c>
      <c r="G591" s="194">
        <v>5550</v>
      </c>
      <c r="H591" s="194">
        <v>5550</v>
      </c>
      <c r="I591" s="194">
        <v>5806</v>
      </c>
      <c r="J591" s="194">
        <v>6028</v>
      </c>
      <c r="K591" s="194">
        <v>6028</v>
      </c>
      <c r="L591" s="194">
        <v>6306</v>
      </c>
      <c r="M591" s="194">
        <v>6345</v>
      </c>
      <c r="N591" s="194">
        <v>6345</v>
      </c>
      <c r="O591" s="194">
        <v>6638</v>
      </c>
    </row>
    <row r="592" spans="2:15" x14ac:dyDescent="0.2">
      <c r="B592" s="359"/>
      <c r="C592" s="235" t="s">
        <v>189</v>
      </c>
      <c r="D592" s="194">
        <v>5318</v>
      </c>
      <c r="E592" s="194">
        <v>5688</v>
      </c>
      <c r="F592" s="194">
        <v>6250</v>
      </c>
      <c r="G592" s="194">
        <v>5550</v>
      </c>
      <c r="H592" s="194">
        <v>5990</v>
      </c>
      <c r="I592" s="194">
        <v>6769</v>
      </c>
      <c r="J592" s="194">
        <v>6028</v>
      </c>
      <c r="K592" s="194">
        <v>6508</v>
      </c>
      <c r="L592" s="194">
        <v>7356</v>
      </c>
      <c r="M592" s="194">
        <v>6345</v>
      </c>
      <c r="N592" s="194">
        <v>6852</v>
      </c>
      <c r="O592" s="194">
        <v>7745</v>
      </c>
    </row>
    <row r="593" spans="2:15" x14ac:dyDescent="0.2">
      <c r="B593" s="359"/>
      <c r="C593" s="235" t="s">
        <v>193</v>
      </c>
      <c r="D593" s="194">
        <v>5318</v>
      </c>
      <c r="E593" s="194">
        <v>7012</v>
      </c>
      <c r="F593" s="194">
        <v>7144</v>
      </c>
      <c r="G593" s="194">
        <v>5550</v>
      </c>
      <c r="H593" s="194">
        <v>7271</v>
      </c>
      <c r="I593" s="194">
        <v>7441</v>
      </c>
      <c r="J593" s="194">
        <v>6028</v>
      </c>
      <c r="K593" s="194">
        <v>7605</v>
      </c>
      <c r="L593" s="194">
        <v>7783</v>
      </c>
      <c r="M593" s="194">
        <v>6345</v>
      </c>
      <c r="N593" s="194">
        <v>7628</v>
      </c>
      <c r="O593" s="194">
        <v>7807</v>
      </c>
    </row>
    <row r="594" spans="2:15" x14ac:dyDescent="0.2">
      <c r="B594" s="359"/>
      <c r="C594" s="235" t="s">
        <v>197</v>
      </c>
      <c r="D594" s="194">
        <v>5318</v>
      </c>
      <c r="E594" s="194">
        <v>8558</v>
      </c>
      <c r="F594" s="194">
        <v>8519</v>
      </c>
      <c r="G594" s="194">
        <v>5550</v>
      </c>
      <c r="H594" s="194">
        <v>9078</v>
      </c>
      <c r="I594" s="194">
        <v>9028</v>
      </c>
      <c r="J594" s="194">
        <v>6028</v>
      </c>
      <c r="K594" s="194">
        <v>9488</v>
      </c>
      <c r="L594" s="194">
        <v>9436</v>
      </c>
      <c r="M594" s="194">
        <v>6345</v>
      </c>
      <c r="N594" s="194">
        <v>9513</v>
      </c>
      <c r="O594" s="194">
        <v>9461</v>
      </c>
    </row>
    <row r="595" spans="2:15" x14ac:dyDescent="0.2">
      <c r="B595" s="359"/>
      <c r="C595" s="235" t="s">
        <v>201</v>
      </c>
      <c r="D595" s="194">
        <v>5318</v>
      </c>
      <c r="E595" s="194">
        <v>13192</v>
      </c>
      <c r="F595" s="194">
        <v>13837</v>
      </c>
      <c r="G595" s="194">
        <v>5550</v>
      </c>
      <c r="H595" s="194">
        <v>14674</v>
      </c>
      <c r="I595" s="194">
        <v>15518</v>
      </c>
      <c r="J595" s="194">
        <v>6028</v>
      </c>
      <c r="K595" s="194">
        <v>15324</v>
      </c>
      <c r="L595" s="194">
        <v>16208</v>
      </c>
      <c r="M595" s="194">
        <v>6345</v>
      </c>
      <c r="N595" s="194">
        <v>15354</v>
      </c>
      <c r="O595" s="194">
        <v>16237</v>
      </c>
    </row>
    <row r="596" spans="2:15" x14ac:dyDescent="0.2">
      <c r="B596" s="359"/>
      <c r="C596" s="235" t="s">
        <v>205</v>
      </c>
      <c r="D596" s="194">
        <v>5318</v>
      </c>
      <c r="E596" s="194">
        <v>13679</v>
      </c>
      <c r="F596" s="194">
        <v>17397</v>
      </c>
      <c r="G596" s="194">
        <v>5550</v>
      </c>
      <c r="H596" s="194">
        <v>14779</v>
      </c>
      <c r="I596" s="194">
        <v>19608</v>
      </c>
      <c r="J596" s="194">
        <v>6028</v>
      </c>
      <c r="K596" s="194">
        <v>16264</v>
      </c>
      <c r="L596" s="194">
        <v>20477</v>
      </c>
      <c r="M596" s="194">
        <v>6345</v>
      </c>
      <c r="N596" s="194">
        <v>16299</v>
      </c>
      <c r="O596" s="194">
        <v>20513</v>
      </c>
    </row>
    <row r="597" spans="2:15" x14ac:dyDescent="0.2">
      <c r="B597" s="359"/>
      <c r="C597" s="235" t="s">
        <v>209</v>
      </c>
      <c r="D597" s="194">
        <v>5318</v>
      </c>
      <c r="E597" s="194">
        <v>15143</v>
      </c>
      <c r="F597" s="194">
        <v>21238</v>
      </c>
      <c r="G597" s="194">
        <v>5550</v>
      </c>
      <c r="H597" s="194">
        <v>15096</v>
      </c>
      <c r="I597" s="194">
        <v>23015</v>
      </c>
      <c r="J597" s="194">
        <v>6028</v>
      </c>
      <c r="K597" s="194">
        <v>18465</v>
      </c>
      <c r="L597" s="194">
        <v>24035</v>
      </c>
      <c r="M597" s="194">
        <v>6345</v>
      </c>
      <c r="N597" s="194">
        <v>18519</v>
      </c>
      <c r="O597" s="194">
        <v>24087</v>
      </c>
    </row>
    <row r="598" spans="2:15" x14ac:dyDescent="0.2">
      <c r="B598" s="353" t="s">
        <v>227</v>
      </c>
      <c r="C598" s="235" t="s">
        <v>147</v>
      </c>
      <c r="D598" s="194">
        <v>10391</v>
      </c>
      <c r="E598" s="194">
        <v>10391</v>
      </c>
      <c r="F598" s="194">
        <v>10831</v>
      </c>
      <c r="G598" s="194">
        <v>10972</v>
      </c>
      <c r="H598" s="194">
        <v>10972</v>
      </c>
      <c r="I598" s="194">
        <v>11500</v>
      </c>
      <c r="J598" s="194">
        <v>11561</v>
      </c>
      <c r="K598" s="194">
        <v>11561</v>
      </c>
      <c r="L598" s="194">
        <v>12116</v>
      </c>
      <c r="M598" s="194">
        <v>0</v>
      </c>
      <c r="N598" s="194">
        <v>0</v>
      </c>
      <c r="O598" s="194">
        <v>0</v>
      </c>
    </row>
    <row r="599" spans="2:15" ht="18" x14ac:dyDescent="0.2">
      <c r="B599" s="353"/>
      <c r="C599" s="235" t="s">
        <v>148</v>
      </c>
      <c r="D599" s="194">
        <v>9621</v>
      </c>
      <c r="E599" s="194">
        <v>9621</v>
      </c>
      <c r="F599" s="194">
        <v>10022</v>
      </c>
      <c r="G599" s="194">
        <v>9852</v>
      </c>
      <c r="H599" s="194">
        <v>9852</v>
      </c>
      <c r="I599" s="194">
        <v>10324</v>
      </c>
      <c r="J599" s="194">
        <v>10331</v>
      </c>
      <c r="K599" s="194">
        <v>10331</v>
      </c>
      <c r="L599" s="194">
        <v>10824</v>
      </c>
      <c r="M599" s="194">
        <v>0</v>
      </c>
      <c r="N599" s="194">
        <v>0</v>
      </c>
      <c r="O599" s="194">
        <v>0</v>
      </c>
    </row>
    <row r="600" spans="2:15" x14ac:dyDescent="0.2">
      <c r="B600" s="353"/>
      <c r="C600" s="235" t="s">
        <v>149</v>
      </c>
      <c r="D600" s="194">
        <v>12618</v>
      </c>
      <c r="E600" s="194">
        <v>12618</v>
      </c>
      <c r="F600" s="194">
        <v>13169</v>
      </c>
      <c r="G600" s="194">
        <v>10972</v>
      </c>
      <c r="H600" s="194">
        <v>10972</v>
      </c>
      <c r="I600" s="194">
        <v>11500</v>
      </c>
      <c r="J600" s="194">
        <v>11561</v>
      </c>
      <c r="K600" s="194">
        <v>11561</v>
      </c>
      <c r="L600" s="194">
        <v>12116</v>
      </c>
      <c r="M600" s="194">
        <v>0</v>
      </c>
      <c r="N600" s="194">
        <v>0</v>
      </c>
      <c r="O600" s="194">
        <v>0</v>
      </c>
    </row>
    <row r="601" spans="2:15" x14ac:dyDescent="0.2">
      <c r="B601" s="353"/>
      <c r="C601" s="235" t="s">
        <v>212</v>
      </c>
      <c r="D601" s="194">
        <v>11847</v>
      </c>
      <c r="E601" s="194">
        <v>11847</v>
      </c>
      <c r="F601" s="194">
        <v>12359</v>
      </c>
      <c r="G601" s="194">
        <v>9852</v>
      </c>
      <c r="H601" s="194">
        <v>9852</v>
      </c>
      <c r="I601" s="194">
        <v>10324</v>
      </c>
      <c r="J601" s="194">
        <v>10331</v>
      </c>
      <c r="K601" s="194">
        <v>10331</v>
      </c>
      <c r="L601" s="194">
        <v>10824</v>
      </c>
      <c r="M601" s="194">
        <v>0</v>
      </c>
      <c r="N601" s="194">
        <v>0</v>
      </c>
      <c r="O601" s="194">
        <v>0</v>
      </c>
    </row>
    <row r="602" spans="2:15" ht="18" x14ac:dyDescent="0.2">
      <c r="B602" s="353"/>
      <c r="C602" s="235" t="s">
        <v>150</v>
      </c>
      <c r="D602" s="194">
        <v>11847</v>
      </c>
      <c r="E602" s="194">
        <v>11847</v>
      </c>
      <c r="F602" s="194">
        <v>12359</v>
      </c>
      <c r="G602" s="194">
        <v>14799</v>
      </c>
      <c r="H602" s="194">
        <v>14799</v>
      </c>
      <c r="I602" s="194">
        <v>15517</v>
      </c>
      <c r="J602" s="194">
        <v>15276</v>
      </c>
      <c r="K602" s="194">
        <v>15276</v>
      </c>
      <c r="L602" s="194">
        <v>16017</v>
      </c>
      <c r="M602" s="194">
        <v>0</v>
      </c>
      <c r="N602" s="194">
        <v>0</v>
      </c>
      <c r="O602" s="194">
        <v>0</v>
      </c>
    </row>
    <row r="603" spans="2:15" ht="18" x14ac:dyDescent="0.2">
      <c r="B603" s="353"/>
      <c r="C603" s="235" t="s">
        <v>213</v>
      </c>
      <c r="D603" s="194">
        <v>23985</v>
      </c>
      <c r="E603" s="194">
        <v>23985</v>
      </c>
      <c r="F603" s="194">
        <v>25105</v>
      </c>
      <c r="G603" s="194">
        <v>30198</v>
      </c>
      <c r="H603" s="194">
        <v>30198</v>
      </c>
      <c r="I603" s="194">
        <v>31686</v>
      </c>
      <c r="J603" s="194">
        <v>31705</v>
      </c>
      <c r="K603" s="194">
        <v>31705</v>
      </c>
      <c r="L603" s="194">
        <v>33267</v>
      </c>
      <c r="M603" s="194">
        <v>0</v>
      </c>
      <c r="N603" s="194">
        <v>0</v>
      </c>
      <c r="O603" s="194">
        <v>0</v>
      </c>
    </row>
    <row r="604" spans="2:15" ht="18" x14ac:dyDescent="0.2">
      <c r="B604" s="353"/>
      <c r="C604" s="235" t="s">
        <v>214</v>
      </c>
      <c r="D604" s="194">
        <v>16792</v>
      </c>
      <c r="E604" s="194">
        <v>16792</v>
      </c>
      <c r="F604" s="194">
        <v>17552</v>
      </c>
      <c r="G604" s="194">
        <v>19744</v>
      </c>
      <c r="H604" s="194">
        <v>19744</v>
      </c>
      <c r="I604" s="194">
        <v>20711</v>
      </c>
      <c r="J604" s="194">
        <v>20222</v>
      </c>
      <c r="K604" s="194">
        <v>20222</v>
      </c>
      <c r="L604" s="194">
        <v>21211</v>
      </c>
      <c r="M604" s="194">
        <v>0</v>
      </c>
      <c r="N604" s="194">
        <v>0</v>
      </c>
      <c r="O604" s="194">
        <v>0</v>
      </c>
    </row>
    <row r="605" spans="2:15" ht="27" x14ac:dyDescent="0.2">
      <c r="B605" s="353"/>
      <c r="C605" s="235" t="s">
        <v>215</v>
      </c>
      <c r="D605" s="194">
        <v>108431</v>
      </c>
      <c r="E605" s="194">
        <v>108431</v>
      </c>
      <c r="F605" s="194">
        <v>113772</v>
      </c>
      <c r="G605" s="194">
        <v>152738</v>
      </c>
      <c r="H605" s="194">
        <v>152738</v>
      </c>
      <c r="I605" s="194">
        <v>160354</v>
      </c>
      <c r="J605" s="194">
        <v>154245</v>
      </c>
      <c r="K605" s="194">
        <v>154245</v>
      </c>
      <c r="L605" s="194">
        <v>161935</v>
      </c>
      <c r="M605" s="194">
        <v>0</v>
      </c>
      <c r="N605" s="194">
        <v>0</v>
      </c>
      <c r="O605" s="194">
        <v>0</v>
      </c>
    </row>
    <row r="606" spans="2:15" x14ac:dyDescent="0.2">
      <c r="B606" s="353" t="s">
        <v>228</v>
      </c>
      <c r="C606" s="235" t="s">
        <v>147</v>
      </c>
      <c r="D606" s="194">
        <v>18133</v>
      </c>
      <c r="E606" s="194">
        <v>18133</v>
      </c>
      <c r="F606" s="194">
        <v>18914</v>
      </c>
      <c r="G606" s="194">
        <v>20542</v>
      </c>
      <c r="H606" s="194">
        <v>20542</v>
      </c>
      <c r="I606" s="194">
        <v>21498</v>
      </c>
      <c r="J606" s="194">
        <v>21662</v>
      </c>
      <c r="K606" s="194">
        <v>21662</v>
      </c>
      <c r="L606" s="194">
        <v>22668</v>
      </c>
      <c r="M606" s="194">
        <v>0</v>
      </c>
      <c r="N606" s="194">
        <v>0</v>
      </c>
      <c r="O606" s="194">
        <v>0</v>
      </c>
    </row>
    <row r="607" spans="2:15" ht="18" x14ac:dyDescent="0.2">
      <c r="B607" s="353"/>
      <c r="C607" s="235" t="s">
        <v>148</v>
      </c>
      <c r="D607" s="194">
        <v>13571</v>
      </c>
      <c r="E607" s="194">
        <v>13571</v>
      </c>
      <c r="F607" s="194">
        <v>14134</v>
      </c>
      <c r="G607" s="194">
        <v>14504</v>
      </c>
      <c r="H607" s="194">
        <v>14504</v>
      </c>
      <c r="I607" s="194">
        <v>15172</v>
      </c>
      <c r="J607" s="194">
        <v>15192</v>
      </c>
      <c r="K607" s="194">
        <v>15192</v>
      </c>
      <c r="L607" s="194">
        <v>15890</v>
      </c>
      <c r="M607" s="194">
        <v>0</v>
      </c>
      <c r="N607" s="194">
        <v>0</v>
      </c>
      <c r="O607" s="194">
        <v>0</v>
      </c>
    </row>
    <row r="608" spans="2:15" x14ac:dyDescent="0.2">
      <c r="B608" s="353"/>
      <c r="C608" s="235" t="s">
        <v>149</v>
      </c>
      <c r="D608" s="194">
        <v>17522</v>
      </c>
      <c r="E608" s="194">
        <v>17522</v>
      </c>
      <c r="F608" s="194">
        <v>18272</v>
      </c>
      <c r="G608" s="194">
        <v>16769</v>
      </c>
      <c r="H608" s="194">
        <v>16769</v>
      </c>
      <c r="I608" s="194">
        <v>17545</v>
      </c>
      <c r="J608" s="194">
        <v>17617</v>
      </c>
      <c r="K608" s="194">
        <v>17617</v>
      </c>
      <c r="L608" s="194">
        <v>18432</v>
      </c>
      <c r="M608" s="194">
        <v>0</v>
      </c>
      <c r="N608" s="194">
        <v>0</v>
      </c>
      <c r="O608" s="194">
        <v>0</v>
      </c>
    </row>
    <row r="609" spans="2:15" x14ac:dyDescent="0.2">
      <c r="B609" s="353"/>
      <c r="C609" s="235" t="s">
        <v>212</v>
      </c>
      <c r="D609" s="194">
        <v>14671</v>
      </c>
      <c r="E609" s="194">
        <v>14671</v>
      </c>
      <c r="F609" s="194">
        <v>15285</v>
      </c>
      <c r="G609" s="194">
        <v>12994</v>
      </c>
      <c r="H609" s="194">
        <v>12994</v>
      </c>
      <c r="I609" s="194">
        <v>13591</v>
      </c>
      <c r="J609" s="194">
        <v>13574</v>
      </c>
      <c r="K609" s="194">
        <v>13574</v>
      </c>
      <c r="L609" s="194">
        <v>14196</v>
      </c>
      <c r="M609" s="194">
        <v>0</v>
      </c>
      <c r="N609" s="194">
        <v>0</v>
      </c>
      <c r="O609" s="194">
        <v>0</v>
      </c>
    </row>
    <row r="610" spans="2:15" ht="18" x14ac:dyDescent="0.2">
      <c r="B610" s="353"/>
      <c r="C610" s="235" t="s">
        <v>150</v>
      </c>
      <c r="D610" s="194">
        <v>14671</v>
      </c>
      <c r="E610" s="194">
        <v>14671</v>
      </c>
      <c r="F610" s="194">
        <v>15285</v>
      </c>
      <c r="G610" s="194">
        <v>17971</v>
      </c>
      <c r="H610" s="194">
        <v>17971</v>
      </c>
      <c r="I610" s="194">
        <v>18804</v>
      </c>
      <c r="J610" s="194">
        <v>18551</v>
      </c>
      <c r="K610" s="194">
        <v>18551</v>
      </c>
      <c r="L610" s="194">
        <v>19410</v>
      </c>
      <c r="M610" s="194">
        <v>0</v>
      </c>
      <c r="N610" s="194">
        <v>0</v>
      </c>
      <c r="O610" s="194">
        <v>0</v>
      </c>
    </row>
    <row r="611" spans="2:15" ht="18" x14ac:dyDescent="0.2">
      <c r="B611" s="353"/>
      <c r="C611" s="235" t="s">
        <v>213</v>
      </c>
      <c r="D611" s="194">
        <v>26490</v>
      </c>
      <c r="E611" s="194">
        <v>26490</v>
      </c>
      <c r="F611" s="194">
        <v>27668</v>
      </c>
      <c r="G611" s="194">
        <v>32006</v>
      </c>
      <c r="H611" s="194">
        <v>32006</v>
      </c>
      <c r="I611" s="194">
        <v>33507</v>
      </c>
      <c r="J611" s="194">
        <v>33232</v>
      </c>
      <c r="K611" s="194">
        <v>33232</v>
      </c>
      <c r="L611" s="194">
        <v>34790</v>
      </c>
      <c r="M611" s="194">
        <v>0</v>
      </c>
      <c r="N611" s="194">
        <v>0</v>
      </c>
      <c r="O611" s="194">
        <v>0</v>
      </c>
    </row>
    <row r="612" spans="2:15" ht="18" x14ac:dyDescent="0.2">
      <c r="B612" s="353"/>
      <c r="C612" s="235" t="s">
        <v>214</v>
      </c>
      <c r="D612" s="194">
        <v>19647</v>
      </c>
      <c r="E612" s="194">
        <v>19647</v>
      </c>
      <c r="F612" s="194">
        <v>20499</v>
      </c>
      <c r="G612" s="194">
        <v>22947</v>
      </c>
      <c r="H612" s="194">
        <v>22947</v>
      </c>
      <c r="I612" s="194">
        <v>24018</v>
      </c>
      <c r="J612" s="194">
        <v>23528</v>
      </c>
      <c r="K612" s="194">
        <v>23528</v>
      </c>
      <c r="L612" s="194">
        <v>24623</v>
      </c>
      <c r="M612" s="194">
        <v>0</v>
      </c>
      <c r="N612" s="194">
        <v>0</v>
      </c>
      <c r="O612" s="194">
        <v>0</v>
      </c>
    </row>
    <row r="613" spans="2:15" ht="27" x14ac:dyDescent="0.2">
      <c r="B613" s="353"/>
      <c r="C613" s="235" t="s">
        <v>215</v>
      </c>
      <c r="D613" s="194">
        <v>113175</v>
      </c>
      <c r="E613" s="194">
        <v>113175</v>
      </c>
      <c r="F613" s="194">
        <v>118480</v>
      </c>
      <c r="G613" s="194">
        <v>157576</v>
      </c>
      <c r="H613" s="194">
        <v>157576</v>
      </c>
      <c r="I613" s="194">
        <v>165057</v>
      </c>
      <c r="J613" s="194">
        <v>158965</v>
      </c>
      <c r="K613" s="194">
        <v>158965</v>
      </c>
      <c r="L613" s="194">
        <v>166510</v>
      </c>
      <c r="M613" s="194">
        <v>0</v>
      </c>
      <c r="N613" s="194">
        <v>0</v>
      </c>
      <c r="O613" s="194">
        <v>0</v>
      </c>
    </row>
    <row r="614" spans="2:15" x14ac:dyDescent="0.2">
      <c r="B614" s="353" t="s">
        <v>229</v>
      </c>
      <c r="C614" s="235" t="s">
        <v>147</v>
      </c>
      <c r="D614" s="194">
        <v>18133</v>
      </c>
      <c r="E614" s="194">
        <v>18133</v>
      </c>
      <c r="F614" s="194">
        <v>18914</v>
      </c>
      <c r="G614" s="194">
        <v>20542</v>
      </c>
      <c r="H614" s="194">
        <v>20542</v>
      </c>
      <c r="I614" s="194">
        <v>21498</v>
      </c>
      <c r="J614" s="194">
        <v>21662</v>
      </c>
      <c r="K614" s="194">
        <v>21662</v>
      </c>
      <c r="L614" s="194">
        <v>22668</v>
      </c>
      <c r="M614" s="194">
        <v>0</v>
      </c>
      <c r="N614" s="194">
        <v>0</v>
      </c>
      <c r="O614" s="194">
        <v>0</v>
      </c>
    </row>
    <row r="615" spans="2:15" ht="18" x14ac:dyDescent="0.2">
      <c r="B615" s="353"/>
      <c r="C615" s="235" t="s">
        <v>148</v>
      </c>
      <c r="D615" s="194">
        <v>13571</v>
      </c>
      <c r="E615" s="194">
        <v>13571</v>
      </c>
      <c r="F615" s="194">
        <v>14134</v>
      </c>
      <c r="G615" s="194">
        <v>14504</v>
      </c>
      <c r="H615" s="194">
        <v>14504</v>
      </c>
      <c r="I615" s="194">
        <v>15172</v>
      </c>
      <c r="J615" s="194">
        <v>15192</v>
      </c>
      <c r="K615" s="194">
        <v>15192</v>
      </c>
      <c r="L615" s="194">
        <v>15890</v>
      </c>
      <c r="M615" s="194">
        <v>0</v>
      </c>
      <c r="N615" s="194">
        <v>0</v>
      </c>
      <c r="O615" s="194">
        <v>0</v>
      </c>
    </row>
    <row r="616" spans="2:15" x14ac:dyDescent="0.2">
      <c r="B616" s="353"/>
      <c r="C616" s="235" t="s">
        <v>149</v>
      </c>
      <c r="D616" s="194">
        <v>17522</v>
      </c>
      <c r="E616" s="194">
        <v>17522</v>
      </c>
      <c r="F616" s="194">
        <v>18272</v>
      </c>
      <c r="G616" s="194">
        <v>16769</v>
      </c>
      <c r="H616" s="194">
        <v>16769</v>
      </c>
      <c r="I616" s="194">
        <v>17545</v>
      </c>
      <c r="J616" s="194">
        <v>17617</v>
      </c>
      <c r="K616" s="194">
        <v>17617</v>
      </c>
      <c r="L616" s="194">
        <v>18432</v>
      </c>
      <c r="M616" s="194">
        <v>0</v>
      </c>
      <c r="N616" s="194">
        <v>0</v>
      </c>
      <c r="O616" s="194">
        <v>0</v>
      </c>
    </row>
    <row r="617" spans="2:15" x14ac:dyDescent="0.2">
      <c r="B617" s="353"/>
      <c r="C617" s="235" t="s">
        <v>212</v>
      </c>
      <c r="D617" s="194">
        <v>14671</v>
      </c>
      <c r="E617" s="194">
        <v>14671</v>
      </c>
      <c r="F617" s="194">
        <v>15285</v>
      </c>
      <c r="G617" s="194">
        <v>12994</v>
      </c>
      <c r="H617" s="194">
        <v>12994</v>
      </c>
      <c r="I617" s="194">
        <v>13591</v>
      </c>
      <c r="J617" s="194">
        <v>13574</v>
      </c>
      <c r="K617" s="194">
        <v>13574</v>
      </c>
      <c r="L617" s="194">
        <v>14196</v>
      </c>
      <c r="M617" s="194">
        <v>0</v>
      </c>
      <c r="N617" s="194">
        <v>0</v>
      </c>
      <c r="O617" s="194">
        <v>0</v>
      </c>
    </row>
    <row r="618" spans="2:15" ht="18" x14ac:dyDescent="0.2">
      <c r="B618" s="353"/>
      <c r="C618" s="235" t="s">
        <v>213</v>
      </c>
      <c r="D618" s="194">
        <v>26490</v>
      </c>
      <c r="E618" s="194">
        <v>26490</v>
      </c>
      <c r="F618" s="194">
        <v>27668</v>
      </c>
      <c r="G618" s="194">
        <v>32006</v>
      </c>
      <c r="H618" s="194">
        <v>32006</v>
      </c>
      <c r="I618" s="194">
        <v>33507</v>
      </c>
      <c r="J618" s="194">
        <v>33232</v>
      </c>
      <c r="K618" s="194">
        <v>33232</v>
      </c>
      <c r="L618" s="194">
        <v>34790</v>
      </c>
      <c r="M618" s="194">
        <v>0</v>
      </c>
      <c r="N618" s="194">
        <v>0</v>
      </c>
      <c r="O618" s="194">
        <v>0</v>
      </c>
    </row>
    <row r="619" spans="2:15" ht="27" x14ac:dyDescent="0.2">
      <c r="B619" s="353"/>
      <c r="C619" s="235" t="s">
        <v>215</v>
      </c>
      <c r="D619" s="194">
        <v>113175</v>
      </c>
      <c r="E619" s="194">
        <v>113175</v>
      </c>
      <c r="F619" s="194">
        <v>118480</v>
      </c>
      <c r="G619" s="194">
        <v>24316</v>
      </c>
      <c r="H619" s="194">
        <v>24316</v>
      </c>
      <c r="I619" s="194">
        <v>25451</v>
      </c>
      <c r="J619" s="194">
        <v>25705</v>
      </c>
      <c r="K619" s="194">
        <v>25705</v>
      </c>
      <c r="L619" s="194">
        <v>26904</v>
      </c>
      <c r="M619" s="194">
        <v>0</v>
      </c>
      <c r="N619" s="194">
        <v>0</v>
      </c>
      <c r="O619" s="194">
        <v>0</v>
      </c>
    </row>
    <row r="620" spans="2:15" ht="27" x14ac:dyDescent="0.2">
      <c r="B620" s="353"/>
      <c r="C620" s="235" t="s">
        <v>218</v>
      </c>
      <c r="D620" s="194">
        <v>25349</v>
      </c>
      <c r="E620" s="194">
        <v>25349</v>
      </c>
      <c r="F620" s="194">
        <v>26473</v>
      </c>
      <c r="G620" s="194">
        <v>30496</v>
      </c>
      <c r="H620" s="194">
        <v>30496</v>
      </c>
      <c r="I620" s="194">
        <v>31926</v>
      </c>
      <c r="J620" s="194">
        <v>31615</v>
      </c>
      <c r="K620" s="194">
        <v>31615</v>
      </c>
      <c r="L620" s="194">
        <v>33095</v>
      </c>
      <c r="M620" s="194">
        <v>0</v>
      </c>
      <c r="N620" s="194">
        <v>0</v>
      </c>
      <c r="O620" s="194">
        <v>0</v>
      </c>
    </row>
    <row r="621" spans="2:15" x14ac:dyDescent="0.2">
      <c r="B621" s="353" t="s">
        <v>230</v>
      </c>
      <c r="C621" s="235" t="s">
        <v>147</v>
      </c>
      <c r="D621" s="194">
        <v>18133</v>
      </c>
      <c r="E621" s="194">
        <v>18133</v>
      </c>
      <c r="F621" s="194">
        <v>18914</v>
      </c>
      <c r="G621" s="194">
        <v>20542</v>
      </c>
      <c r="H621" s="194">
        <v>20542</v>
      </c>
      <c r="I621" s="194">
        <v>21498</v>
      </c>
      <c r="J621" s="194">
        <v>21662</v>
      </c>
      <c r="K621" s="194">
        <v>21662</v>
      </c>
      <c r="L621" s="194">
        <v>22668</v>
      </c>
      <c r="M621" s="194">
        <v>0</v>
      </c>
      <c r="N621" s="194">
        <v>0</v>
      </c>
      <c r="O621" s="194">
        <v>0</v>
      </c>
    </row>
    <row r="622" spans="2:15" x14ac:dyDescent="0.2">
      <c r="B622" s="353"/>
      <c r="C622" s="235" t="s">
        <v>149</v>
      </c>
      <c r="D622" s="194">
        <v>22654</v>
      </c>
      <c r="E622" s="194">
        <v>22654</v>
      </c>
      <c r="F622" s="194">
        <v>23649</v>
      </c>
      <c r="G622" s="194">
        <v>23561</v>
      </c>
      <c r="H622" s="194">
        <v>23561</v>
      </c>
      <c r="I622" s="194">
        <v>24661</v>
      </c>
      <c r="J622" s="194">
        <v>24895</v>
      </c>
      <c r="K622" s="194">
        <v>24895</v>
      </c>
      <c r="L622" s="194">
        <v>26057</v>
      </c>
      <c r="M622" s="194">
        <v>0</v>
      </c>
      <c r="N622" s="194">
        <v>0</v>
      </c>
      <c r="O622" s="194">
        <v>0</v>
      </c>
    </row>
    <row r="623" spans="2:15" ht="18" x14ac:dyDescent="0.2">
      <c r="B623" s="353"/>
      <c r="C623" s="235" t="s">
        <v>213</v>
      </c>
      <c r="D623" s="194">
        <v>26490</v>
      </c>
      <c r="E623" s="194">
        <v>26490</v>
      </c>
      <c r="F623" s="194">
        <v>27668</v>
      </c>
      <c r="G623" s="194">
        <v>32006</v>
      </c>
      <c r="H623" s="194">
        <v>32006</v>
      </c>
      <c r="I623" s="194">
        <v>33507</v>
      </c>
      <c r="J623" s="194">
        <v>33232</v>
      </c>
      <c r="K623" s="194">
        <v>33232</v>
      </c>
      <c r="L623" s="194">
        <v>34790</v>
      </c>
      <c r="M623" s="194">
        <v>0</v>
      </c>
      <c r="N623" s="194">
        <v>0</v>
      </c>
      <c r="O623" s="194">
        <v>0</v>
      </c>
    </row>
    <row r="624" spans="2:15" ht="27" x14ac:dyDescent="0.2">
      <c r="B624" s="353"/>
      <c r="C624" s="235" t="s">
        <v>215</v>
      </c>
      <c r="D624" s="194">
        <v>113175</v>
      </c>
      <c r="E624" s="194">
        <v>113175</v>
      </c>
      <c r="F624" s="194">
        <v>118480</v>
      </c>
      <c r="G624" s="194">
        <v>157576</v>
      </c>
      <c r="H624" s="194">
        <v>157576</v>
      </c>
      <c r="I624" s="194">
        <v>165057</v>
      </c>
      <c r="J624" s="194">
        <v>158965</v>
      </c>
      <c r="K624" s="194">
        <v>158965</v>
      </c>
      <c r="L624" s="194">
        <v>166510</v>
      </c>
      <c r="M624" s="194">
        <v>0</v>
      </c>
      <c r="N624" s="194">
        <v>0</v>
      </c>
      <c r="O624" s="194">
        <v>0</v>
      </c>
    </row>
    <row r="625" spans="2:15" ht="27" x14ac:dyDescent="0.2">
      <c r="B625" s="353"/>
      <c r="C625" s="235" t="s">
        <v>218</v>
      </c>
      <c r="D625" s="194">
        <v>25349</v>
      </c>
      <c r="E625" s="194">
        <v>25349</v>
      </c>
      <c r="F625" s="194">
        <v>26473</v>
      </c>
      <c r="G625" s="194">
        <v>30496</v>
      </c>
      <c r="H625" s="194">
        <v>30496</v>
      </c>
      <c r="I625" s="194">
        <v>31926</v>
      </c>
      <c r="J625" s="194">
        <v>31615</v>
      </c>
      <c r="K625" s="194">
        <v>31615</v>
      </c>
      <c r="L625" s="194">
        <v>33095</v>
      </c>
      <c r="M625" s="194">
        <v>0</v>
      </c>
      <c r="N625" s="194">
        <v>0</v>
      </c>
      <c r="O625" s="194">
        <v>0</v>
      </c>
    </row>
    <row r="626" spans="2:15" ht="21" customHeight="1" x14ac:dyDescent="0.2">
      <c r="B626" s="360" t="s">
        <v>170</v>
      </c>
      <c r="C626" s="361"/>
      <c r="D626" s="194">
        <v>3107</v>
      </c>
      <c r="E626" s="194">
        <v>3107</v>
      </c>
      <c r="F626" s="194">
        <v>3218</v>
      </c>
      <c r="G626" s="194">
        <v>3088</v>
      </c>
      <c r="H626" s="194">
        <v>3088</v>
      </c>
      <c r="I626" s="194">
        <v>3212</v>
      </c>
      <c r="J626" s="194">
        <v>3249</v>
      </c>
      <c r="K626" s="194">
        <v>3249</v>
      </c>
      <c r="L626" s="194">
        <v>3380</v>
      </c>
      <c r="M626" s="194">
        <v>0</v>
      </c>
      <c r="N626" s="194">
        <v>0</v>
      </c>
      <c r="O626" s="194">
        <v>0</v>
      </c>
    </row>
    <row r="627" spans="2:15" ht="18.75" customHeight="1" x14ac:dyDescent="0.2">
      <c r="B627" s="360" t="s">
        <v>171</v>
      </c>
      <c r="C627" s="361"/>
      <c r="D627" s="194">
        <v>21375</v>
      </c>
      <c r="E627" s="194">
        <v>21375</v>
      </c>
      <c r="F627" s="194">
        <v>22200</v>
      </c>
      <c r="G627" s="194">
        <v>25156</v>
      </c>
      <c r="H627" s="194">
        <v>25156</v>
      </c>
      <c r="I627" s="194">
        <v>26186</v>
      </c>
      <c r="J627" s="194">
        <v>27666</v>
      </c>
      <c r="K627" s="194">
        <v>27666</v>
      </c>
      <c r="L627" s="194">
        <v>28799</v>
      </c>
      <c r="M627" s="194">
        <v>0</v>
      </c>
      <c r="N627" s="194">
        <v>0</v>
      </c>
      <c r="O627" s="194">
        <v>0</v>
      </c>
    </row>
    <row r="628" spans="2:15" ht="20.25" customHeight="1" thickBot="1" x14ac:dyDescent="0.25">
      <c r="B628" s="354" t="s">
        <v>172</v>
      </c>
      <c r="C628" s="355"/>
      <c r="D628" s="194">
        <v>2149</v>
      </c>
      <c r="E628" s="194">
        <v>2149</v>
      </c>
      <c r="F628" s="194">
        <v>2172</v>
      </c>
      <c r="G628" s="194">
        <v>1563</v>
      </c>
      <c r="H628" s="194">
        <v>1563</v>
      </c>
      <c r="I628" s="194">
        <v>1607</v>
      </c>
      <c r="J628" s="194">
        <v>1824</v>
      </c>
      <c r="K628" s="194">
        <v>1824</v>
      </c>
      <c r="L628" s="194">
        <v>1873</v>
      </c>
      <c r="M628" s="194">
        <v>0</v>
      </c>
      <c r="N628" s="194">
        <v>0</v>
      </c>
      <c r="O628" s="194">
        <v>0</v>
      </c>
    </row>
    <row r="629" spans="2:15" x14ac:dyDescent="0.2">
      <c r="B629" s="356" t="s">
        <v>257</v>
      </c>
      <c r="C629" s="357"/>
      <c r="D629" s="357"/>
      <c r="E629" s="357"/>
      <c r="F629" s="357"/>
      <c r="G629" s="357"/>
      <c r="H629" s="357"/>
      <c r="I629" s="357"/>
      <c r="J629" s="357"/>
      <c r="K629" s="357"/>
      <c r="L629" s="357"/>
      <c r="M629" s="357"/>
      <c r="N629" s="357"/>
      <c r="O629" s="49">
        <v>224181.0714725102</v>
      </c>
    </row>
    <row r="630" spans="2:15" x14ac:dyDescent="0.2">
      <c r="B630" s="175"/>
      <c r="C630" s="175"/>
      <c r="D630" s="229" t="s">
        <v>223</v>
      </c>
      <c r="E630" s="229" t="s">
        <v>224</v>
      </c>
      <c r="F630" s="230" t="s">
        <v>225</v>
      </c>
      <c r="G630" s="229" t="s">
        <v>223</v>
      </c>
      <c r="H630" s="229" t="s">
        <v>224</v>
      </c>
      <c r="I630" s="230" t="s">
        <v>225</v>
      </c>
      <c r="J630" s="229" t="s">
        <v>223</v>
      </c>
      <c r="K630" s="229" t="s">
        <v>224</v>
      </c>
      <c r="L630" s="230" t="s">
        <v>225</v>
      </c>
      <c r="M630" s="229" t="s">
        <v>223</v>
      </c>
      <c r="N630" s="229" t="s">
        <v>224</v>
      </c>
      <c r="O630" s="231" t="s">
        <v>225</v>
      </c>
    </row>
    <row r="631" spans="2:15" x14ac:dyDescent="0.2">
      <c r="B631" s="358" t="s">
        <v>226</v>
      </c>
      <c r="C631" s="234" t="s">
        <v>185</v>
      </c>
      <c r="D631" s="202">
        <v>1.0695527072979336</v>
      </c>
      <c r="E631" s="202">
        <v>1.0695527072979336</v>
      </c>
      <c r="F631" s="202">
        <v>1.0689068055486004</v>
      </c>
      <c r="G631" s="202">
        <v>1.0529055136124457</v>
      </c>
      <c r="H631" s="202">
        <v>1.0529055136124457</v>
      </c>
      <c r="I631" s="202">
        <v>1.0529734858852942</v>
      </c>
      <c r="J631" s="202">
        <v>1.0530316359925396</v>
      </c>
      <c r="K631" s="202">
        <v>1.0530316359925396</v>
      </c>
      <c r="L631" s="202">
        <v>1.0530942157110381</v>
      </c>
      <c r="M631" s="202">
        <v>1.0531028999455998</v>
      </c>
      <c r="N631" s="202">
        <v>1.0531028999455998</v>
      </c>
      <c r="O631" s="202">
        <v>1.0531656721797285</v>
      </c>
    </row>
    <row r="632" spans="2:15" x14ac:dyDescent="0.2">
      <c r="B632" s="359"/>
      <c r="C632" s="235" t="s">
        <v>189</v>
      </c>
      <c r="D632" s="202">
        <v>1.0695527072979336</v>
      </c>
      <c r="E632" s="202">
        <v>1.0684830899261952</v>
      </c>
      <c r="F632" s="202">
        <v>1.066710784732303</v>
      </c>
      <c r="G632" s="202">
        <v>1.0529055136124457</v>
      </c>
      <c r="H632" s="202">
        <v>1.0528951016839894</v>
      </c>
      <c r="I632" s="202">
        <v>1.052942786750616</v>
      </c>
      <c r="J632" s="202">
        <v>1.0530316359925396</v>
      </c>
      <c r="K632" s="202">
        <v>1.0530187618636404</v>
      </c>
      <c r="L632" s="202">
        <v>1.0530667012942043</v>
      </c>
      <c r="M632" s="202">
        <v>1.0531028999455998</v>
      </c>
      <c r="N632" s="202">
        <v>1.0530989910261774</v>
      </c>
      <c r="O632" s="202">
        <v>1.053140759545782</v>
      </c>
    </row>
    <row r="633" spans="2:15" x14ac:dyDescent="0.2">
      <c r="B633" s="359"/>
      <c r="C633" s="235" t="s">
        <v>193</v>
      </c>
      <c r="D633" s="202">
        <v>1.0695527072979336</v>
      </c>
      <c r="E633" s="202">
        <v>1.065346442383859</v>
      </c>
      <c r="F633" s="202">
        <v>1.0651064450277048</v>
      </c>
      <c r="G633" s="202">
        <v>1.0529055136124457</v>
      </c>
      <c r="H633" s="202">
        <v>1.0527159097500145</v>
      </c>
      <c r="I633" s="202">
        <v>1.0527509765417307</v>
      </c>
      <c r="J633" s="202">
        <v>1.0530316359925396</v>
      </c>
      <c r="K633" s="202">
        <v>1.0527912368629302</v>
      </c>
      <c r="L633" s="202">
        <v>1.0528291384974613</v>
      </c>
      <c r="M633" s="202">
        <v>1.0531028999455998</v>
      </c>
      <c r="N633" s="202">
        <v>1.052792215432103</v>
      </c>
      <c r="O633" s="202">
        <v>1.0528367522350888</v>
      </c>
    </row>
    <row r="634" spans="2:15" x14ac:dyDescent="0.2">
      <c r="B634" s="359"/>
      <c r="C634" s="235" t="s">
        <v>197</v>
      </c>
      <c r="D634" s="202">
        <v>1.0695527072979336</v>
      </c>
      <c r="E634" s="202">
        <v>1.0638013941178663</v>
      </c>
      <c r="F634" s="202">
        <v>1.063846689999925</v>
      </c>
      <c r="G634" s="202">
        <v>1.0529055136124457</v>
      </c>
      <c r="H634" s="202">
        <v>1.0527643448339998</v>
      </c>
      <c r="I634" s="202">
        <v>1.0527530574919508</v>
      </c>
      <c r="J634" s="202">
        <v>1.0530316359925396</v>
      </c>
      <c r="K634" s="202">
        <v>1.0528346855701392</v>
      </c>
      <c r="L634" s="202">
        <v>1.0528248650827419</v>
      </c>
      <c r="M634" s="202">
        <v>1.0531028999455998</v>
      </c>
      <c r="N634" s="202">
        <v>1.0528359104238869</v>
      </c>
      <c r="O634" s="202">
        <v>1.0528261221572668</v>
      </c>
    </row>
    <row r="635" spans="2:15" x14ac:dyDescent="0.2">
      <c r="B635" s="359"/>
      <c r="C635" s="235" t="s">
        <v>201</v>
      </c>
      <c r="D635" s="202">
        <v>1.0695527072979336</v>
      </c>
      <c r="E635" s="202">
        <v>1.0608130845860588</v>
      </c>
      <c r="F635" s="202">
        <v>1.0602056311431542</v>
      </c>
      <c r="G635" s="202">
        <v>1.0529055136124457</v>
      </c>
      <c r="H635" s="202">
        <v>1.0528273086297084</v>
      </c>
      <c r="I635" s="202">
        <v>1.0527190142448013</v>
      </c>
      <c r="J635" s="202">
        <v>1.0530316359925396</v>
      </c>
      <c r="K635" s="202">
        <v>1.0528935432875179</v>
      </c>
      <c r="L635" s="202">
        <v>1.0527947882736157</v>
      </c>
      <c r="M635" s="202">
        <v>1.0531028999455998</v>
      </c>
      <c r="N635" s="202">
        <v>1.0528977668143513</v>
      </c>
      <c r="O635" s="202">
        <v>1.0527955258580046</v>
      </c>
    </row>
    <row r="636" spans="2:15" x14ac:dyDescent="0.2">
      <c r="B636" s="359"/>
      <c r="C636" s="235" t="s">
        <v>205</v>
      </c>
      <c r="D636" s="202">
        <v>1.0695527072979336</v>
      </c>
      <c r="E636" s="202">
        <v>1.0626150085598411</v>
      </c>
      <c r="F636" s="202">
        <v>1.0601724549406992</v>
      </c>
      <c r="G636" s="202">
        <v>1.0529055136124457</v>
      </c>
      <c r="H636" s="202">
        <v>1.0528370556542692</v>
      </c>
      <c r="I636" s="202">
        <v>1.0528882463370952</v>
      </c>
      <c r="J636" s="202">
        <v>1.0530316359925396</v>
      </c>
      <c r="K636" s="202">
        <v>1.0529891083012142</v>
      </c>
      <c r="L636" s="202">
        <v>1.0529560695046796</v>
      </c>
      <c r="M636" s="202">
        <v>1.0531028999455998</v>
      </c>
      <c r="N636" s="202">
        <v>1.0529909194651166</v>
      </c>
      <c r="O636" s="202">
        <v>1.0529601449930164</v>
      </c>
    </row>
    <row r="637" spans="2:15" x14ac:dyDescent="0.2">
      <c r="B637" s="359"/>
      <c r="C637" s="235" t="s">
        <v>209</v>
      </c>
      <c r="D637" s="202">
        <v>1.0695527072979336</v>
      </c>
      <c r="E637" s="202">
        <v>1.0678854335244568</v>
      </c>
      <c r="F637" s="202">
        <v>1.0626177510326711</v>
      </c>
      <c r="G637" s="202">
        <v>1.0529055136124457</v>
      </c>
      <c r="H637" s="202">
        <v>1.0528726936493926</v>
      </c>
      <c r="I637" s="202">
        <v>1.0528961291479162</v>
      </c>
      <c r="J637" s="202">
        <v>1.0530316359925396</v>
      </c>
      <c r="K637" s="202">
        <v>1.053164688166718</v>
      </c>
      <c r="L637" s="202">
        <v>1.0529664285179097</v>
      </c>
      <c r="M637" s="202">
        <v>1.0531028999455998</v>
      </c>
      <c r="N637" s="202">
        <v>1.0531721238988871</v>
      </c>
      <c r="O637" s="202">
        <v>1.0529680305049411</v>
      </c>
    </row>
    <row r="638" spans="2:15" x14ac:dyDescent="0.2">
      <c r="B638" s="353" t="s">
        <v>227</v>
      </c>
      <c r="C638" s="235" t="s">
        <v>147</v>
      </c>
      <c r="D638" s="202">
        <v>1.0610219458196062</v>
      </c>
      <c r="E638" s="202">
        <v>1.0610219458196062</v>
      </c>
      <c r="F638" s="202">
        <v>1.0607285633385852</v>
      </c>
      <c r="G638" s="202">
        <v>1.0534869889925609</v>
      </c>
      <c r="H638" s="202">
        <v>1.0534869889925609</v>
      </c>
      <c r="I638" s="202">
        <v>1.0535371780786205</v>
      </c>
      <c r="J638" s="202">
        <v>1.0535429788810671</v>
      </c>
      <c r="K638" s="202">
        <v>1.0535429788810671</v>
      </c>
      <c r="L638" s="202">
        <v>1.0535880935005197</v>
      </c>
      <c r="M638" s="202"/>
      <c r="N638" s="202"/>
      <c r="O638" s="202"/>
    </row>
    <row r="639" spans="2:15" ht="18" x14ac:dyDescent="0.2">
      <c r="B639" s="353"/>
      <c r="C639" s="235" t="s">
        <v>148</v>
      </c>
      <c r="D639" s="202">
        <v>1.0619239483033829</v>
      </c>
      <c r="E639" s="202">
        <v>1.0619239483033829</v>
      </c>
      <c r="F639" s="202">
        <v>1.0615866773182572</v>
      </c>
      <c r="G639" s="202">
        <v>1.0535979500905812</v>
      </c>
      <c r="H639" s="202">
        <v>1.0535979500905812</v>
      </c>
      <c r="I639" s="202">
        <v>1.05364343018664</v>
      </c>
      <c r="J639" s="202">
        <v>1.0536463526088402</v>
      </c>
      <c r="K639" s="202">
        <v>1.0536463526088402</v>
      </c>
      <c r="L639" s="202">
        <v>1.053684085227949</v>
      </c>
      <c r="M639" s="202"/>
      <c r="N639" s="202"/>
      <c r="O639" s="202"/>
    </row>
    <row r="640" spans="2:15" x14ac:dyDescent="0.2">
      <c r="B640" s="353"/>
      <c r="C640" s="235" t="s">
        <v>149</v>
      </c>
      <c r="D640" s="202">
        <v>1.0597734690687219</v>
      </c>
      <c r="E640" s="202">
        <v>1.0597734690687219</v>
      </c>
      <c r="F640" s="202">
        <v>1.0595327432348127</v>
      </c>
      <c r="G640" s="202">
        <v>1.0534869889925609</v>
      </c>
      <c r="H640" s="202">
        <v>1.0534869889925609</v>
      </c>
      <c r="I640" s="202">
        <v>1.0535371780786205</v>
      </c>
      <c r="J640" s="202">
        <v>1.0535429788810671</v>
      </c>
      <c r="K640" s="202">
        <v>1.0535429788810671</v>
      </c>
      <c r="L640" s="202">
        <v>1.0535880935005197</v>
      </c>
      <c r="M640" s="202"/>
      <c r="N640" s="202"/>
      <c r="O640" s="202"/>
    </row>
    <row r="641" spans="2:15" x14ac:dyDescent="0.2">
      <c r="B641" s="353"/>
      <c r="C641" s="235" t="s">
        <v>212</v>
      </c>
      <c r="D641" s="202">
        <v>1.0603874953487304</v>
      </c>
      <c r="E641" s="202">
        <v>1.0603874953487304</v>
      </c>
      <c r="F641" s="202">
        <v>1.060115961203584</v>
      </c>
      <c r="G641" s="202">
        <v>1.0535979500905812</v>
      </c>
      <c r="H641" s="202">
        <v>1.0535979500905812</v>
      </c>
      <c r="I641" s="202">
        <v>1.05364343018664</v>
      </c>
      <c r="J641" s="202">
        <v>1.0536463526088402</v>
      </c>
      <c r="K641" s="202">
        <v>1.0536463526088402</v>
      </c>
      <c r="L641" s="202">
        <v>1.053684085227949</v>
      </c>
      <c r="M641" s="202"/>
      <c r="N641" s="202"/>
      <c r="O641" s="202"/>
    </row>
    <row r="642" spans="2:15" ht="18" x14ac:dyDescent="0.2">
      <c r="B642" s="353"/>
      <c r="C642" s="235" t="s">
        <v>150</v>
      </c>
      <c r="D642" s="202">
        <v>1.0603874953487304</v>
      </c>
      <c r="E642" s="202">
        <v>1.0603874953487304</v>
      </c>
      <c r="F642" s="202">
        <v>1.060115961203584</v>
      </c>
      <c r="G642" s="202">
        <v>1.0539102115754502</v>
      </c>
      <c r="H642" s="202">
        <v>1.0539102115754502</v>
      </c>
      <c r="I642" s="202">
        <v>1.0539365289026383</v>
      </c>
      <c r="J642" s="202">
        <v>1.0539262062440871</v>
      </c>
      <c r="K642" s="202">
        <v>1.0539262062440871</v>
      </c>
      <c r="L642" s="202">
        <v>1.0539550896388172</v>
      </c>
      <c r="M642" s="202"/>
      <c r="N642" s="202"/>
      <c r="O642" s="202"/>
    </row>
    <row r="643" spans="2:15" ht="18" x14ac:dyDescent="0.2">
      <c r="B643" s="353"/>
      <c r="C643" s="235" t="s">
        <v>213</v>
      </c>
      <c r="D643" s="202">
        <v>1.057165397118969</v>
      </c>
      <c r="E643" s="202">
        <v>1.057165397118969</v>
      </c>
      <c r="F643" s="202">
        <v>1.057043205598664</v>
      </c>
      <c r="G643" s="202">
        <v>1.0541476823436382</v>
      </c>
      <c r="H643" s="202">
        <v>1.0541476823436382</v>
      </c>
      <c r="I643" s="202">
        <v>1.054164472919473</v>
      </c>
      <c r="J643" s="202">
        <v>1.0541653782351021</v>
      </c>
      <c r="K643" s="202">
        <v>1.0541653782351021</v>
      </c>
      <c r="L643" s="202">
        <v>1.0541822819198576</v>
      </c>
      <c r="M643" s="202"/>
      <c r="N643" s="202"/>
      <c r="O643" s="202"/>
    </row>
    <row r="644" spans="2:15" ht="18" x14ac:dyDescent="0.2">
      <c r="B644" s="353"/>
      <c r="C644" s="235" t="s">
        <v>214</v>
      </c>
      <c r="D644" s="202">
        <v>1.0585325725121391</v>
      </c>
      <c r="E644" s="202">
        <v>1.0585325725121391</v>
      </c>
      <c r="F644" s="202">
        <v>1.0583471843627419</v>
      </c>
      <c r="G644" s="202">
        <v>1.0540617504353635</v>
      </c>
      <c r="H644" s="202">
        <v>1.0540617504353635</v>
      </c>
      <c r="I644" s="202">
        <v>1.0540864505750489</v>
      </c>
      <c r="J644" s="202">
        <v>1.0540731332308308</v>
      </c>
      <c r="K644" s="202">
        <v>1.0540731332308308</v>
      </c>
      <c r="L644" s="202">
        <v>1.0540969976434102</v>
      </c>
      <c r="M644" s="202"/>
      <c r="N644" s="202"/>
      <c r="O644" s="202"/>
    </row>
    <row r="645" spans="2:15" ht="27" x14ac:dyDescent="0.2">
      <c r="B645" s="353"/>
      <c r="C645" s="235" t="s">
        <v>215</v>
      </c>
      <c r="D645" s="202">
        <v>1.057165397118969</v>
      </c>
      <c r="E645" s="202">
        <v>1.0571353971189701</v>
      </c>
      <c r="F645" s="202">
        <v>1.057043205598664</v>
      </c>
      <c r="G645" s="202">
        <v>1.05404768234364</v>
      </c>
      <c r="H645" s="202">
        <v>1.0541476823436382</v>
      </c>
      <c r="I645" s="202">
        <v>1.0540644729194699</v>
      </c>
      <c r="J645" s="202">
        <v>1.0541653782351021</v>
      </c>
      <c r="K645" s="202">
        <v>1.0541653782351021</v>
      </c>
      <c r="L645" s="202">
        <v>1.0540822819198601</v>
      </c>
      <c r="M645" s="202"/>
      <c r="N645" s="202"/>
      <c r="O645" s="202"/>
    </row>
    <row r="646" spans="2:15" x14ac:dyDescent="0.2">
      <c r="B646" s="353" t="s">
        <v>228</v>
      </c>
      <c r="C646" s="235" t="s">
        <v>147</v>
      </c>
      <c r="D646" s="202">
        <v>1.0568518146931201</v>
      </c>
      <c r="E646" s="202">
        <v>1.0568518146931201</v>
      </c>
      <c r="F646" s="202">
        <v>1.0567549968942889</v>
      </c>
      <c r="G646" s="202">
        <v>1.0527069328270129</v>
      </c>
      <c r="H646" s="202">
        <v>1.0527069328270129</v>
      </c>
      <c r="I646" s="202">
        <v>1.0527857509410243</v>
      </c>
      <c r="J646" s="202">
        <v>1.0528013065044912</v>
      </c>
      <c r="K646" s="202">
        <v>1.0528013065044912</v>
      </c>
      <c r="L646" s="202">
        <v>1.0528729304964011</v>
      </c>
      <c r="M646" s="202"/>
      <c r="N646" s="202"/>
      <c r="O646" s="202"/>
    </row>
    <row r="647" spans="2:15" ht="18" x14ac:dyDescent="0.2">
      <c r="B647" s="353"/>
      <c r="C647" s="235" t="s">
        <v>148</v>
      </c>
      <c r="D647" s="202">
        <v>1.0589830626339192</v>
      </c>
      <c r="E647" s="202">
        <v>1.0589830626339192</v>
      </c>
      <c r="F647" s="202">
        <v>1.0587924543998668</v>
      </c>
      <c r="G647" s="202">
        <v>1.0529739403568363</v>
      </c>
      <c r="H647" s="202">
        <v>1.0529739403568363</v>
      </c>
      <c r="I647" s="202">
        <v>1.0530394929575495</v>
      </c>
      <c r="J647" s="202">
        <v>1.053044507526161</v>
      </c>
      <c r="K647" s="202">
        <v>1.053044507526161</v>
      </c>
      <c r="L647" s="202">
        <v>1.0531043840359331</v>
      </c>
      <c r="M647" s="202"/>
      <c r="N647" s="202"/>
      <c r="O647" s="202"/>
    </row>
    <row r="648" spans="2:15" x14ac:dyDescent="0.2">
      <c r="B648" s="353"/>
      <c r="C648" s="235" t="s">
        <v>149</v>
      </c>
      <c r="D648" s="202">
        <v>1.0575476717529673</v>
      </c>
      <c r="E648" s="202">
        <v>1.0575476717529673</v>
      </c>
      <c r="F648" s="202">
        <v>1.0574139827179889</v>
      </c>
      <c r="G648" s="202">
        <v>1.0528533696426432</v>
      </c>
      <c r="H648" s="202">
        <v>1.0528533696426432</v>
      </c>
      <c r="I648" s="202">
        <v>1.0529249759431927</v>
      </c>
      <c r="J648" s="202">
        <v>1.0529282222763012</v>
      </c>
      <c r="K648" s="202">
        <v>1.0529282222763012</v>
      </c>
      <c r="L648" s="202">
        <v>1.0529981080319506</v>
      </c>
      <c r="M648" s="202"/>
      <c r="N648" s="202"/>
      <c r="O648" s="202"/>
    </row>
    <row r="649" spans="2:15" x14ac:dyDescent="0.2">
      <c r="B649" s="353"/>
      <c r="C649" s="235" t="s">
        <v>212</v>
      </c>
      <c r="D649" s="202">
        <v>1.0589350633699559</v>
      </c>
      <c r="E649" s="202">
        <v>1.0589350633699559</v>
      </c>
      <c r="F649" s="202">
        <v>1.0587394367009073</v>
      </c>
      <c r="G649" s="202">
        <v>1.0530781139582286</v>
      </c>
      <c r="H649" s="202">
        <v>1.0530781139582286</v>
      </c>
      <c r="I649" s="202">
        <v>1.0531425711448077</v>
      </c>
      <c r="J649" s="202">
        <v>1.0531400966183575</v>
      </c>
      <c r="K649" s="202">
        <v>1.0531400966183575</v>
      </c>
      <c r="L649" s="202">
        <v>1.0531992235221814</v>
      </c>
      <c r="M649" s="202"/>
      <c r="N649" s="202"/>
      <c r="O649" s="202"/>
    </row>
    <row r="650" spans="2:15" ht="18" x14ac:dyDescent="0.2">
      <c r="B650" s="353"/>
      <c r="C650" s="235" t="s">
        <v>150</v>
      </c>
      <c r="D650" s="202">
        <v>1.0589350633699559</v>
      </c>
      <c r="E650" s="202">
        <v>1.0589350633699559</v>
      </c>
      <c r="F650" s="202">
        <v>1.0587394367009073</v>
      </c>
      <c r="G650" s="202">
        <v>1.0534731830692554</v>
      </c>
      <c r="H650" s="202">
        <v>1.0534731830692554</v>
      </c>
      <c r="I650" s="202">
        <v>1.053517911879303</v>
      </c>
      <c r="J650" s="202">
        <v>1.0535067377359362</v>
      </c>
      <c r="K650" s="202">
        <v>1.0535067377359362</v>
      </c>
      <c r="L650" s="202">
        <v>1.0535510321195836</v>
      </c>
      <c r="M650" s="202"/>
      <c r="N650" s="202"/>
      <c r="O650" s="202"/>
    </row>
    <row r="651" spans="2:15" ht="18" x14ac:dyDescent="0.2">
      <c r="B651" s="353"/>
      <c r="C651" s="235" t="s">
        <v>213</v>
      </c>
      <c r="D651" s="202">
        <v>1.0567243760639835</v>
      </c>
      <c r="E651" s="202">
        <v>1.0567243760639835</v>
      </c>
      <c r="F651" s="202">
        <v>1.056627329624763</v>
      </c>
      <c r="G651" s="202">
        <v>1.05381438861501</v>
      </c>
      <c r="H651" s="202">
        <v>1.05381438861501</v>
      </c>
      <c r="I651" s="202">
        <v>1.0538448435451109</v>
      </c>
      <c r="J651" s="202">
        <v>1.0538394989323474</v>
      </c>
      <c r="K651" s="202">
        <v>1.0538394989323474</v>
      </c>
      <c r="L651" s="202">
        <v>1.0538697494801159</v>
      </c>
      <c r="M651" s="202"/>
      <c r="N651" s="202"/>
      <c r="O651" s="202"/>
    </row>
    <row r="652" spans="2:15" ht="18" x14ac:dyDescent="0.2">
      <c r="B652" s="353"/>
      <c r="C652" s="235" t="s">
        <v>214</v>
      </c>
      <c r="D652" s="202">
        <v>1.0577509832393694</v>
      </c>
      <c r="E652" s="202">
        <v>1.0577509832393694</v>
      </c>
      <c r="F652" s="202">
        <v>1.0576091324765549</v>
      </c>
      <c r="G652" s="202">
        <v>1.0536970389056073</v>
      </c>
      <c r="H652" s="202">
        <v>1.0536970389056073</v>
      </c>
      <c r="I652" s="202">
        <v>1.0537350297894046</v>
      </c>
      <c r="J652" s="202">
        <v>1.0537205744685709</v>
      </c>
      <c r="K652" s="202">
        <v>1.0537205744685709</v>
      </c>
      <c r="L652" s="202">
        <v>1.0537536757402237</v>
      </c>
      <c r="M652" s="202"/>
      <c r="N652" s="202"/>
      <c r="O652" s="202"/>
    </row>
    <row r="653" spans="2:15" ht="27" x14ac:dyDescent="0.2">
      <c r="B653" s="353"/>
      <c r="C653" s="235" t="s">
        <v>215</v>
      </c>
      <c r="D653" s="202">
        <v>1.05724767175297</v>
      </c>
      <c r="E653" s="202">
        <v>1.0575476717529673</v>
      </c>
      <c r="F653" s="202">
        <v>1.0574139827179889</v>
      </c>
      <c r="G653" s="202">
        <v>1.0528533696426432</v>
      </c>
      <c r="H653" s="202">
        <v>1.0528533696426432</v>
      </c>
      <c r="I653" s="202">
        <v>1.0529249759431927</v>
      </c>
      <c r="J653" s="202">
        <v>1.0528282222762999</v>
      </c>
      <c r="K653" s="202">
        <v>1.0529882222763001</v>
      </c>
      <c r="L653" s="202">
        <v>1.0529981080319506</v>
      </c>
      <c r="M653" s="202"/>
      <c r="N653" s="202"/>
      <c r="O653" s="202"/>
    </row>
    <row r="654" spans="2:15" x14ac:dyDescent="0.2">
      <c r="B654" s="353" t="s">
        <v>229</v>
      </c>
      <c r="C654" s="235" t="s">
        <v>147</v>
      </c>
      <c r="D654" s="202">
        <v>1.0568518146931201</v>
      </c>
      <c r="E654" s="202">
        <v>1.0568518146931201</v>
      </c>
      <c r="F654" s="202">
        <v>1.0567549968942889</v>
      </c>
      <c r="G654" s="202">
        <v>1.0527069328270129</v>
      </c>
      <c r="H654" s="202">
        <v>1.0527069328270129</v>
      </c>
      <c r="I654" s="202">
        <v>1.0527857509410243</v>
      </c>
      <c r="J654" s="202">
        <v>1.0528013065044912</v>
      </c>
      <c r="K654" s="202">
        <v>1.0528013065044912</v>
      </c>
      <c r="L654" s="202">
        <v>1.0528729304964011</v>
      </c>
      <c r="M654" s="202"/>
      <c r="N654" s="202"/>
      <c r="O654" s="202"/>
    </row>
    <row r="655" spans="2:15" ht="18" x14ac:dyDescent="0.2">
      <c r="B655" s="353"/>
      <c r="C655" s="235" t="s">
        <v>148</v>
      </c>
      <c r="D655" s="202">
        <v>1.0589830626339192</v>
      </c>
      <c r="E655" s="202">
        <v>1.0589830626339192</v>
      </c>
      <c r="F655" s="202">
        <v>1.0587924543998668</v>
      </c>
      <c r="G655" s="202">
        <v>1.0529739403568363</v>
      </c>
      <c r="H655" s="202">
        <v>1.0529739403568363</v>
      </c>
      <c r="I655" s="202">
        <v>1.0530394929575495</v>
      </c>
      <c r="J655" s="202">
        <v>1.053044507526161</v>
      </c>
      <c r="K655" s="202">
        <v>1.053044507526161</v>
      </c>
      <c r="L655" s="202">
        <v>1.0531043840359331</v>
      </c>
      <c r="M655" s="202"/>
      <c r="N655" s="202"/>
      <c r="O655" s="202"/>
    </row>
    <row r="656" spans="2:15" x14ac:dyDescent="0.2">
      <c r="B656" s="353"/>
      <c r="C656" s="235" t="s">
        <v>149</v>
      </c>
      <c r="D656" s="202">
        <v>1.0575476717529673</v>
      </c>
      <c r="E656" s="202">
        <v>1.0575476717529673</v>
      </c>
      <c r="F656" s="202">
        <v>1.0574139827179889</v>
      </c>
      <c r="G656" s="202">
        <v>1.0528533696426432</v>
      </c>
      <c r="H656" s="202">
        <v>1.0528533696426432</v>
      </c>
      <c r="I656" s="202">
        <v>1.0529249759431927</v>
      </c>
      <c r="J656" s="202">
        <v>1.0529282222763012</v>
      </c>
      <c r="K656" s="202">
        <v>1.0529282222763012</v>
      </c>
      <c r="L656" s="202">
        <v>1.0529981080319506</v>
      </c>
      <c r="M656" s="202"/>
      <c r="N656" s="202"/>
      <c r="O656" s="202"/>
    </row>
    <row r="657" spans="2:15" x14ac:dyDescent="0.2">
      <c r="B657" s="353"/>
      <c r="C657" s="235" t="s">
        <v>212</v>
      </c>
      <c r="D657" s="202">
        <v>1.0589350633699559</v>
      </c>
      <c r="E657" s="202">
        <v>1.0589350633699559</v>
      </c>
      <c r="F657" s="202">
        <v>1.0587394367009073</v>
      </c>
      <c r="G657" s="202">
        <v>1.0530781139582286</v>
      </c>
      <c r="H657" s="202">
        <v>1.0530781139582286</v>
      </c>
      <c r="I657" s="202">
        <v>1.0531425711448077</v>
      </c>
      <c r="J657" s="202">
        <v>1.0531400966183575</v>
      </c>
      <c r="K657" s="202">
        <v>1.0531400966183575</v>
      </c>
      <c r="L657" s="202">
        <v>1.0531992235221814</v>
      </c>
      <c r="M657" s="202"/>
      <c r="N657" s="202"/>
      <c r="O657" s="202"/>
    </row>
    <row r="658" spans="2:15" ht="18" x14ac:dyDescent="0.2">
      <c r="B658" s="353"/>
      <c r="C658" s="235" t="s">
        <v>213</v>
      </c>
      <c r="D658" s="202">
        <v>1.0567243760639835</v>
      </c>
      <c r="E658" s="202">
        <v>1.0567243760639835</v>
      </c>
      <c r="F658" s="202">
        <v>1.056627329624763</v>
      </c>
      <c r="G658" s="202">
        <v>1.05381438861501</v>
      </c>
      <c r="H658" s="202">
        <v>1.05381438861501</v>
      </c>
      <c r="I658" s="202">
        <v>1.0538448435451109</v>
      </c>
      <c r="J658" s="202">
        <v>1.0538394989323474</v>
      </c>
      <c r="K658" s="202">
        <v>1.0538394989323474</v>
      </c>
      <c r="L658" s="202">
        <v>1.0538697494801159</v>
      </c>
      <c r="M658" s="202"/>
      <c r="N658" s="202"/>
      <c r="O658" s="202"/>
    </row>
    <row r="659" spans="2:15" ht="27" x14ac:dyDescent="0.2">
      <c r="B659" s="353"/>
      <c r="C659" s="235" t="s">
        <v>215</v>
      </c>
      <c r="D659" s="202">
        <v>1.0575476717529673</v>
      </c>
      <c r="E659" s="202">
        <v>1.0575476717529673</v>
      </c>
      <c r="F659" s="202">
        <v>1.0574139827179889</v>
      </c>
      <c r="G659" s="202">
        <v>1.0533602519228871</v>
      </c>
      <c r="H659" s="202">
        <v>1.0533602519228871</v>
      </c>
      <c r="I659" s="202">
        <v>1.0534101401829934</v>
      </c>
      <c r="J659" s="202">
        <v>1.0534236439892426</v>
      </c>
      <c r="K659" s="202">
        <v>1.0534236439892426</v>
      </c>
      <c r="L659" s="202">
        <v>1.0534704942403548</v>
      </c>
      <c r="M659" s="202"/>
      <c r="N659" s="202"/>
      <c r="O659" s="202"/>
    </row>
    <row r="660" spans="2:15" ht="27" x14ac:dyDescent="0.2">
      <c r="B660" s="353"/>
      <c r="C660" s="235" t="s">
        <v>218</v>
      </c>
      <c r="D660" s="202">
        <v>1.0569924771459021</v>
      </c>
      <c r="E660" s="202">
        <v>1.0569924771459021</v>
      </c>
      <c r="F660" s="202">
        <v>1.0568840852197643</v>
      </c>
      <c r="G660" s="202">
        <v>1.0539025243830444</v>
      </c>
      <c r="H660" s="202">
        <v>1.0539025243830444</v>
      </c>
      <c r="I660" s="202">
        <v>1.0539306027369029</v>
      </c>
      <c r="J660" s="202">
        <v>1.0539249298114546</v>
      </c>
      <c r="K660" s="202">
        <v>1.0539249298114546</v>
      </c>
      <c r="L660" s="202">
        <v>1.0539497686004033</v>
      </c>
      <c r="M660" s="202"/>
      <c r="N660" s="202"/>
      <c r="O660" s="202"/>
    </row>
    <row r="661" spans="2:15" x14ac:dyDescent="0.2">
      <c r="B661" s="353" t="s">
        <v>230</v>
      </c>
      <c r="C661" s="235" t="s">
        <v>147</v>
      </c>
      <c r="D661" s="202">
        <v>1.0568518146931201</v>
      </c>
      <c r="E661" s="202">
        <v>1.0568518146931201</v>
      </c>
      <c r="F661" s="202">
        <v>1.0567549968942889</v>
      </c>
      <c r="G661" s="202">
        <v>1.0527069328270129</v>
      </c>
      <c r="H661" s="202">
        <v>1.0527069328270129</v>
      </c>
      <c r="I661" s="202">
        <v>1.0527857509410243</v>
      </c>
      <c r="J661" s="202">
        <v>1.0528013065044912</v>
      </c>
      <c r="K661" s="202">
        <v>1.0528013065044912</v>
      </c>
      <c r="L661" s="202">
        <v>1.0528729304964011</v>
      </c>
      <c r="M661" s="202"/>
      <c r="N661" s="202"/>
      <c r="O661" s="202"/>
    </row>
    <row r="662" spans="2:15" x14ac:dyDescent="0.2">
      <c r="B662" s="353"/>
      <c r="C662" s="235" t="s">
        <v>149</v>
      </c>
      <c r="D662" s="202">
        <v>1.056011037047293</v>
      </c>
      <c r="E662" s="202">
        <v>1.056011037047293</v>
      </c>
      <c r="F662" s="202">
        <v>1.0559462892912146</v>
      </c>
      <c r="G662" s="202">
        <v>1.0526253484382817</v>
      </c>
      <c r="H662" s="202">
        <v>1.0526253484382817</v>
      </c>
      <c r="I662" s="202">
        <v>1.0527082972661619</v>
      </c>
      <c r="J662" s="202">
        <v>1.0527232026565971</v>
      </c>
      <c r="K662" s="202">
        <v>1.0527232026565971</v>
      </c>
      <c r="L662" s="202">
        <v>1.052802759190886</v>
      </c>
      <c r="M662" s="202"/>
      <c r="N662" s="202"/>
      <c r="O662" s="202"/>
    </row>
    <row r="663" spans="2:15" ht="18" customHeight="1" x14ac:dyDescent="0.2">
      <c r="B663" s="353"/>
      <c r="C663" s="235" t="s">
        <v>213</v>
      </c>
      <c r="D663" s="202">
        <v>1.0567243760639835</v>
      </c>
      <c r="E663" s="202">
        <v>1.0567243760639835</v>
      </c>
      <c r="F663" s="202">
        <v>1.056627329624763</v>
      </c>
      <c r="G663" s="202">
        <v>1.05381438861501</v>
      </c>
      <c r="H663" s="202">
        <v>1.05381438861501</v>
      </c>
      <c r="I663" s="202">
        <v>1.0538448435451109</v>
      </c>
      <c r="J663" s="202">
        <v>1.0538394989323474</v>
      </c>
      <c r="K663" s="202">
        <v>1.0538394989323474</v>
      </c>
      <c r="L663" s="202">
        <v>1.0538697494801159</v>
      </c>
      <c r="M663" s="202"/>
      <c r="N663" s="202"/>
      <c r="O663" s="202"/>
    </row>
    <row r="664" spans="2:15" ht="27" x14ac:dyDescent="0.2">
      <c r="B664" s="353"/>
      <c r="C664" s="235" t="s">
        <v>215</v>
      </c>
      <c r="D664" s="202">
        <v>1.05724767175297</v>
      </c>
      <c r="E664" s="202">
        <v>1.05724767175297</v>
      </c>
      <c r="F664" s="202">
        <v>1.0574139827179889</v>
      </c>
      <c r="G664" s="202">
        <v>1.0529533696426401</v>
      </c>
      <c r="H664" s="202">
        <v>1.0528533696426432</v>
      </c>
      <c r="I664" s="202">
        <v>1.0529249759431927</v>
      </c>
      <c r="J664" s="202">
        <v>1.0528282222762999</v>
      </c>
      <c r="K664" s="202">
        <v>1.0529882222763001</v>
      </c>
      <c r="L664" s="202">
        <v>1.0529981080319506</v>
      </c>
      <c r="M664" s="202"/>
      <c r="N664" s="202"/>
      <c r="O664" s="202"/>
    </row>
    <row r="665" spans="2:15" ht="27" x14ac:dyDescent="0.2">
      <c r="B665" s="353"/>
      <c r="C665" s="235" t="s">
        <v>218</v>
      </c>
      <c r="D665" s="202">
        <v>1.0569924771459021</v>
      </c>
      <c r="E665" s="202">
        <v>1.0569924771459021</v>
      </c>
      <c r="F665" s="202">
        <v>1.0568840852197643</v>
      </c>
      <c r="G665" s="202">
        <v>1.0539025243830444</v>
      </c>
      <c r="H665" s="202">
        <v>1.0539025243830444</v>
      </c>
      <c r="I665" s="202">
        <v>1.0539306027369029</v>
      </c>
      <c r="J665" s="202">
        <v>1.0539249298114546</v>
      </c>
      <c r="K665" s="202">
        <v>1.0539249298114546</v>
      </c>
      <c r="L665" s="202">
        <v>1.0539497686004033</v>
      </c>
      <c r="M665" s="202"/>
      <c r="N665" s="202"/>
      <c r="O665" s="202"/>
    </row>
    <row r="666" spans="2:15" ht="20.25" customHeight="1" x14ac:dyDescent="0.2">
      <c r="B666" s="360" t="s">
        <v>170</v>
      </c>
      <c r="C666" s="361"/>
      <c r="D666" s="202">
        <v>1.0624673288029274</v>
      </c>
      <c r="E666" s="202">
        <v>1.0624673288029274</v>
      </c>
      <c r="F666" s="202">
        <v>1.0621871799331362</v>
      </c>
      <c r="G666" s="202">
        <v>1.0545159240166655</v>
      </c>
      <c r="H666" s="202">
        <v>1.0545159240166655</v>
      </c>
      <c r="I666" s="202">
        <v>1.0545275523715751</v>
      </c>
      <c r="J666" s="202">
        <v>1.0545170816833345</v>
      </c>
      <c r="K666" s="202">
        <v>1.0545170816833345</v>
      </c>
      <c r="L666" s="202">
        <v>1.054540760343381</v>
      </c>
      <c r="M666" s="202"/>
      <c r="N666" s="202"/>
      <c r="O666" s="202"/>
    </row>
    <row r="667" spans="2:15" ht="23.25" customHeight="1" x14ac:dyDescent="0.2">
      <c r="B667" s="360" t="s">
        <v>171</v>
      </c>
      <c r="C667" s="361"/>
      <c r="D667" s="202">
        <v>1.0581142437671625</v>
      </c>
      <c r="E667" s="202">
        <v>1.0581142437671625</v>
      </c>
      <c r="F667" s="202">
        <v>1.0579746478431864</v>
      </c>
      <c r="G667" s="202">
        <v>1.0545297685367832</v>
      </c>
      <c r="H667" s="202">
        <v>1.0545297685367832</v>
      </c>
      <c r="I667" s="202">
        <v>1.0545289470286658</v>
      </c>
      <c r="J667" s="202">
        <v>1.0545304030748004</v>
      </c>
      <c r="K667" s="202">
        <v>1.0545304030748004</v>
      </c>
      <c r="L667" s="202">
        <v>1.0545295151248921</v>
      </c>
      <c r="M667" s="202"/>
      <c r="N667" s="202"/>
      <c r="O667" s="202"/>
    </row>
    <row r="668" spans="2:15" ht="23.25" customHeight="1" thickBot="1" x14ac:dyDescent="0.25">
      <c r="B668" s="354" t="s">
        <v>172</v>
      </c>
      <c r="C668" s="355"/>
      <c r="D668" s="202">
        <v>1.1412329127234491</v>
      </c>
      <c r="E668" s="202">
        <v>1.1412329127234491</v>
      </c>
      <c r="F668" s="202">
        <v>1.1388658014193467</v>
      </c>
      <c r="G668" s="202">
        <v>1.054518818235725</v>
      </c>
      <c r="H668" s="202">
        <v>1.054518818235725</v>
      </c>
      <c r="I668" s="202">
        <v>1.0545263300760044</v>
      </c>
      <c r="J668" s="202">
        <v>1.0545356694373018</v>
      </c>
      <c r="K668" s="202">
        <v>1.0545356694373018</v>
      </c>
      <c r="L668" s="202">
        <v>1.0545380426870103</v>
      </c>
      <c r="M668" s="202"/>
      <c r="N668" s="202"/>
      <c r="O668" s="202"/>
    </row>
    <row r="669" spans="2:15" x14ac:dyDescent="0.2">
      <c r="D669" s="203"/>
      <c r="E669" s="203"/>
      <c r="F669" s="203"/>
      <c r="G669" s="203"/>
      <c r="H669" s="203"/>
      <c r="I669" s="203"/>
      <c r="J669" s="203"/>
      <c r="K669" s="203"/>
      <c r="L669" s="203"/>
      <c r="M669" s="203"/>
      <c r="N669" s="203"/>
      <c r="O669" s="203"/>
    </row>
  </sheetData>
  <mergeCells count="199">
    <mergeCell ref="B511:B517"/>
    <mergeCell ref="B518:B525"/>
    <mergeCell ref="B526:B533"/>
    <mergeCell ref="B534:B540"/>
    <mergeCell ref="B541:B545"/>
    <mergeCell ref="B548:C548"/>
    <mergeCell ref="B549:N549"/>
    <mergeCell ref="B551:B557"/>
    <mergeCell ref="B558:B565"/>
    <mergeCell ref="B546:C546"/>
    <mergeCell ref="B547:C547"/>
    <mergeCell ref="B469:C469"/>
    <mergeCell ref="B471:B477"/>
    <mergeCell ref="B478:B485"/>
    <mergeCell ref="B506:C506"/>
    <mergeCell ref="B507:C507"/>
    <mergeCell ref="B486:B493"/>
    <mergeCell ref="B494:B500"/>
    <mergeCell ref="B501:B505"/>
    <mergeCell ref="B509:C509"/>
    <mergeCell ref="B508:C508"/>
    <mergeCell ref="B429:C429"/>
    <mergeCell ref="B431:B437"/>
    <mergeCell ref="B438:B445"/>
    <mergeCell ref="B466:C466"/>
    <mergeCell ref="B467:C467"/>
    <mergeCell ref="B468:C468"/>
    <mergeCell ref="B446:B453"/>
    <mergeCell ref="B454:B460"/>
    <mergeCell ref="B461:B465"/>
    <mergeCell ref="B414:C414"/>
    <mergeCell ref="B415:C415"/>
    <mergeCell ref="B416:C416"/>
    <mergeCell ref="B425:C425"/>
    <mergeCell ref="B426:C426"/>
    <mergeCell ref="B427:C427"/>
    <mergeCell ref="B428:C428"/>
    <mergeCell ref="B406:B410"/>
    <mergeCell ref="B417:C417"/>
    <mergeCell ref="B418:B424"/>
    <mergeCell ref="B373:C373"/>
    <mergeCell ref="B374:C374"/>
    <mergeCell ref="B376:B382"/>
    <mergeCell ref="B383:B390"/>
    <mergeCell ref="B391:B398"/>
    <mergeCell ref="B399:B405"/>
    <mergeCell ref="B411:C411"/>
    <mergeCell ref="B412:C412"/>
    <mergeCell ref="B413:C413"/>
    <mergeCell ref="B334:B340"/>
    <mergeCell ref="B341:B348"/>
    <mergeCell ref="B349:B356"/>
    <mergeCell ref="B357:B363"/>
    <mergeCell ref="B364:B368"/>
    <mergeCell ref="B369:C369"/>
    <mergeCell ref="B370:C370"/>
    <mergeCell ref="B371:C371"/>
    <mergeCell ref="B372:C372"/>
    <mergeCell ref="B254:C254"/>
    <mergeCell ref="B255:C255"/>
    <mergeCell ref="B243:C243"/>
    <mergeCell ref="B244:C244"/>
    <mergeCell ref="B245:C245"/>
    <mergeCell ref="B246:C246"/>
    <mergeCell ref="B247:C247"/>
    <mergeCell ref="B248:C248"/>
    <mergeCell ref="B249:C249"/>
    <mergeCell ref="B205:C205"/>
    <mergeCell ref="B206:C206"/>
    <mergeCell ref="B207:B213"/>
    <mergeCell ref="B214:B221"/>
    <mergeCell ref="B242:C242"/>
    <mergeCell ref="B250:C250"/>
    <mergeCell ref="B251:C251"/>
    <mergeCell ref="B252:C252"/>
    <mergeCell ref="B253:C253"/>
    <mergeCell ref="B222:B229"/>
    <mergeCell ref="B230:B236"/>
    <mergeCell ref="B237:B241"/>
    <mergeCell ref="B191:B197"/>
    <mergeCell ref="B198:B202"/>
    <mergeCell ref="B203:C203"/>
    <mergeCell ref="B204:C204"/>
    <mergeCell ref="B161:B167"/>
    <mergeCell ref="B168:B172"/>
    <mergeCell ref="B173:C173"/>
    <mergeCell ref="B174:C174"/>
    <mergeCell ref="B175:B182"/>
    <mergeCell ref="B183:B190"/>
    <mergeCell ref="B131:B137"/>
    <mergeCell ref="B138:B142"/>
    <mergeCell ref="B143:C143"/>
    <mergeCell ref="B144:C144"/>
    <mergeCell ref="B145:B152"/>
    <mergeCell ref="B153:B160"/>
    <mergeCell ref="B111:C111"/>
    <mergeCell ref="B112:C112"/>
    <mergeCell ref="B113:C113"/>
    <mergeCell ref="B114:C114"/>
    <mergeCell ref="B115:B122"/>
    <mergeCell ref="B123:B130"/>
    <mergeCell ref="B81:B88"/>
    <mergeCell ref="B89:B96"/>
    <mergeCell ref="B97:B103"/>
    <mergeCell ref="B104:B108"/>
    <mergeCell ref="B109:C109"/>
    <mergeCell ref="B110:C110"/>
    <mergeCell ref="B68:C68"/>
    <mergeCell ref="B69:C69"/>
    <mergeCell ref="B70:C70"/>
    <mergeCell ref="B71:C71"/>
    <mergeCell ref="B72:C72"/>
    <mergeCell ref="B74:B80"/>
    <mergeCell ref="B48:B55"/>
    <mergeCell ref="B56:B62"/>
    <mergeCell ref="B63:B67"/>
    <mergeCell ref="B21:C21"/>
    <mergeCell ref="B22:C22"/>
    <mergeCell ref="B23:C23"/>
    <mergeCell ref="B24:C24"/>
    <mergeCell ref="B25:C25"/>
    <mergeCell ref="B26:C32"/>
    <mergeCell ref="B278:C278"/>
    <mergeCell ref="B280:B286"/>
    <mergeCell ref="B287:B294"/>
    <mergeCell ref="D6:F6"/>
    <mergeCell ref="G6:I6"/>
    <mergeCell ref="J6:L6"/>
    <mergeCell ref="M6:O6"/>
    <mergeCell ref="B7:C7"/>
    <mergeCell ref="B8:C8"/>
    <mergeCell ref="B15:C15"/>
    <mergeCell ref="B16:C16"/>
    <mergeCell ref="B17:C17"/>
    <mergeCell ref="B18:C18"/>
    <mergeCell ref="B19:C19"/>
    <mergeCell ref="B20:C20"/>
    <mergeCell ref="B9:C9"/>
    <mergeCell ref="B10:C10"/>
    <mergeCell ref="B11:C11"/>
    <mergeCell ref="B12:C12"/>
    <mergeCell ref="B13:C13"/>
    <mergeCell ref="B14:C14"/>
    <mergeCell ref="N26:O32"/>
    <mergeCell ref="B33:B39"/>
    <mergeCell ref="B40:B47"/>
    <mergeCell ref="B256:C256"/>
    <mergeCell ref="B263:C263"/>
    <mergeCell ref="B270:C270"/>
    <mergeCell ref="B273:C273"/>
    <mergeCell ref="B274:C274"/>
    <mergeCell ref="B275:C275"/>
    <mergeCell ref="B276:C276"/>
    <mergeCell ref="B277:C277"/>
    <mergeCell ref="B266:C266"/>
    <mergeCell ref="B267:C267"/>
    <mergeCell ref="B268:C268"/>
    <mergeCell ref="B269:C269"/>
    <mergeCell ref="B259:C259"/>
    <mergeCell ref="B260:C260"/>
    <mergeCell ref="B261:C261"/>
    <mergeCell ref="B262:C262"/>
    <mergeCell ref="B257:C257"/>
    <mergeCell ref="B264:C264"/>
    <mergeCell ref="B271:C271"/>
    <mergeCell ref="B295:B302"/>
    <mergeCell ref="B303:B309"/>
    <mergeCell ref="B310:B314"/>
    <mergeCell ref="B319:C319"/>
    <mergeCell ref="B321:B327"/>
    <mergeCell ref="B332:C332"/>
    <mergeCell ref="B315:C315"/>
    <mergeCell ref="B316:C316"/>
    <mergeCell ref="B317:C317"/>
    <mergeCell ref="B318:C318"/>
    <mergeCell ref="B661:B665"/>
    <mergeCell ref="B668:C668"/>
    <mergeCell ref="B566:B573"/>
    <mergeCell ref="B574:B580"/>
    <mergeCell ref="B581:B585"/>
    <mergeCell ref="B588:C588"/>
    <mergeCell ref="B589:N589"/>
    <mergeCell ref="B591:B597"/>
    <mergeCell ref="B598:B605"/>
    <mergeCell ref="B606:B613"/>
    <mergeCell ref="B614:B620"/>
    <mergeCell ref="B666:C666"/>
    <mergeCell ref="B667:C667"/>
    <mergeCell ref="B626:C626"/>
    <mergeCell ref="B627:C627"/>
    <mergeCell ref="B621:B625"/>
    <mergeCell ref="B628:C628"/>
    <mergeCell ref="B629:N629"/>
    <mergeCell ref="B631:B637"/>
    <mergeCell ref="B638:B645"/>
    <mergeCell ref="B646:B653"/>
    <mergeCell ref="B654:B660"/>
    <mergeCell ref="B586:C586"/>
    <mergeCell ref="B587:C587"/>
  </mergeCells>
  <pageMargins left="0.23622047244094491" right="0.23622047244094491" top="0.55118110236220474" bottom="0.35433070866141736" header="0.31496062992125984" footer="0.31496062992125984"/>
  <pageSetup paperSize="9" scale="85" fitToHeight="45"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документы_2021</vt:lpstr>
      <vt:lpstr>ЧООУ </vt:lpstr>
      <vt:lpstr>Нормативы ОО</vt:lpstr>
      <vt:lpstr>'Нормативы ОО'!Заголовки_для_печати</vt:lpstr>
      <vt:lpstr>'ЧООУ '!Заголовки_для_печати</vt:lpstr>
      <vt:lpstr>'Нормативы ОО'!Область_печати</vt:lpstr>
      <vt:lpstr>'ЧООУ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Юлия Васильевна ЕГОРОВА</dc:creator>
  <cp:lastModifiedBy>Старостина Рузанна Левоновна</cp:lastModifiedBy>
  <cp:lastPrinted>2026-08-27T10:03:14Z</cp:lastPrinted>
  <dcterms:created xsi:type="dcterms:W3CDTF">2018-07-26T09:23:43Z</dcterms:created>
  <dcterms:modified xsi:type="dcterms:W3CDTF">2026-08-31T07:37:09Z</dcterms:modified>
</cp:coreProperties>
</file>