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85" windowWidth="27495" windowHeight="10170"/>
  </bookViews>
  <sheets>
    <sheet name="ДЧБ" sheetId="1" r:id="rId1"/>
  </sheets>
  <definedNames>
    <definedName name="_xlnm._FilterDatabase" localSheetId="0" hidden="1">ДЧБ!$A$5:$D$124</definedName>
    <definedName name="APPT" localSheetId="0">ДЧБ!#REF!</definedName>
    <definedName name="FIO" localSheetId="0">ДЧБ!#REF!</definedName>
    <definedName name="LAST_CELL" localSheetId="0">ДЧБ!$H$128</definedName>
    <definedName name="SIGN" localSheetId="0">ДЧБ!$A$12:$F$13</definedName>
    <definedName name="_xlnm.Print_Titles" localSheetId="0">ДЧБ!$4:$5</definedName>
  </definedNames>
  <calcPr calcId="145621"/>
</workbook>
</file>

<file path=xl/calcChain.xml><?xml version="1.0" encoding="utf-8"?>
<calcChain xmlns="http://schemas.openxmlformats.org/spreadsheetml/2006/main">
  <c r="D103" i="1" l="1"/>
  <c r="D120" i="1" l="1"/>
  <c r="D119" i="1" s="1"/>
  <c r="D117" i="1"/>
  <c r="D116" i="1" s="1"/>
  <c r="D88" i="1"/>
  <c r="D8" i="1"/>
  <c r="D7" i="1" s="1"/>
  <c r="D6" i="1" s="1"/>
</calcChain>
</file>

<file path=xl/sharedStrings.xml><?xml version="1.0" encoding="utf-8"?>
<sst xmlns="http://schemas.openxmlformats.org/spreadsheetml/2006/main" count="130" uniqueCount="129">
  <si>
    <t>Наименование КВД</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</si>
  <si>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</si>
  <si>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</si>
  <si>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</si>
  <si>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субъектов Российской Федерации на стимулирование увеличения производства картофеля и овощей</t>
  </si>
  <si>
    <t>Субсидии бюджетам субъектов Российской Федерации на поддержку приоритетных направлений малого агробизнеса</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</si>
  <si>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</si>
  <si>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</si>
  <si>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</si>
  <si>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</si>
  <si>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</si>
  <si>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</si>
  <si>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</si>
  <si>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субъектов Российской Федерации на реализацию программы комплексного развития молодежной политики в субъектах Российской Федерации "Регион для молодых"</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</si>
  <si>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</si>
  <si>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</si>
  <si>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</si>
  <si>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</si>
  <si>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реализацию мероприятий по модернизации коммунальной инфраструктуры</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</si>
  <si>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</si>
  <si>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</si>
  <si>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</si>
  <si>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</si>
  <si>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</si>
  <si>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софинансирование расходных обязательств, связанных с реализацией мероприятий по обеспечению сохранности воинских захоронений на территории Российской Федерации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</si>
  <si>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</si>
  <si>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</si>
  <si>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</si>
  <si>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</si>
  <si>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</si>
  <si>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развитие заправочной инфраструктуры компримированного природного газа</t>
  </si>
  <si>
    <t>Субсидии бюджетам субъектов Российской Федерации в целях достижения результатов федерального проекта "Производительность труда"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</si>
  <si>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</si>
  <si>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</si>
  <si>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</si>
  <si>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</si>
  <si>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Субсидии бюджетам субъектов Российской Федерации на развитие сельского туризма</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</si>
  <si>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</si>
  <si>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</si>
  <si>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</si>
  <si>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субъектов Российской Федерации на развитие транспортной инфраструктуры на сельских территориях</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</si>
  <si>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</si>
  <si>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</si>
  <si>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</si>
  <si>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субъектов Российской Федерации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</si>
  <si>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</si>
  <si>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</si>
  <si>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софинансирование расходных обязательств субъектов Российской Федерации, возникающих при создании музейных комплексов</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</si>
  <si>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</si>
  <si>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Субсидии бюджетам субъектов Российской Федерации на создание модельных муниципальных библиотек</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</si>
  <si>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</si>
  <si>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</si>
  <si>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реализацию дополнительных мероприятий в сфере занятости населения</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</si>
  <si>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</si>
  <si>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приоритетных направлений агропромышленного комплекса</t>
  </si>
  <si>
    <t>Субсидии бюджетам субъектов Российской Федерации на модернизацию региональных и (или) муниципальных учреждений культуры</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</si>
  <si>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</si>
  <si>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</si>
  <si>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</si>
  <si>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Субсидии бюджетам субъектов Российской Федерации на поддержку отрасли культуры</t>
  </si>
  <si>
    <t>Субсидии бюджетам субъектов Российской Федерации на создание модульных некапитальных средств размещения при реализации инвестиционных проектов</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</si>
  <si>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</si>
  <si>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</si>
  <si>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</si>
  <si>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</si>
  <si>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</si>
  <si>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</si>
  <si>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</si>
  <si>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</si>
  <si>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</si>
  <si>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оснащение общеобразовательных организаций средствами обучения и воспитания для реализации учебных предметов</t>
  </si>
  <si>
    <t>Субсидии бюджетам субъектов Российской Федерации на организацию федеральных и региональных этапов Всероссийского конкурса профессионального мастерства "Лучший по профессии"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</si>
  <si>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</si>
  <si>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</si>
  <si>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Российской Федерации на техническое оснащение региональных и муниципальных музеев</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</si>
  <si>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</si>
  <si>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на проведение мелиоративных мероприятий</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</si>
  <si>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</si>
  <si>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субъектов Российской Федерации на реализацию мероприятий по модернизации школьных систем образования</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</si>
  <si>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</si>
  <si>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</si>
  <si>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 (муниципальной собственности)</t>
  </si>
  <si>
    <t>Субсидии бюджетам субъектов Российской Федерации из бюджета субъекта Российской Федерации</t>
  </si>
  <si>
    <t>Субвенции бюджетам бюджетной системы Российской Федерации</t>
  </si>
  <si>
    <t>Субвенции бюджетам субъектов Российской Федерации на создание и развитие (модернизацию) объектов лесного семеноводства и питомнических хозяйств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</si>
  <si>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</si>
  <si>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</si>
  <si>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</si>
  <si>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</si>
  <si>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</si>
  <si>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</si>
  <si>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</si>
  <si>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</si>
  <si>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субъектов Российской Федерации на осуществление мер пожарной безопасности и тушение лесных пожаров</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</si>
  <si>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</si>
  <si>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</si>
  <si>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</si>
  <si>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города Байконура</t>
  </si>
  <si>
    <t>Иные межбюджетные трансферты</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</si>
  <si>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</si>
  <si>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</si>
  <si>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</si>
  <si>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</si>
  <si>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</si>
  <si>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</si>
  <si>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</si>
  <si>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осуществление медицинской деятельности, связанной с донорством органов человека в целях трансплантации (пересадки)</t>
  </si>
  <si>
    <t>Межбюджетные трансферты, передаваемые бюджетам субъектов Российской Федерации из бюджета другого субъекта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</si>
  <si>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</si>
  <si>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</si>
  <si>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</si>
  <si>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</si>
  <si>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</si>
  <si>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</si>
  <si>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ПРОЧИЕ БЕЗВОЗМЕЗДНЫЕ ПОСТУПЛЕНИЯ</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</si>
  <si>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</si>
  <si>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</si>
  <si>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</si>
  <si>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</si>
  <si>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Приложение 5</t>
  </si>
  <si>
    <t>тыс. руб.</t>
  </si>
  <si>
    <t>Расход за счет безвозмездных поступлений</t>
  </si>
  <si>
    <t>1</t>
  </si>
  <si>
    <t>2</t>
  </si>
  <si>
    <t>3</t>
  </si>
  <si>
    <t>4</t>
  </si>
  <si>
    <t>Плановые показатели в соответствии с данными "Отчета об исполнении консолидированного бюджета субъекта российской федерации и бюджета территориального  государственного внебюджетного фонда" (ф. 0503317) на 01.04.2026</t>
  </si>
  <si>
    <t>Фактические показатели в соответствии с данными "Отчета об исполнении консолидированного бюджета субъекта российской федерации и бюджета территориального  государственного внебюджетного фонда" (ф. 0503317) на 01.04.2026</t>
  </si>
  <si>
    <t xml:space="preserve">Информация о безвозмездных поступлениях и расходах 
за счет безвозмездных поступлений за первый квартал 2026 года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</si>
</sst>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9" x14ac:knownFonts="1">
    <font>
      <sz val="11"/>
      <color indexed="8"/>
      <name val="Calibri"/>
      <family val="2"/>
      <scheme val="minor"/>
    </font>
    <font>
      <b/>
      <sz val="8"/>
      <color indexed="8"/>
      <name val="Arial Narrow"/>
    </font>
    <font>
      <b/>
      <sz val="8"/>
      <color indexed="8"/>
      <name val="Arial Narrow"/>
    </font>
    <font>
      <sz val="8"/>
      <color indexed="8"/>
      <name val="Arial Narrow"/>
    </font>
    <font>
      <sz val="8"/>
      <color indexed="8"/>
      <name val="Arial Narrow"/>
    </font>
    <font>
      <sz val="8"/>
      <color indexed="8"/>
      <name val="Arial Narrow"/>
    </font>
    <font>
      <sz val="12"/>
      <name val="Times New Roman"/>
      <family val="1"/>
      <charset val="204"/>
    </font>
    <font>
      <sz val="14"/>
      <name val="Times New Roman"/>
      <family val="1"/>
      <charset val="204"/>
    </font>
    <font>
      <sz val="10"/>
      <name val="Times New Roman"/>
      <family val="1"/>
      <charset val="204"/>
    </font>
  </fonts>
  <fills count="3">
    <fill>
      <patternFill patternType="none"/>
    </fill>
    <fill>
      <patternFill patternType="gray125"/>
    </fill>
    <fill>
      <patternFill patternType="none"/>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vertical="top"/>
    </xf>
    <xf numFmtId="49" fontId="1" fillId="2" borderId="1" xfId="0" applyNumberFormat="1" applyFont="1" applyFill="1" applyBorder="1" applyAlignment="1">
      <alignment horizontal="left" vertical="top" wrapText="1"/>
    </xf>
    <xf numFmtId="49" fontId="4" fillId="2" borderId="1" xfId="0" applyNumberFormat="1"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0" fontId="0" fillId="0" borderId="0" xfId="0" applyAlignment="1">
      <alignment horizontal="center" vertical="top"/>
    </xf>
    <xf numFmtId="0" fontId="6" fillId="0" borderId="0" xfId="0" applyFont="1" applyAlignment="1">
      <alignment vertical="top" wrapText="1" shrinkToFit="1"/>
    </xf>
    <xf numFmtId="0" fontId="6" fillId="0" borderId="0" xfId="0" applyFont="1" applyAlignment="1">
      <alignment horizontal="center" vertical="top" wrapText="1" shrinkToFit="1"/>
    </xf>
    <xf numFmtId="0" fontId="6" fillId="0" borderId="0" xfId="0" applyFont="1" applyAlignment="1">
      <alignment horizontal="right" vertical="top" wrapText="1" shrinkToFit="1"/>
    </xf>
    <xf numFmtId="49" fontId="6" fillId="0" borderId="1" xfId="0" applyNumberFormat="1" applyFont="1" applyBorder="1" applyAlignment="1" applyProtection="1">
      <alignment horizontal="center" vertical="top" wrapText="1" shrinkToFit="1"/>
    </xf>
    <xf numFmtId="49" fontId="8" fillId="2" borderId="1" xfId="0" applyNumberFormat="1" applyFont="1" applyFill="1" applyBorder="1" applyAlignment="1">
      <alignment horizontal="center" vertical="top" wrapText="1" shrinkToFit="1"/>
    </xf>
    <xf numFmtId="49" fontId="3" fillId="2" borderId="1" xfId="0" applyNumberFormat="1" applyFont="1" applyFill="1" applyBorder="1" applyAlignment="1">
      <alignment horizontal="left" vertical="top" wrapText="1"/>
    </xf>
    <xf numFmtId="0" fontId="6" fillId="0" borderId="0" xfId="0" applyFont="1" applyAlignment="1">
      <alignment horizontal="right" vertical="top" wrapText="1" shrinkToFit="1"/>
    </xf>
    <xf numFmtId="0" fontId="7" fillId="0" borderId="0" xfId="0" applyFont="1" applyAlignment="1">
      <alignment horizontal="center" vertical="top" wrapText="1" shrinkToFit="1"/>
    </xf>
    <xf numFmtId="165" fontId="2" fillId="2" borderId="1" xfId="0" applyNumberFormat="1" applyFont="1" applyFill="1" applyBorder="1" applyAlignment="1">
      <alignment horizontal="center" vertical="top" wrapText="1"/>
    </xf>
    <xf numFmtId="165" fontId="5" fillId="2" borderId="1" xfId="0" applyNumberFormat="1" applyFont="1" applyFill="1" applyBorder="1" applyAlignment="1">
      <alignment horizontal="center" vertical="top" wrapText="1"/>
    </xf>
    <xf numFmtId="165" fontId="5" fillId="0" borderId="1" xfId="0" applyNumberFormat="1"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D124"/>
  <sheetViews>
    <sheetView showGridLines="0" tabSelected="1" workbookViewId="0">
      <selection activeCell="B6" sqref="B6:D124"/>
    </sheetView>
  </sheetViews>
  <sheetFormatPr defaultRowHeight="12.75" customHeight="1" outlineLevelRow="3" x14ac:dyDescent="0.25"/>
  <cols>
    <col min="1" max="1" width="47.140625" style="1" customWidth="1"/>
    <col min="2" max="2" width="27.5703125" style="5" customWidth="1"/>
    <col min="3" max="3" width="27.7109375" style="5" customWidth="1"/>
    <col min="4" max="4" width="19.28515625" style="5" customWidth="1"/>
    <col min="5" max="5" width="13.140625" style="1" customWidth="1"/>
    <col min="6" max="8" width="9.140625" style="1" customWidth="1"/>
    <col min="9" max="16384" width="9.140625" style="1"/>
  </cols>
  <sheetData>
    <row r="1" spans="1:4" s="6" customFormat="1" ht="22.5" customHeight="1" x14ac:dyDescent="0.25">
      <c r="A1" s="7"/>
      <c r="B1" s="12" t="s">
        <v>119</v>
      </c>
      <c r="C1" s="12"/>
      <c r="D1" s="12"/>
    </row>
    <row r="2" spans="1:4" s="6" customFormat="1" ht="53.25" customHeight="1" x14ac:dyDescent="0.25">
      <c r="A2" s="13" t="s">
        <v>128</v>
      </c>
      <c r="B2" s="13"/>
      <c r="C2" s="13"/>
      <c r="D2" s="13"/>
    </row>
    <row r="3" spans="1:4" s="6" customFormat="1" ht="21.75" customHeight="1" x14ac:dyDescent="0.25">
      <c r="A3" s="7"/>
      <c r="B3" s="7"/>
      <c r="C3" s="7"/>
      <c r="D3" s="8" t="s">
        <v>120</v>
      </c>
    </row>
    <row r="4" spans="1:4" s="6" customFormat="1" ht="121.5" customHeight="1" x14ac:dyDescent="0.25">
      <c r="A4" s="10" t="s">
        <v>0</v>
      </c>
      <c r="B4" s="10" t="s">
        <v>126</v>
      </c>
      <c r="C4" s="10" t="s">
        <v>127</v>
      </c>
      <c r="D4" s="10" t="s">
        <v>121</v>
      </c>
    </row>
    <row r="5" spans="1:4" s="6" customFormat="1" ht="15.75" customHeight="1" x14ac:dyDescent="0.25">
      <c r="A5" s="9" t="s">
        <v>122</v>
      </c>
      <c r="B5" s="9" t="s">
        <v>123</v>
      </c>
      <c r="C5" s="9" t="s">
        <v>124</v>
      </c>
      <c r="D5" s="9" t="s">
        <v>125</v>
      </c>
    </row>
    <row r="6" spans="1:4" ht="18.95" customHeight="1" x14ac:dyDescent="0.25">
      <c r="A6" s="2" t="s">
        <v>1</v>
      </c>
      <c r="B6" s="14">
        <v>19930922.120000001</v>
      </c>
      <c r="C6" s="14">
        <v>6536490.7699999996</v>
      </c>
      <c r="D6" s="14">
        <f>D7+D113+D116+D119+D123+D124</f>
        <v>5265172.0099999988</v>
      </c>
    </row>
    <row r="7" spans="1:4" ht="38.1" customHeight="1" outlineLevel="1" x14ac:dyDescent="0.25">
      <c r="A7" s="2" t="s">
        <v>2</v>
      </c>
      <c r="B7" s="14">
        <v>19373179.300000001</v>
      </c>
      <c r="C7" s="14">
        <v>5707522.6399999997</v>
      </c>
      <c r="D7" s="14">
        <f>D8+D88+D103</f>
        <v>5265172.0099999988</v>
      </c>
    </row>
    <row r="8" spans="1:4" ht="28.5" customHeight="1" outlineLevel="2" x14ac:dyDescent="0.25">
      <c r="A8" s="2" t="s">
        <v>3</v>
      </c>
      <c r="B8" s="14">
        <v>13023343.199999999</v>
      </c>
      <c r="C8" s="14">
        <v>3451350.62</v>
      </c>
      <c r="D8" s="14">
        <f>SUM(D9:D87)</f>
        <v>3035727.6199999987</v>
      </c>
    </row>
    <row r="9" spans="1:4" ht="36.75" customHeight="1" outlineLevel="3" x14ac:dyDescent="0.25">
      <c r="A9" s="3" t="s">
        <v>4</v>
      </c>
      <c r="B9" s="15">
        <v>30626.5</v>
      </c>
      <c r="C9" s="15">
        <v>0</v>
      </c>
      <c r="D9" s="15">
        <v>0</v>
      </c>
    </row>
    <row r="10" spans="1:4" ht="38.1" customHeight="1" outlineLevel="3" x14ac:dyDescent="0.25">
      <c r="A10" s="3" t="s">
        <v>5</v>
      </c>
      <c r="B10" s="15">
        <v>55760</v>
      </c>
      <c r="C10" s="15">
        <v>699.28</v>
      </c>
      <c r="D10" s="15">
        <v>699.3</v>
      </c>
    </row>
    <row r="11" spans="1:4" ht="45.75" customHeight="1" outlineLevel="3" x14ac:dyDescent="0.25">
      <c r="A11" s="3" t="s">
        <v>6</v>
      </c>
      <c r="B11" s="15">
        <v>71307.100000000006</v>
      </c>
      <c r="C11" s="15">
        <v>0</v>
      </c>
      <c r="D11" s="15">
        <v>0</v>
      </c>
    </row>
    <row r="12" spans="1:4" ht="47.65" customHeight="1" outlineLevel="3" x14ac:dyDescent="0.25">
      <c r="A12" s="3" t="s">
        <v>7</v>
      </c>
      <c r="B12" s="15">
        <v>534.79999999999995</v>
      </c>
      <c r="C12" s="15">
        <v>0</v>
      </c>
      <c r="D12" s="15">
        <v>0</v>
      </c>
    </row>
    <row r="13" spans="1:4" ht="47.65" customHeight="1" outlineLevel="3" x14ac:dyDescent="0.25">
      <c r="A13" s="3" t="s">
        <v>8</v>
      </c>
      <c r="B13" s="15">
        <v>903.3</v>
      </c>
      <c r="C13" s="15">
        <v>0</v>
      </c>
      <c r="D13" s="15">
        <v>0</v>
      </c>
    </row>
    <row r="14" spans="1:4" ht="60" customHeight="1" outlineLevel="3" x14ac:dyDescent="0.25">
      <c r="A14" s="3" t="s">
        <v>9</v>
      </c>
      <c r="B14" s="15">
        <v>12581.3</v>
      </c>
      <c r="C14" s="15">
        <v>1028.46</v>
      </c>
      <c r="D14" s="15">
        <v>1028.5</v>
      </c>
    </row>
    <row r="15" spans="1:4" ht="71.25" customHeight="1" outlineLevel="3" x14ac:dyDescent="0.25">
      <c r="A15" s="4" t="s">
        <v>10</v>
      </c>
      <c r="B15" s="15">
        <v>676.8</v>
      </c>
      <c r="C15" s="15">
        <v>0</v>
      </c>
      <c r="D15" s="15">
        <v>0</v>
      </c>
    </row>
    <row r="16" spans="1:4" ht="48" customHeight="1" outlineLevel="3" x14ac:dyDescent="0.25">
      <c r="A16" s="3" t="s">
        <v>11</v>
      </c>
      <c r="B16" s="15">
        <v>22527.5</v>
      </c>
      <c r="C16" s="15">
        <v>13526.33</v>
      </c>
      <c r="D16" s="15">
        <v>13526.3</v>
      </c>
    </row>
    <row r="17" spans="1:4" ht="84" customHeight="1" outlineLevel="3" x14ac:dyDescent="0.25">
      <c r="A17" s="4" t="s">
        <v>12</v>
      </c>
      <c r="B17" s="15">
        <v>419499.5</v>
      </c>
      <c r="C17" s="15">
        <v>47482.080000000002</v>
      </c>
      <c r="D17" s="15">
        <v>47482.1</v>
      </c>
    </row>
    <row r="18" spans="1:4" ht="48" customHeight="1" outlineLevel="3" x14ac:dyDescent="0.25">
      <c r="A18" s="3" t="s">
        <v>13</v>
      </c>
      <c r="B18" s="15">
        <v>48514.6</v>
      </c>
      <c r="C18" s="15">
        <v>41392.75</v>
      </c>
      <c r="D18" s="15">
        <v>41392.699999999997</v>
      </c>
    </row>
    <row r="19" spans="1:4" ht="72" customHeight="1" outlineLevel="3" x14ac:dyDescent="0.25">
      <c r="A19" s="4" t="s">
        <v>14</v>
      </c>
      <c r="B19" s="15">
        <v>13995.4</v>
      </c>
      <c r="C19" s="15">
        <v>0</v>
      </c>
      <c r="D19" s="15">
        <v>0</v>
      </c>
    </row>
    <row r="20" spans="1:4" ht="108.75" customHeight="1" outlineLevel="3" x14ac:dyDescent="0.25">
      <c r="A20" s="4" t="s">
        <v>15</v>
      </c>
      <c r="B20" s="15">
        <v>92355</v>
      </c>
      <c r="C20" s="15">
        <v>6815</v>
      </c>
      <c r="D20" s="15">
        <v>6815</v>
      </c>
    </row>
    <row r="21" spans="1:4" ht="84.75" customHeight="1" outlineLevel="3" x14ac:dyDescent="0.25">
      <c r="A21" s="4" t="s">
        <v>16</v>
      </c>
      <c r="B21" s="15">
        <v>8930</v>
      </c>
      <c r="C21" s="15">
        <v>0</v>
      </c>
      <c r="D21" s="15">
        <v>0</v>
      </c>
    </row>
    <row r="22" spans="1:4" ht="48.75" customHeight="1" outlineLevel="3" x14ac:dyDescent="0.25">
      <c r="A22" s="3" t="s">
        <v>17</v>
      </c>
      <c r="B22" s="15">
        <v>12952</v>
      </c>
      <c r="C22" s="15">
        <v>0</v>
      </c>
      <c r="D22" s="15">
        <v>0</v>
      </c>
    </row>
    <row r="23" spans="1:4" ht="36.75" customHeight="1" outlineLevel="3" x14ac:dyDescent="0.25">
      <c r="A23" s="3" t="s">
        <v>18</v>
      </c>
      <c r="B23" s="15">
        <v>288506.2</v>
      </c>
      <c r="C23" s="15">
        <v>288506.2</v>
      </c>
      <c r="D23" s="15">
        <v>288506.2</v>
      </c>
    </row>
    <row r="24" spans="1:4" ht="60.75" customHeight="1" outlineLevel="3" x14ac:dyDescent="0.25">
      <c r="A24" s="3" t="s">
        <v>19</v>
      </c>
      <c r="B24" s="15">
        <v>5023</v>
      </c>
      <c r="C24" s="15">
        <v>0</v>
      </c>
      <c r="D24" s="15">
        <v>0</v>
      </c>
    </row>
    <row r="25" spans="1:4" ht="47.65" customHeight="1" outlineLevel="3" x14ac:dyDescent="0.25">
      <c r="A25" s="3" t="s">
        <v>20</v>
      </c>
      <c r="B25" s="15">
        <v>295567.7</v>
      </c>
      <c r="C25" s="15">
        <v>95826.55</v>
      </c>
      <c r="D25" s="15">
        <v>95826.6</v>
      </c>
    </row>
    <row r="26" spans="1:4" ht="60" customHeight="1" outlineLevel="3" x14ac:dyDescent="0.25">
      <c r="A26" s="3" t="s">
        <v>21</v>
      </c>
      <c r="B26" s="15">
        <v>62530.6</v>
      </c>
      <c r="C26" s="15">
        <v>14960.91</v>
      </c>
      <c r="D26" s="15">
        <v>14960.9</v>
      </c>
    </row>
    <row r="27" spans="1:4" ht="38.1" customHeight="1" outlineLevel="3" x14ac:dyDescent="0.25">
      <c r="A27" s="3" t="s">
        <v>22</v>
      </c>
      <c r="B27" s="15">
        <v>24421.1</v>
      </c>
      <c r="C27" s="15">
        <v>21927.1</v>
      </c>
      <c r="D27" s="15">
        <v>21927.1</v>
      </c>
    </row>
    <row r="28" spans="1:4" ht="47.25" customHeight="1" outlineLevel="3" x14ac:dyDescent="0.25">
      <c r="A28" s="3" t="s">
        <v>23</v>
      </c>
      <c r="B28" s="15">
        <v>15348.9</v>
      </c>
      <c r="C28" s="15">
        <v>14694.35</v>
      </c>
      <c r="D28" s="15">
        <v>14694.400000000001</v>
      </c>
    </row>
    <row r="29" spans="1:4" ht="57.75" customHeight="1" outlineLevel="3" x14ac:dyDescent="0.25">
      <c r="A29" s="3" t="s">
        <v>24</v>
      </c>
      <c r="B29" s="15">
        <v>3970.8</v>
      </c>
      <c r="C29" s="15">
        <v>0</v>
      </c>
      <c r="D29" s="15">
        <v>0</v>
      </c>
    </row>
    <row r="30" spans="1:4" ht="83.25" customHeight="1" outlineLevel="3" x14ac:dyDescent="0.25">
      <c r="A30" s="4" t="s">
        <v>25</v>
      </c>
      <c r="B30" s="15">
        <v>42836.3</v>
      </c>
      <c r="C30" s="15">
        <v>41382.379999999997</v>
      </c>
      <c r="D30" s="15">
        <v>41382.400000000001</v>
      </c>
    </row>
    <row r="31" spans="1:4" ht="150" customHeight="1" outlineLevel="3" x14ac:dyDescent="0.25">
      <c r="A31" s="4" t="s">
        <v>26</v>
      </c>
      <c r="B31" s="15">
        <v>4870.8</v>
      </c>
      <c r="C31" s="15">
        <v>4870.8</v>
      </c>
      <c r="D31" s="15">
        <v>4870.8</v>
      </c>
    </row>
    <row r="32" spans="1:4" ht="47.65" customHeight="1" outlineLevel="3" x14ac:dyDescent="0.25">
      <c r="A32" s="3" t="s">
        <v>27</v>
      </c>
      <c r="B32" s="15">
        <v>6508.1</v>
      </c>
      <c r="C32" s="15">
        <v>0</v>
      </c>
      <c r="D32" s="15">
        <v>0</v>
      </c>
    </row>
    <row r="33" spans="1:4" ht="91.5" customHeight="1" outlineLevel="3" x14ac:dyDescent="0.25">
      <c r="A33" s="4" t="s">
        <v>28</v>
      </c>
      <c r="B33" s="15">
        <v>895.1</v>
      </c>
      <c r="C33" s="15">
        <v>0</v>
      </c>
      <c r="D33" s="15">
        <v>0</v>
      </c>
    </row>
    <row r="34" spans="1:4" ht="80.25" customHeight="1" outlineLevel="3" x14ac:dyDescent="0.25">
      <c r="A34" s="4" t="s">
        <v>29</v>
      </c>
      <c r="B34" s="15">
        <v>5640</v>
      </c>
      <c r="C34" s="15">
        <v>0</v>
      </c>
      <c r="D34" s="15">
        <v>0</v>
      </c>
    </row>
    <row r="35" spans="1:4" ht="37.5" customHeight="1" outlineLevel="3" x14ac:dyDescent="0.25">
      <c r="A35" s="3" t="s">
        <v>30</v>
      </c>
      <c r="B35" s="15">
        <v>16920</v>
      </c>
      <c r="C35" s="15">
        <v>0</v>
      </c>
      <c r="D35" s="15">
        <v>0</v>
      </c>
    </row>
    <row r="36" spans="1:4" ht="47.65" customHeight="1" outlineLevel="3" x14ac:dyDescent="0.25">
      <c r="A36" s="3" t="s">
        <v>31</v>
      </c>
      <c r="B36" s="15">
        <v>17394.099999999999</v>
      </c>
      <c r="C36" s="15">
        <v>17394.099999999999</v>
      </c>
      <c r="D36" s="15">
        <v>17394.099999999999</v>
      </c>
    </row>
    <row r="37" spans="1:4" ht="59.25" customHeight="1" outlineLevel="3" x14ac:dyDescent="0.25">
      <c r="A37" s="3" t="s">
        <v>32</v>
      </c>
      <c r="B37" s="15">
        <v>5669.6</v>
      </c>
      <c r="C37" s="15">
        <v>5541.26</v>
      </c>
      <c r="D37" s="15">
        <v>5541.3</v>
      </c>
    </row>
    <row r="38" spans="1:4" ht="63.75" customHeight="1" outlineLevel="3" x14ac:dyDescent="0.25">
      <c r="A38" s="3" t="s">
        <v>33</v>
      </c>
      <c r="B38" s="15">
        <v>694453.8</v>
      </c>
      <c r="C38" s="15">
        <v>258981.53</v>
      </c>
      <c r="D38" s="15">
        <v>258981.5</v>
      </c>
    </row>
    <row r="39" spans="1:4" ht="48" customHeight="1" outlineLevel="3" x14ac:dyDescent="0.25">
      <c r="A39" s="3" t="s">
        <v>34</v>
      </c>
      <c r="B39" s="15">
        <v>151560.6</v>
      </c>
      <c r="C39" s="15">
        <v>28615.55</v>
      </c>
      <c r="D39" s="15">
        <v>28615.5</v>
      </c>
    </row>
    <row r="40" spans="1:4" ht="64.5" customHeight="1" outlineLevel="3" x14ac:dyDescent="0.25">
      <c r="A40" s="3" t="s">
        <v>35</v>
      </c>
      <c r="B40" s="15">
        <v>253842.3</v>
      </c>
      <c r="C40" s="15">
        <v>92004.13</v>
      </c>
      <c r="D40" s="15">
        <v>92004.1</v>
      </c>
    </row>
    <row r="41" spans="1:4" ht="28.5" customHeight="1" outlineLevel="3" x14ac:dyDescent="0.25">
      <c r="A41" s="3" t="s">
        <v>36</v>
      </c>
      <c r="B41" s="15">
        <v>9263</v>
      </c>
      <c r="C41" s="15">
        <v>0</v>
      </c>
      <c r="D41" s="15">
        <v>0</v>
      </c>
    </row>
    <row r="42" spans="1:4" ht="48" customHeight="1" outlineLevel="3" x14ac:dyDescent="0.25">
      <c r="A42" s="3" t="s">
        <v>37</v>
      </c>
      <c r="B42" s="15">
        <v>15750</v>
      </c>
      <c r="C42" s="15">
        <v>2584.54</v>
      </c>
      <c r="D42" s="15">
        <v>2584.5</v>
      </c>
    </row>
    <row r="43" spans="1:4" ht="50.25" customHeight="1" outlineLevel="3" x14ac:dyDescent="0.25">
      <c r="A43" s="3" t="s">
        <v>38</v>
      </c>
      <c r="B43" s="15">
        <v>6153.4</v>
      </c>
      <c r="C43" s="15">
        <v>6151.04</v>
      </c>
      <c r="D43" s="15">
        <v>6151</v>
      </c>
    </row>
    <row r="44" spans="1:4" ht="40.5" customHeight="1" outlineLevel="3" x14ac:dyDescent="0.25">
      <c r="A44" s="3" t="s">
        <v>39</v>
      </c>
      <c r="B44" s="15">
        <v>267537.5</v>
      </c>
      <c r="C44" s="15">
        <v>73661</v>
      </c>
      <c r="D44" s="15">
        <v>73661</v>
      </c>
    </row>
    <row r="45" spans="1:4" ht="38.1" customHeight="1" outlineLevel="3" x14ac:dyDescent="0.25">
      <c r="A45" s="3" t="s">
        <v>40</v>
      </c>
      <c r="B45" s="15">
        <v>6688.8</v>
      </c>
      <c r="C45" s="15">
        <v>0</v>
      </c>
      <c r="D45" s="15">
        <v>0</v>
      </c>
    </row>
    <row r="46" spans="1:4" ht="80.25" customHeight="1" outlineLevel="3" x14ac:dyDescent="0.25">
      <c r="A46" s="4" t="s">
        <v>41</v>
      </c>
      <c r="B46" s="15">
        <v>18357.7</v>
      </c>
      <c r="C46" s="15">
        <v>18357.68</v>
      </c>
      <c r="D46" s="15">
        <v>18357.7</v>
      </c>
    </row>
    <row r="47" spans="1:4" ht="75" customHeight="1" outlineLevel="3" x14ac:dyDescent="0.25">
      <c r="A47" s="11" t="s">
        <v>42</v>
      </c>
      <c r="B47" s="15">
        <v>127355.6</v>
      </c>
      <c r="C47" s="15">
        <v>31838.9</v>
      </c>
      <c r="D47" s="15">
        <v>31838.9</v>
      </c>
    </row>
    <row r="48" spans="1:4" ht="63" customHeight="1" outlineLevel="3" x14ac:dyDescent="0.25">
      <c r="A48" s="3" t="s">
        <v>43</v>
      </c>
      <c r="B48" s="15">
        <v>179237</v>
      </c>
      <c r="C48" s="15">
        <v>25084.87</v>
      </c>
      <c r="D48" s="15">
        <v>25084.9</v>
      </c>
    </row>
    <row r="49" spans="1:4" ht="71.25" customHeight="1" outlineLevel="3" x14ac:dyDescent="0.25">
      <c r="A49" s="4" t="s">
        <v>44</v>
      </c>
      <c r="B49" s="15">
        <v>4918.8999999999996</v>
      </c>
      <c r="C49" s="15">
        <v>4918.8999999999996</v>
      </c>
      <c r="D49" s="15">
        <v>4918.8999999999996</v>
      </c>
    </row>
    <row r="50" spans="1:4" ht="60" customHeight="1" outlineLevel="3" x14ac:dyDescent="0.25">
      <c r="A50" s="3" t="s">
        <v>45</v>
      </c>
      <c r="B50" s="15">
        <v>436280.1</v>
      </c>
      <c r="C50" s="15">
        <v>53578.26</v>
      </c>
      <c r="D50" s="15">
        <v>53578.3</v>
      </c>
    </row>
    <row r="51" spans="1:4" ht="46.5" customHeight="1" outlineLevel="3" x14ac:dyDescent="0.25">
      <c r="A51" s="3" t="s">
        <v>46</v>
      </c>
      <c r="B51" s="15">
        <v>45514.9</v>
      </c>
      <c r="C51" s="15">
        <v>15299.88</v>
      </c>
      <c r="D51" s="15">
        <v>15299.9</v>
      </c>
    </row>
    <row r="52" spans="1:4" ht="45" customHeight="1" outlineLevel="3" x14ac:dyDescent="0.25">
      <c r="A52" s="3" t="s">
        <v>47</v>
      </c>
      <c r="B52" s="15">
        <v>810400</v>
      </c>
      <c r="C52" s="15">
        <v>0</v>
      </c>
      <c r="D52" s="15">
        <v>0</v>
      </c>
    </row>
    <row r="53" spans="1:4" ht="58.5" customHeight="1" outlineLevel="3" x14ac:dyDescent="0.25">
      <c r="A53" s="3" t="s">
        <v>48</v>
      </c>
      <c r="B53" s="15">
        <v>5907310.7000000002</v>
      </c>
      <c r="C53" s="15">
        <v>1271823.6499999999</v>
      </c>
      <c r="D53" s="15">
        <v>1271823.7</v>
      </c>
    </row>
    <row r="54" spans="1:4" ht="38.1" customHeight="1" outlineLevel="3" x14ac:dyDescent="0.25">
      <c r="A54" s="3" t="s">
        <v>49</v>
      </c>
      <c r="B54" s="15">
        <v>23180</v>
      </c>
      <c r="C54" s="15">
        <v>335.92</v>
      </c>
      <c r="D54" s="15">
        <v>335.9</v>
      </c>
    </row>
    <row r="55" spans="1:4" ht="48.75" customHeight="1" outlineLevel="3" x14ac:dyDescent="0.25">
      <c r="A55" s="3" t="s">
        <v>50</v>
      </c>
      <c r="B55" s="15">
        <v>3389.3</v>
      </c>
      <c r="C55" s="15">
        <v>3389.3</v>
      </c>
      <c r="D55" s="15">
        <v>3389.3</v>
      </c>
    </row>
    <row r="56" spans="1:4" ht="61.5" customHeight="1" outlineLevel="3" x14ac:dyDescent="0.25">
      <c r="A56" s="3" t="s">
        <v>51</v>
      </c>
      <c r="B56" s="15">
        <v>269.39999999999998</v>
      </c>
      <c r="C56" s="15">
        <v>0</v>
      </c>
      <c r="D56" s="15">
        <v>0</v>
      </c>
    </row>
    <row r="57" spans="1:4" ht="34.5" customHeight="1" outlineLevel="3" x14ac:dyDescent="0.25">
      <c r="A57" s="3" t="s">
        <v>52</v>
      </c>
      <c r="B57" s="15">
        <v>10575</v>
      </c>
      <c r="C57" s="15">
        <v>0</v>
      </c>
      <c r="D57" s="15">
        <v>0</v>
      </c>
    </row>
    <row r="58" spans="1:4" ht="33.75" customHeight="1" outlineLevel="3" x14ac:dyDescent="0.25">
      <c r="A58" s="3" t="s">
        <v>53</v>
      </c>
      <c r="B58" s="15">
        <v>14122.4</v>
      </c>
      <c r="C58" s="15">
        <v>13632.8</v>
      </c>
      <c r="D58" s="15">
        <v>13632.8</v>
      </c>
    </row>
    <row r="59" spans="1:4" ht="32.25" customHeight="1" outlineLevel="3" x14ac:dyDescent="0.25">
      <c r="A59" s="11" t="s">
        <v>54</v>
      </c>
      <c r="B59" s="15">
        <v>292673.40000000002</v>
      </c>
      <c r="C59" s="15">
        <v>120625.87</v>
      </c>
      <c r="D59" s="15">
        <v>120625.9</v>
      </c>
    </row>
    <row r="60" spans="1:4" ht="33.75" customHeight="1" outlineLevel="3" x14ac:dyDescent="0.25">
      <c r="A60" s="3" t="s">
        <v>55</v>
      </c>
      <c r="B60" s="15">
        <v>103715.9</v>
      </c>
      <c r="C60" s="15">
        <v>0</v>
      </c>
      <c r="D60" s="15">
        <v>0</v>
      </c>
    </row>
    <row r="61" spans="1:4" ht="43.5" customHeight="1" outlineLevel="3" x14ac:dyDescent="0.25">
      <c r="A61" s="3" t="s">
        <v>56</v>
      </c>
      <c r="B61" s="15">
        <v>9917.2000000000007</v>
      </c>
      <c r="C61" s="15">
        <v>0</v>
      </c>
      <c r="D61" s="15">
        <v>0</v>
      </c>
    </row>
    <row r="62" spans="1:4" ht="60" customHeight="1" outlineLevel="3" x14ac:dyDescent="0.25">
      <c r="A62" s="4" t="s">
        <v>57</v>
      </c>
      <c r="B62" s="15">
        <v>1698.8</v>
      </c>
      <c r="C62" s="15">
        <v>1698.8</v>
      </c>
      <c r="D62" s="15">
        <v>1698.8</v>
      </c>
    </row>
    <row r="63" spans="1:4" ht="47.25" customHeight="1" outlineLevel="3" x14ac:dyDescent="0.25">
      <c r="A63" s="3" t="s">
        <v>58</v>
      </c>
      <c r="B63" s="15">
        <v>3582.4</v>
      </c>
      <c r="C63" s="15">
        <v>0</v>
      </c>
      <c r="D63" s="15">
        <v>0</v>
      </c>
    </row>
    <row r="64" spans="1:4" ht="28.5" customHeight="1" outlineLevel="3" x14ac:dyDescent="0.25">
      <c r="A64" s="3" t="s">
        <v>59</v>
      </c>
      <c r="B64" s="15">
        <v>5792.3</v>
      </c>
      <c r="C64" s="15">
        <v>1400</v>
      </c>
      <c r="D64" s="15">
        <v>1400</v>
      </c>
    </row>
    <row r="65" spans="1:4" ht="47.65" customHeight="1" outlineLevel="3" x14ac:dyDescent="0.25">
      <c r="A65" s="3" t="s">
        <v>60</v>
      </c>
      <c r="B65" s="15">
        <v>54506.5</v>
      </c>
      <c r="C65" s="15">
        <v>32940</v>
      </c>
      <c r="D65" s="15">
        <v>32940</v>
      </c>
    </row>
    <row r="66" spans="1:4" ht="48.75" customHeight="1" outlineLevel="3" x14ac:dyDescent="0.25">
      <c r="A66" s="3" t="s">
        <v>61</v>
      </c>
      <c r="B66" s="15">
        <v>9177.2999999999993</v>
      </c>
      <c r="C66" s="15">
        <v>9177.2999999999993</v>
      </c>
      <c r="D66" s="15">
        <v>9177.2999999999993</v>
      </c>
    </row>
    <row r="67" spans="1:4" ht="45.75" customHeight="1" outlineLevel="3" x14ac:dyDescent="0.25">
      <c r="A67" s="3" t="s">
        <v>62</v>
      </c>
      <c r="B67" s="15">
        <v>17456.599999999999</v>
      </c>
      <c r="C67" s="15">
        <v>0</v>
      </c>
      <c r="D67" s="15">
        <v>0</v>
      </c>
    </row>
    <row r="68" spans="1:4" ht="86.25" customHeight="1" outlineLevel="3" x14ac:dyDescent="0.25">
      <c r="A68" s="4" t="s">
        <v>63</v>
      </c>
      <c r="B68" s="15">
        <v>3351.8</v>
      </c>
      <c r="C68" s="15">
        <v>0</v>
      </c>
      <c r="D68" s="15">
        <v>0</v>
      </c>
    </row>
    <row r="69" spans="1:4" ht="78.75" customHeight="1" outlineLevel="3" x14ac:dyDescent="0.25">
      <c r="A69" s="4" t="s">
        <v>64</v>
      </c>
      <c r="B69" s="15">
        <v>18950.8</v>
      </c>
      <c r="C69" s="15">
        <v>18950.8</v>
      </c>
      <c r="D69" s="15">
        <v>18950.8</v>
      </c>
    </row>
    <row r="70" spans="1:4" ht="60.75" customHeight="1" outlineLevel="3" x14ac:dyDescent="0.25">
      <c r="A70" s="3" t="s">
        <v>65</v>
      </c>
      <c r="B70" s="15">
        <v>9400</v>
      </c>
      <c r="C70" s="15">
        <v>0</v>
      </c>
      <c r="D70" s="15">
        <v>0</v>
      </c>
    </row>
    <row r="71" spans="1:4" ht="36.75" customHeight="1" outlineLevel="3" x14ac:dyDescent="0.25">
      <c r="A71" s="3" t="s">
        <v>66</v>
      </c>
      <c r="B71" s="15">
        <v>37333.9</v>
      </c>
      <c r="C71" s="15">
        <v>37333.9</v>
      </c>
      <c r="D71" s="15">
        <v>37333.9</v>
      </c>
    </row>
    <row r="72" spans="1:4" ht="35.25" customHeight="1" outlineLevel="3" x14ac:dyDescent="0.25">
      <c r="A72" s="3" t="s">
        <v>67</v>
      </c>
      <c r="B72" s="15">
        <v>342183.6</v>
      </c>
      <c r="C72" s="15">
        <v>0</v>
      </c>
      <c r="D72" s="15">
        <v>0</v>
      </c>
    </row>
    <row r="73" spans="1:4" ht="60" customHeight="1" outlineLevel="3" x14ac:dyDescent="0.25">
      <c r="A73" s="3" t="s">
        <v>68</v>
      </c>
      <c r="B73" s="15">
        <v>31842.5</v>
      </c>
      <c r="C73" s="15">
        <v>0</v>
      </c>
      <c r="D73" s="15">
        <v>0</v>
      </c>
    </row>
    <row r="74" spans="1:4" ht="48" customHeight="1" outlineLevel="3" x14ac:dyDescent="0.25">
      <c r="A74" s="3" t="s">
        <v>69</v>
      </c>
      <c r="B74" s="15">
        <v>199788.9</v>
      </c>
      <c r="C74" s="15">
        <v>39751.870000000003</v>
      </c>
      <c r="D74" s="15">
        <v>39751.9</v>
      </c>
    </row>
    <row r="75" spans="1:4" ht="57" customHeight="1" outlineLevel="3" x14ac:dyDescent="0.25">
      <c r="A75" s="3" t="s">
        <v>70</v>
      </c>
      <c r="B75" s="15">
        <v>25230</v>
      </c>
      <c r="C75" s="15">
        <v>0</v>
      </c>
      <c r="D75" s="15">
        <v>0</v>
      </c>
    </row>
    <row r="76" spans="1:4" ht="48.75" customHeight="1" outlineLevel="3" x14ac:dyDescent="0.25">
      <c r="A76" s="3" t="s">
        <v>71</v>
      </c>
      <c r="B76" s="15">
        <v>1600</v>
      </c>
      <c r="C76" s="15">
        <v>0</v>
      </c>
      <c r="D76" s="15">
        <v>0</v>
      </c>
    </row>
    <row r="77" spans="1:4" ht="38.1" customHeight="1" outlineLevel="3" x14ac:dyDescent="0.25">
      <c r="A77" s="3" t="s">
        <v>72</v>
      </c>
      <c r="B77" s="15">
        <v>152025.5</v>
      </c>
      <c r="C77" s="15">
        <v>43258.5</v>
      </c>
      <c r="D77" s="15">
        <v>43258.5</v>
      </c>
    </row>
    <row r="78" spans="1:4" ht="57.75" customHeight="1" outlineLevel="3" x14ac:dyDescent="0.25">
      <c r="A78" s="3" t="s">
        <v>73</v>
      </c>
      <c r="B78" s="15">
        <v>84460.5</v>
      </c>
      <c r="C78" s="15">
        <v>32518.14</v>
      </c>
      <c r="D78" s="15">
        <v>32518.1</v>
      </c>
    </row>
    <row r="79" spans="1:4" ht="47.65" customHeight="1" outlineLevel="3" x14ac:dyDescent="0.25">
      <c r="A79" s="3" t="s">
        <v>74</v>
      </c>
      <c r="B79" s="15">
        <v>17000</v>
      </c>
      <c r="C79" s="15">
        <v>17000</v>
      </c>
      <c r="D79" s="15">
        <v>17000</v>
      </c>
    </row>
    <row r="80" spans="1:4" ht="57.75" customHeight="1" outlineLevel="3" x14ac:dyDescent="0.25">
      <c r="A80" s="11" t="s">
        <v>75</v>
      </c>
      <c r="B80" s="15">
        <v>55178.1</v>
      </c>
      <c r="C80" s="15">
        <v>50000</v>
      </c>
      <c r="D80" s="16">
        <v>50000</v>
      </c>
    </row>
    <row r="81" spans="1:4" ht="38.1" customHeight="1" outlineLevel="3" x14ac:dyDescent="0.25">
      <c r="A81" s="3" t="s">
        <v>76</v>
      </c>
      <c r="B81" s="15">
        <v>62388</v>
      </c>
      <c r="C81" s="15">
        <v>29929.7</v>
      </c>
      <c r="D81" s="15">
        <v>29929.7</v>
      </c>
    </row>
    <row r="82" spans="1:4" ht="47.65" customHeight="1" outlineLevel="3" x14ac:dyDescent="0.25">
      <c r="A82" s="3" t="s">
        <v>77</v>
      </c>
      <c r="B82" s="15">
        <v>3344.1</v>
      </c>
      <c r="C82" s="15">
        <v>0</v>
      </c>
      <c r="D82" s="15">
        <v>0</v>
      </c>
    </row>
    <row r="83" spans="1:4" ht="37.5" customHeight="1" outlineLevel="3" x14ac:dyDescent="0.25">
      <c r="A83" s="3" t="s">
        <v>78</v>
      </c>
      <c r="B83" s="15">
        <v>190851.8</v>
      </c>
      <c r="C83" s="15">
        <v>29189.72</v>
      </c>
      <c r="D83" s="15">
        <v>29189.7</v>
      </c>
    </row>
    <row r="84" spans="1:4" ht="60" customHeight="1" outlineLevel="3" x14ac:dyDescent="0.25">
      <c r="A84" s="3" t="s">
        <v>79</v>
      </c>
      <c r="B84" s="15">
        <v>2494.6</v>
      </c>
      <c r="C84" s="15">
        <v>1372.5</v>
      </c>
      <c r="D84" s="15">
        <v>1372.5</v>
      </c>
    </row>
    <row r="85" spans="1:4" ht="46.5" customHeight="1" outlineLevel="3" x14ac:dyDescent="0.25">
      <c r="A85" s="3" t="s">
        <v>80</v>
      </c>
      <c r="B85" s="15">
        <v>22560</v>
      </c>
      <c r="C85" s="15">
        <v>0</v>
      </c>
      <c r="D85" s="15">
        <v>0</v>
      </c>
    </row>
    <row r="86" spans="1:4" ht="62.25" customHeight="1" outlineLevel="3" x14ac:dyDescent="0.25">
      <c r="A86" s="3" t="s">
        <v>81</v>
      </c>
      <c r="B86" s="15">
        <v>191412.2</v>
      </c>
      <c r="C86" s="15">
        <v>0</v>
      </c>
      <c r="D86" s="15">
        <v>0</v>
      </c>
    </row>
    <row r="87" spans="1:4" ht="28.5" customHeight="1" outlineLevel="3" x14ac:dyDescent="0.25">
      <c r="A87" s="3" t="s">
        <v>82</v>
      </c>
      <c r="B87" s="15">
        <v>500000</v>
      </c>
      <c r="C87" s="15">
        <v>469898.03</v>
      </c>
      <c r="D87" s="15">
        <v>54274.92</v>
      </c>
    </row>
    <row r="88" spans="1:4" ht="28.5" customHeight="1" outlineLevel="2" x14ac:dyDescent="0.25">
      <c r="A88" s="2" t="s">
        <v>83</v>
      </c>
      <c r="B88" s="14">
        <v>4089461.5</v>
      </c>
      <c r="C88" s="14">
        <v>1571202.44</v>
      </c>
      <c r="D88" s="14">
        <f>SUM(D89:D102)</f>
        <v>1571182.9</v>
      </c>
    </row>
    <row r="89" spans="1:4" ht="47.65" customHeight="1" outlineLevel="3" x14ac:dyDescent="0.25">
      <c r="A89" s="3" t="s">
        <v>84</v>
      </c>
      <c r="B89" s="15">
        <v>3800.5</v>
      </c>
      <c r="C89" s="15">
        <v>0</v>
      </c>
      <c r="D89" s="15">
        <v>0</v>
      </c>
    </row>
    <row r="90" spans="1:4" ht="50.25" customHeight="1" outlineLevel="3" x14ac:dyDescent="0.25">
      <c r="A90" s="3" t="s">
        <v>85</v>
      </c>
      <c r="B90" s="15">
        <v>161133.70000000001</v>
      </c>
      <c r="C90" s="15">
        <v>40283.43</v>
      </c>
      <c r="D90" s="15">
        <v>40283.4</v>
      </c>
    </row>
    <row r="91" spans="1:4" ht="57.75" customHeight="1" outlineLevel="3" x14ac:dyDescent="0.25">
      <c r="A91" s="3" t="s">
        <v>86</v>
      </c>
      <c r="B91" s="15">
        <v>3539.6</v>
      </c>
      <c r="C91" s="15">
        <v>3539.6</v>
      </c>
      <c r="D91" s="15">
        <v>3539.6</v>
      </c>
    </row>
    <row r="92" spans="1:4" ht="35.25" customHeight="1" outlineLevel="3" x14ac:dyDescent="0.25">
      <c r="A92" s="3" t="s">
        <v>87</v>
      </c>
      <c r="B92" s="15">
        <v>15641.5</v>
      </c>
      <c r="C92" s="15">
        <v>0</v>
      </c>
      <c r="D92" s="15">
        <v>0</v>
      </c>
    </row>
    <row r="93" spans="1:4" ht="34.5" customHeight="1" outlineLevel="3" x14ac:dyDescent="0.25">
      <c r="A93" s="3" t="s">
        <v>88</v>
      </c>
      <c r="B93" s="15">
        <v>704714.9</v>
      </c>
      <c r="C93" s="15">
        <v>105664.67</v>
      </c>
      <c r="D93" s="15">
        <v>105664.7</v>
      </c>
    </row>
    <row r="94" spans="1:4" ht="58.5" customHeight="1" outlineLevel="3" x14ac:dyDescent="0.25">
      <c r="A94" s="3" t="s">
        <v>89</v>
      </c>
      <c r="B94" s="15">
        <v>152288.9</v>
      </c>
      <c r="C94" s="15">
        <v>149468.48000000001</v>
      </c>
      <c r="D94" s="15">
        <v>149449</v>
      </c>
    </row>
    <row r="95" spans="1:4" ht="69.75" customHeight="1" outlineLevel="3" x14ac:dyDescent="0.25">
      <c r="A95" s="4" t="s">
        <v>90</v>
      </c>
      <c r="B95" s="15">
        <v>44.9</v>
      </c>
      <c r="C95" s="15">
        <v>30.4</v>
      </c>
      <c r="D95" s="15">
        <v>30.4</v>
      </c>
    </row>
    <row r="96" spans="1:4" ht="38.1" customHeight="1" outlineLevel="3" x14ac:dyDescent="0.25">
      <c r="A96" s="3" t="s">
        <v>91</v>
      </c>
      <c r="B96" s="15">
        <v>1812401.6</v>
      </c>
      <c r="C96" s="15">
        <v>546877.18000000005</v>
      </c>
      <c r="D96" s="15">
        <v>546877.19999999995</v>
      </c>
    </row>
    <row r="97" spans="1:4" ht="48.75" customHeight="1" outlineLevel="3" x14ac:dyDescent="0.25">
      <c r="A97" s="3" t="s">
        <v>92</v>
      </c>
      <c r="B97" s="15">
        <v>202079</v>
      </c>
      <c r="C97" s="15">
        <v>65456.73</v>
      </c>
      <c r="D97" s="15">
        <v>65456.7</v>
      </c>
    </row>
    <row r="98" spans="1:4" ht="33" customHeight="1" outlineLevel="3" x14ac:dyDescent="0.25">
      <c r="A98" s="3" t="s">
        <v>93</v>
      </c>
      <c r="B98" s="15">
        <v>59293.5</v>
      </c>
      <c r="C98" s="15">
        <v>0</v>
      </c>
      <c r="D98" s="15">
        <v>0</v>
      </c>
    </row>
    <row r="99" spans="1:4" ht="61.5" customHeight="1" outlineLevel="3" x14ac:dyDescent="0.25">
      <c r="A99" s="3" t="s">
        <v>94</v>
      </c>
      <c r="B99" s="15">
        <v>1375.8</v>
      </c>
      <c r="C99" s="15">
        <v>0</v>
      </c>
      <c r="D99" s="15">
        <v>0</v>
      </c>
    </row>
    <row r="100" spans="1:4" ht="60" customHeight="1" outlineLevel="3" x14ac:dyDescent="0.25">
      <c r="A100" s="4" t="s">
        <v>95</v>
      </c>
      <c r="B100" s="15">
        <v>9658.4</v>
      </c>
      <c r="C100" s="15">
        <v>9658.4</v>
      </c>
      <c r="D100" s="15">
        <v>9658.4</v>
      </c>
    </row>
    <row r="101" spans="1:4" ht="87.75" customHeight="1" outlineLevel="3" x14ac:dyDescent="0.25">
      <c r="A101" s="4" t="s">
        <v>96</v>
      </c>
      <c r="B101" s="15">
        <v>830047.1</v>
      </c>
      <c r="C101" s="15">
        <v>610896.64000000001</v>
      </c>
      <c r="D101" s="15">
        <v>610896.6</v>
      </c>
    </row>
    <row r="102" spans="1:4" ht="28.5" customHeight="1" outlineLevel="3" x14ac:dyDescent="0.25">
      <c r="A102" s="11" t="s">
        <v>97</v>
      </c>
      <c r="B102" s="15">
        <v>133442.1</v>
      </c>
      <c r="C102" s="15">
        <v>39326.93</v>
      </c>
      <c r="D102" s="15">
        <v>39326.9</v>
      </c>
    </row>
    <row r="103" spans="1:4" ht="18.95" customHeight="1" outlineLevel="2" x14ac:dyDescent="0.25">
      <c r="A103" s="2" t="s">
        <v>98</v>
      </c>
      <c r="B103" s="14">
        <v>2260374.6</v>
      </c>
      <c r="C103" s="14">
        <v>684969.57</v>
      </c>
      <c r="D103" s="14">
        <f>SUM(D104:D112)</f>
        <v>658261.49</v>
      </c>
    </row>
    <row r="104" spans="1:4" ht="123.75" customHeight="1" outlineLevel="3" x14ac:dyDescent="0.25">
      <c r="A104" s="4" t="s">
        <v>99</v>
      </c>
      <c r="B104" s="15">
        <v>33751.300000000003</v>
      </c>
      <c r="C104" s="15">
        <v>8311.2800000000007</v>
      </c>
      <c r="D104" s="15">
        <v>8311.2999999999993</v>
      </c>
    </row>
    <row r="105" spans="1:4" ht="47.25" customHeight="1" outlineLevel="3" x14ac:dyDescent="0.25">
      <c r="A105" s="3" t="s">
        <v>100</v>
      </c>
      <c r="B105" s="15">
        <v>18373.39</v>
      </c>
      <c r="C105" s="15">
        <v>3961.98</v>
      </c>
      <c r="D105" s="15">
        <v>4825.8</v>
      </c>
    </row>
    <row r="106" spans="1:4" ht="55.5" customHeight="1" outlineLevel="3" x14ac:dyDescent="0.25">
      <c r="A106" s="3" t="s">
        <v>101</v>
      </c>
      <c r="B106" s="15">
        <v>4901.91</v>
      </c>
      <c r="C106" s="15">
        <v>988.78</v>
      </c>
      <c r="D106" s="15">
        <v>1123.8</v>
      </c>
    </row>
    <row r="107" spans="1:4" ht="44.25" customHeight="1" outlineLevel="3" x14ac:dyDescent="0.25">
      <c r="A107" s="3" t="s">
        <v>102</v>
      </c>
      <c r="B107" s="15">
        <v>164027.70000000001</v>
      </c>
      <c r="C107" s="15">
        <v>156321.16</v>
      </c>
      <c r="D107" s="15">
        <v>156321.20000000001</v>
      </c>
    </row>
    <row r="108" spans="1:4" ht="48.75" customHeight="1" outlineLevel="3" x14ac:dyDescent="0.25">
      <c r="A108" s="3" t="s">
        <v>103</v>
      </c>
      <c r="B108" s="15">
        <v>0</v>
      </c>
      <c r="C108" s="15">
        <v>92.81</v>
      </c>
      <c r="D108" s="15">
        <v>92.81</v>
      </c>
    </row>
    <row r="109" spans="1:4" ht="96" customHeight="1" outlineLevel="3" x14ac:dyDescent="0.25">
      <c r="A109" s="4" t="s">
        <v>104</v>
      </c>
      <c r="B109" s="15">
        <v>1378818</v>
      </c>
      <c r="C109" s="15">
        <v>344509.31</v>
      </c>
      <c r="D109" s="15">
        <v>344509.3</v>
      </c>
    </row>
    <row r="110" spans="1:4" ht="120.75" customHeight="1" outlineLevel="3" x14ac:dyDescent="0.25">
      <c r="A110" s="4" t="s">
        <v>105</v>
      </c>
      <c r="B110" s="15">
        <v>132413.4</v>
      </c>
      <c r="C110" s="15">
        <v>34320.86</v>
      </c>
      <c r="D110" s="15">
        <v>34320.9</v>
      </c>
    </row>
    <row r="111" spans="1:4" ht="55.5" customHeight="1" outlineLevel="3" x14ac:dyDescent="0.25">
      <c r="A111" s="3" t="s">
        <v>106</v>
      </c>
      <c r="B111" s="15">
        <v>3002.4</v>
      </c>
      <c r="C111" s="15">
        <v>3002.4</v>
      </c>
      <c r="D111" s="15">
        <v>3002.4</v>
      </c>
    </row>
    <row r="112" spans="1:4" ht="47.65" customHeight="1" outlineLevel="3" x14ac:dyDescent="0.25">
      <c r="A112" s="11" t="s">
        <v>107</v>
      </c>
      <c r="B112" s="15">
        <v>525086.5</v>
      </c>
      <c r="C112" s="15">
        <v>133460.99</v>
      </c>
      <c r="D112" s="15">
        <v>105753.98</v>
      </c>
    </row>
    <row r="113" spans="1:4" ht="31.5" customHeight="1" outlineLevel="1" x14ac:dyDescent="0.25">
      <c r="A113" s="2" t="s">
        <v>108</v>
      </c>
      <c r="B113" s="14">
        <v>557742.81999999995</v>
      </c>
      <c r="C113" s="14">
        <v>0</v>
      </c>
      <c r="D113" s="14">
        <v>0</v>
      </c>
    </row>
    <row r="114" spans="1:4" ht="35.25" customHeight="1" outlineLevel="2" x14ac:dyDescent="0.25">
      <c r="A114" s="2" t="s">
        <v>109</v>
      </c>
      <c r="B114" s="14">
        <v>557742.81999999995</v>
      </c>
      <c r="C114" s="14">
        <v>0</v>
      </c>
      <c r="D114" s="14">
        <v>0</v>
      </c>
    </row>
    <row r="115" spans="1:4" ht="83.25" customHeight="1" outlineLevel="3" x14ac:dyDescent="0.25">
      <c r="A115" s="4" t="s">
        <v>110</v>
      </c>
      <c r="B115" s="15">
        <v>557742.81999999995</v>
      </c>
      <c r="C115" s="15">
        <v>0</v>
      </c>
      <c r="D115" s="15">
        <v>0</v>
      </c>
    </row>
    <row r="116" spans="1:4" ht="28.5" customHeight="1" outlineLevel="1" x14ac:dyDescent="0.25">
      <c r="A116" s="2" t="s">
        <v>111</v>
      </c>
      <c r="B116" s="14">
        <v>0</v>
      </c>
      <c r="C116" s="14">
        <v>59163.08</v>
      </c>
      <c r="D116" s="14">
        <f>D117</f>
        <v>0</v>
      </c>
    </row>
    <row r="117" spans="1:4" ht="38.1" customHeight="1" outlineLevel="2" x14ac:dyDescent="0.25">
      <c r="A117" s="2" t="s">
        <v>112</v>
      </c>
      <c r="B117" s="14">
        <v>0</v>
      </c>
      <c r="C117" s="14">
        <v>59163.08</v>
      </c>
      <c r="D117" s="14">
        <f>D118</f>
        <v>0</v>
      </c>
    </row>
    <row r="118" spans="1:4" ht="35.25" customHeight="1" outlineLevel="3" x14ac:dyDescent="0.25">
      <c r="A118" s="3" t="s">
        <v>113</v>
      </c>
      <c r="B118" s="15">
        <v>0</v>
      </c>
      <c r="C118" s="15">
        <v>59163.08</v>
      </c>
      <c r="D118" s="15">
        <v>0</v>
      </c>
    </row>
    <row r="119" spans="1:4" ht="18.95" customHeight="1" outlineLevel="1" x14ac:dyDescent="0.25">
      <c r="A119" s="2" t="s">
        <v>114</v>
      </c>
      <c r="B119" s="14">
        <v>0</v>
      </c>
      <c r="C119" s="14">
        <v>4995.3599999999997</v>
      </c>
      <c r="D119" s="14">
        <f>D120</f>
        <v>0</v>
      </c>
    </row>
    <row r="120" spans="1:4" ht="38.1" customHeight="1" outlineLevel="2" x14ac:dyDescent="0.25">
      <c r="A120" s="2" t="s">
        <v>115</v>
      </c>
      <c r="B120" s="14">
        <v>0</v>
      </c>
      <c r="C120" s="14">
        <v>4995.3599999999997</v>
      </c>
      <c r="D120" s="14">
        <f>D121+D122</f>
        <v>0</v>
      </c>
    </row>
    <row r="121" spans="1:4" ht="63" customHeight="1" outlineLevel="3" x14ac:dyDescent="0.25">
      <c r="A121" s="3" t="s">
        <v>116</v>
      </c>
      <c r="B121" s="15">
        <v>0</v>
      </c>
      <c r="C121" s="15">
        <v>-4.6399999999999997</v>
      </c>
      <c r="D121" s="15">
        <v>0</v>
      </c>
    </row>
    <row r="122" spans="1:4" ht="28.5" customHeight="1" outlineLevel="3" x14ac:dyDescent="0.25">
      <c r="A122" s="3" t="s">
        <v>115</v>
      </c>
      <c r="B122" s="15">
        <v>0</v>
      </c>
      <c r="C122" s="15">
        <v>5000</v>
      </c>
      <c r="D122" s="15">
        <v>0</v>
      </c>
    </row>
    <row r="123" spans="1:4" ht="60.75" customHeight="1" outlineLevel="1" x14ac:dyDescent="0.25">
      <c r="A123" s="2" t="s">
        <v>117</v>
      </c>
      <c r="B123" s="14">
        <v>0</v>
      </c>
      <c r="C123" s="14">
        <v>864820.01</v>
      </c>
      <c r="D123" s="14">
        <v>0</v>
      </c>
    </row>
    <row r="124" spans="1:4" ht="47.65" customHeight="1" outlineLevel="1" x14ac:dyDescent="0.25">
      <c r="A124" s="2" t="s">
        <v>118</v>
      </c>
      <c r="B124" s="14">
        <v>0</v>
      </c>
      <c r="C124" s="14">
        <v>-100010.31</v>
      </c>
      <c r="D124" s="14">
        <v>0</v>
      </c>
    </row>
  </sheetData>
  <autoFilter ref="A5:D124"/>
  <mergeCells count="2">
    <mergeCell ref="B1:D1"/>
    <mergeCell ref="A2:D2"/>
  </mergeCells>
  <pageMargins left="0.78740157480314965" right="0.39370078740157483" top="0.78740157480314965" bottom="0.78740157480314965" header="0.51181102362204722" footer="0.51181102362204722"/>
  <pageSetup paperSize="9" scale="74"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ДЧБ</vt:lpstr>
      <vt:lpstr>ДЧБ!LAST_CELL</vt:lpstr>
      <vt:lpstr>ДЧБ!SIGN</vt:lpstr>
      <vt:lpstr>ДЧБ!Заголовки_для_печати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rep:2.56.0.558</dc:description>
  <cp:lastModifiedBy>Федотова Елена Рифовна</cp:lastModifiedBy>
  <cp:lastPrinted>2026-04-27T15:05:30Z</cp:lastPrinted>
  <dcterms:created xsi:type="dcterms:W3CDTF">2026-04-09T06:18:26Z</dcterms:created>
  <dcterms:modified xsi:type="dcterms:W3CDTF">2026-04-28T06:29:44Z</dcterms:modified>
</cp:coreProperties>
</file>