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2025 год" sheetId="1" r:id="rId1"/>
  </sheets>
  <definedNames>
    <definedName name="APPT" localSheetId="0">'2025 год'!#REF!</definedName>
    <definedName name="FIO" localSheetId="0">'2025 год'!$E$11</definedName>
    <definedName name="LAST_CELL" localSheetId="0">'2025 год'!#REF!</definedName>
    <definedName name="SIGN" localSheetId="0">'2025 год'!$A$11:$G$14</definedName>
    <definedName name="_xlnm.Print_Titles" localSheetId="0">'2025 год'!$4:$4</definedName>
    <definedName name="_xlnm.Print_Area" localSheetId="0">'2025 год'!$A$1:$C$66</definedName>
  </definedNames>
  <calcPr calcId="145621"/>
</workbook>
</file>

<file path=xl/calcChain.xml><?xml version="1.0" encoding="utf-8"?>
<calcChain xmlns="http://schemas.openxmlformats.org/spreadsheetml/2006/main">
  <c r="C24" i="1" l="1"/>
  <c r="C26" i="1"/>
  <c r="C28" i="1"/>
  <c r="C7" i="1"/>
  <c r="C6" i="1" s="1"/>
  <c r="C30" i="1"/>
  <c r="C5" i="1" l="1"/>
</calcChain>
</file>

<file path=xl/sharedStrings.xml><?xml version="1.0" encoding="utf-8"?>
<sst xmlns="http://schemas.openxmlformats.org/spreadsheetml/2006/main" count="128" uniqueCount="127">
  <si>
    <t>тыс. руб.</t>
  </si>
  <si>
    <t>1</t>
  </si>
  <si>
    <t>1.1</t>
  </si>
  <si>
    <t>1.2</t>
  </si>
  <si>
    <t>1.3</t>
  </si>
  <si>
    <t>2</t>
  </si>
  <si>
    <t>2.1</t>
  </si>
  <si>
    <t>2.2</t>
  </si>
  <si>
    <t>№ п/п</t>
  </si>
  <si>
    <t>Сумма</t>
  </si>
  <si>
    <t>Премирование победителей Всероссийского конкурса "Лучшая муниципальная практика"</t>
  </si>
  <si>
    <t>Социальная поддержка Героев Советского Союза, Героев Российской Федерации и полных кавалеров ордена Славы</t>
  </si>
  <si>
    <t>Увеличение расходов областного бюджета за счет средств бюджета Фонда пенсионного и социального страхования Российской Федерации</t>
  </si>
  <si>
    <t>Увеличение расходов областного бюджета за счет средств Федерального бюджета</t>
  </si>
  <si>
    <t>1.1.1</t>
  </si>
  <si>
    <t>1.1.2</t>
  </si>
  <si>
    <t>1.2.1</t>
  </si>
  <si>
    <t>1.3.1</t>
  </si>
  <si>
    <t>Итого внесено изменений в сводную бюджетную роспись областного бюджета Ленинградской области (1+2)</t>
  </si>
  <si>
    <t>Уменьшение расходов областного бюджета за счет средств Федерального бюджета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</si>
  <si>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</si>
  <si>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</si>
  <si>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</si>
  <si>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</si>
  <si>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</si>
  <si>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</si>
  <si>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</si>
  <si>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</si>
  <si>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</si>
  <si>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</si>
  <si>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</si>
  <si>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</si>
  <si>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</si>
  <si>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</si>
  <si>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</si>
  <si>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</si>
  <si>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</si>
  <si>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</si>
  <si>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</si>
  <si>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</si>
  <si>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</si>
  <si>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</si>
  <si>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</si>
  <si>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</si>
  <si>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</si>
  <si>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</si>
  <si>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</si>
  <si>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</si>
  <si>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</si>
  <si>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</si>
  <si>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</si>
  <si>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</si>
  <si>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</si>
  <si>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</si>
  <si>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</si>
  <si>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</si>
  <si>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</si>
  <si>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</si>
  <si>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</si>
  <si>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</si>
  <si>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</si>
  <si>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</si>
  <si>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Приложение 3.2</t>
  </si>
  <si>
    <t>Выплата региональных социальных доплат к пенсии за счет средств резервного фонда Правительства Российской Федерации</t>
  </si>
  <si>
    <t>Оказание специализированной медицинской помощи военнослужащим Вооруженных Сил Российской Федерации медицинскими организациями, подведомственными исполнительным органам субъектов Российской Федерации, в период проведения специальной военной операции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</si>
  <si>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здравпунктов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</si>
  <si>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Мероприятия по достижению показателей государственной программы Российской Федерации "Развитие туризма"</t>
  </si>
  <si>
    <t>Создание модульных некапитальных средств размещения при реализации инвестиционных проектов</t>
  </si>
  <si>
    <t>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операции, а также образцов крови (буккального эпителия) родственников погибших в ходе специальной военной операции за счет средств резервного фонда Правительства Российской Федерации</t>
  </si>
  <si>
    <t>Возмещение части затрат, возникающих при реализации мероприятий по развитию геномной селекции в области племенного животноводства</t>
  </si>
  <si>
    <t>Государственная поддержка малого и среднего предпринимательства в субъектах Российской Федерации</t>
  </si>
  <si>
    <t>Реализация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</si>
  <si>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 на капитальный ремонт и (или) оснащение оборудованием школ с агротехнологическими классами)</t>
  </si>
  <si>
    <t>Оказание медицинскими организациями первичной медико-санитарной помощи при заболеваниях и состояниях, включенных в программу государственных гарантий бесплатного оказания гражданам медицинской помощи, военнослужащим Вооруженных Сил Российской Федерации, находящимся в отпуске, в том числе по болезни</t>
  </si>
  <si>
    <t>Поддержка приоритетных направлений агропромышленного комплекса и развитие малых форм хозяйствования (уплата страховых премий, начисленных по договорам сельскохозяйственного страхования в области животноводства)</t>
  </si>
  <si>
    <t>Обеспечение деятельности сенаторов Российской Федерации и их помощников в субъектах Российской Федерации</t>
  </si>
  <si>
    <t>Обеспечение деятельности депутатов Государственной Думы и их помощников в избирательных округах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</si>
  <si>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</si>
  <si>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Приобретение беспилотных авиационных систем органами исполнительной власти субъектов Российской Федерации в области лесных отношений</t>
  </si>
  <si>
    <t>Поддержка приоритетных направлений агропромышленного комплекса и развитие малых форм хозяйствования (поддержка глубокой переработки зерна и (или) переработки молока сырого крупного рогатого скота, козьего и овечьего на пищевую продукцию)</t>
  </si>
  <si>
    <t>Обеспечение комплексного развития сельских территорий</t>
  </si>
  <si>
    <t>Обеспечение беременных женщин с сахарным диабетом системами непрерывного мониторинга глюкозы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</si>
  <si>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</si>
  <si>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Оснащение региональных, межрайонных (районных) центров, оказывающих медицинскую помощь больным с нарушениями углеводного обмена и сахарным диабетом</t>
  </si>
  <si>
    <t>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</si>
  <si>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Стимулирование увеличения производства картофеля и овощей (возмещение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 на посевной площади, занятой овощными культурами открытого грунта)</t>
  </si>
  <si>
    <t>Стимулирование увеличения производства картофеля и овощей (возмещение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 на посевной площади, занятой картофелем)</t>
  </si>
  <si>
    <t>Проведение мероприятий, посвященных празднованию Дня России</t>
  </si>
  <si>
    <t>Проведение обучающих мероприятий, направленных на социально-культурную адаптацию детей иностранных граждан, проживающих на территории Ленинградской области</t>
  </si>
  <si>
    <t>Проведение конференции "Традиционные религии - духовно-нравственное единство России"</t>
  </si>
  <si>
    <t>Поддержка приоритетных направлений агропромышленного комплекса и развитие малых форм хозяйствования (уплата страховых премий, начисленных по договорам сельскохозяйственного страхования в области растениеводства)</t>
  </si>
  <si>
    <t>Стимулирование увеличения производства картофеля и овощей (возмещение части затрат на поддержку производства картофеля)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</si>
  <si>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</si>
  <si>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</si>
  <si>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Оснащение предметных кабинетов общеобразовательных организаций средствами обучения и воспитания</t>
  </si>
  <si>
    <t>Проведение мелиоративных мероприятий</t>
  </si>
  <si>
    <t>Реализация дополнительных мероприятий в сфере занятости населения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</si>
  <si>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</si>
  <si>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Реализация программ формирования современной городской среды</t>
  </si>
  <si>
    <t>Создание женских консультаций, в том числе в составе других организаций, для оказания медицинской помощи женщинам, в том числе проживающим в сельской местности, поселках городского типа и малых городах</t>
  </si>
  <si>
    <t>Реализация мероприятий по модернизации коммунальной инфраструктуры</t>
  </si>
  <si>
    <t>Реализация мероприятий по модернизации школьных систем образования</t>
  </si>
  <si>
    <t>Поддержка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</si>
  <si>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Выплата региональных социальных доплат к пенсии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</si>
  <si>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</si>
  <si>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Оказание государственной социальной помощи на основании социального контракта отдельным категориям граждан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</si>
  <si>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 на строительство (приобретение) жилья, предоставляемого специалистам агровузов (профильных научных учреждений) по договору найма жилого помещения)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</si>
  <si>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</si>
  <si>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Сохранение объектов культурного наследия, находящихся в региональной (муниципальной) собственности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</si>
  <si>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</si>
  <si>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Социальные выплаты безработным гражданам и иным категориям граждан в соответствии с законодательством о занятости населения</t>
  </si>
  <si>
    <t>Реализация региональных проектов модернизации первичного звена здравоохранения</t>
  </si>
  <si>
    <t>Увеличение расходов областного бюджета за счет средств бюджета Санкт-Петербурга</t>
  </si>
  <si>
    <t>1.4</t>
  </si>
  <si>
    <t>1.4.1</t>
  </si>
  <si>
    <t>Возмещение недополученных доходов, возникающих при осуществлении регулярных перевозок автомобильным транспортом в связи с реализацией Соглашения по перевозке жителей Санкт-Петербурга и жителей Ленинградской области</t>
  </si>
  <si>
    <t>Финансовое обеспечение мероприятий, направленных на повышение уровня безопасности Ленинградской области</t>
  </si>
  <si>
    <t>Увеличение расходов областного бюджета (1.1 + 1.2 + 1.3 + 1.4)</t>
  </si>
  <si>
    <t>1.1.13</t>
  </si>
  <si>
    <t>1.1.14</t>
  </si>
  <si>
    <t>1.1.15</t>
  </si>
  <si>
    <t>1.1.16</t>
  </si>
  <si>
    <t>Увеличение расходов областного бюджета за счет прочих безвозмездных поступлений в бюджеты  субъектов Российской Федерации</t>
  </si>
  <si>
    <t>2.35</t>
  </si>
  <si>
    <t xml:space="preserve">*)  - в соответствии с пунктом 3 статьи 217 Бюджетного кодекса Российской Федерации;
     - частью 9 статьи 15 Федерального закона от 29.10.2024 № 367-ФЗ "О внесении изменений в отдельные законодательные акты Российской Федерации, приостановлении действия отдельных положений законодательных актов Российской Федерации, признании утратившими силу отдельных положений законодательных актов Российской Федерации и об установлении особенностей исполнения бюджетов бюджетной системы Российской Федерации в 2025 году";
    - частью 17 статьи 4 областного закона Ленинградской области от 20.12.2024 № 178-оз "Об областном бюджете Ленинградской области на 2025 год и на плановый период 2026 и 2027 годов"
</t>
  </si>
  <si>
    <t xml:space="preserve">Изменения, внесенные в сводную бюджетную роспись областного бюджета Ленинградской области
 без внесения изменений в закон о бюджете*
</t>
  </si>
  <si>
    <t xml:space="preserve">Наименование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</si>
</sst>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3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 vertical="top"/>
    </xf>
    <xf numFmtId="0" fontId="1" fillId="2" borderId="0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horizontal="right" wrapText="1"/>
    </xf>
    <xf numFmtId="0" fontId="1" fillId="2" borderId="0" xfId="0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top"/>
    </xf>
    <xf numFmtId="49" fontId="2" fillId="2" borderId="1" xfId="0" applyNumberFormat="1" applyFont="1" applyFill="1" applyBorder="1" applyAlignment="1" applyProtection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right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left" vertical="top" wrapText="1"/>
    </xf>
    <xf numFmtId="164" fontId="1" fillId="2" borderId="1" xfId="0" applyNumberFormat="1" applyFont="1" applyFill="1" applyBorder="1" applyAlignment="1" applyProtection="1">
      <alignment horizontal="right" vertical="top" wrapText="1"/>
    </xf>
    <xf numFmtId="165" fontId="1" fillId="2" borderId="1" xfId="0" applyNumberFormat="1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49" fontId="2" fillId="2" borderId="2" xfId="0" applyNumberFormat="1" applyFont="1" applyFill="1" applyBorder="1" applyAlignment="1" applyProtection="1">
      <alignment horizontal="left" vertical="top" wrapText="1"/>
    </xf>
    <xf numFmtId="49" fontId="2" fillId="2" borderId="3" xfId="0" applyNumberFormat="1" applyFont="1" applyFill="1" applyBorder="1" applyAlignment="1" applyProtection="1">
      <alignment horizontal="left" vertical="top" wrapText="1"/>
    </xf>
    <xf numFmtId="0" fontId="1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66"/>
  <sheetViews>
    <sheetView showGridLines="0" tabSelected="1" view="pageBreakPreview" zoomScale="90" zoomScaleNormal="100" zoomScaleSheetLayoutView="90" workbookViewId="0">
      <selection activeCell="B8" sqref="B8"/>
    </sheetView>
  </sheetViews>
  <sheetFormatPr defaultColWidth="9.140625" defaultRowHeight="18.75" x14ac:dyDescent="0.3"/>
  <cols>
    <col min="1" max="1" width="10.140625" style="1" customWidth="1"/>
    <col min="2" max="2" width="119.5703125" style="1" customWidth="1"/>
    <col min="3" max="3" width="25.7109375" style="1" customWidth="1"/>
    <col min="4" max="4" width="11.140625" style="1" bestFit="1" customWidth="1"/>
    <col min="5" max="5" width="7.28515625" style="1" bestFit="1" customWidth="1"/>
    <col min="6" max="6" width="13.140625" style="1" customWidth="1"/>
    <col min="7" max="9" width="9.140625" style="1" customWidth="1"/>
    <col min="10" max="16384" width="9.140625" style="1"/>
  </cols>
  <sheetData>
    <row r="1" spans="1:9" ht="24" customHeight="1" x14ac:dyDescent="0.3">
      <c r="C1" s="2" t="s">
        <v>62</v>
      </c>
    </row>
    <row r="2" spans="1:9" ht="54" customHeight="1" x14ac:dyDescent="0.3">
      <c r="A2" s="16" t="s">
        <v>125</v>
      </c>
      <c r="B2" s="16"/>
      <c r="C2" s="16"/>
      <c r="D2" s="3"/>
      <c r="E2" s="3"/>
      <c r="F2" s="3"/>
    </row>
    <row r="3" spans="1:9" x14ac:dyDescent="0.3">
      <c r="B3" s="4"/>
      <c r="C3" s="5" t="s">
        <v>0</v>
      </c>
      <c r="D3" s="4"/>
      <c r="E3" s="4"/>
      <c r="F3" s="4"/>
      <c r="G3" s="4"/>
      <c r="H3" s="6"/>
      <c r="I3" s="6"/>
    </row>
    <row r="4" spans="1:9" ht="44.25" customHeight="1" x14ac:dyDescent="0.3">
      <c r="A4" s="7" t="s">
        <v>8</v>
      </c>
      <c r="B4" s="7" t="s">
        <v>126</v>
      </c>
      <c r="C4" s="7" t="s">
        <v>9</v>
      </c>
    </row>
    <row r="5" spans="1:9" x14ac:dyDescent="0.3">
      <c r="A5" s="17" t="s">
        <v>18</v>
      </c>
      <c r="B5" s="18"/>
      <c r="C5" s="8">
        <f>C6+C30</f>
        <v>388742.09999999986</v>
      </c>
    </row>
    <row r="6" spans="1:9" x14ac:dyDescent="0.3">
      <c r="A6" s="9" t="s">
        <v>1</v>
      </c>
      <c r="B6" s="10" t="s">
        <v>117</v>
      </c>
      <c r="C6" s="8">
        <f>C7+C24+C26+C28</f>
        <v>948875.2</v>
      </c>
    </row>
    <row r="7" spans="1:9" x14ac:dyDescent="0.3">
      <c r="A7" s="9" t="s">
        <v>2</v>
      </c>
      <c r="B7" s="10" t="s">
        <v>13</v>
      </c>
      <c r="C7" s="11">
        <f>SUM(C8:C23)</f>
        <v>803080.79999999993</v>
      </c>
    </row>
    <row r="8" spans="1:9" ht="37.5" x14ac:dyDescent="0.3">
      <c r="A8" s="12" t="s">
        <v>14</v>
      </c>
      <c r="B8" s="13" t="s">
        <v>63</v>
      </c>
      <c r="C8" s="14">
        <v>362767.4</v>
      </c>
    </row>
    <row r="9" spans="1:9" ht="56.25" x14ac:dyDescent="0.3">
      <c r="A9" s="12" t="s">
        <v>15</v>
      </c>
      <c r="B9" s="13" t="s">
        <v>64</v>
      </c>
      <c r="C9" s="14">
        <v>166737.5</v>
      </c>
    </row>
    <row r="10" spans="1:9" ht="93.75" x14ac:dyDescent="0.3">
      <c r="A10" s="12" t="s">
        <v>35</v>
      </c>
      <c r="B10" s="13" t="s">
        <v>65</v>
      </c>
      <c r="C10" s="14">
        <v>84000</v>
      </c>
    </row>
    <row r="11" spans="1:9" ht="37.5" x14ac:dyDescent="0.3">
      <c r="A11" s="12" t="s">
        <v>36</v>
      </c>
      <c r="B11" s="13" t="s">
        <v>66</v>
      </c>
      <c r="C11" s="14">
        <v>58399.199999999997</v>
      </c>
    </row>
    <row r="12" spans="1:9" ht="37.5" x14ac:dyDescent="0.3">
      <c r="A12" s="12" t="s">
        <v>37</v>
      </c>
      <c r="B12" s="13" t="s">
        <v>67</v>
      </c>
      <c r="C12" s="14">
        <v>56550</v>
      </c>
    </row>
    <row r="13" spans="1:9" ht="75" x14ac:dyDescent="0.3">
      <c r="A13" s="12" t="s">
        <v>38</v>
      </c>
      <c r="B13" s="13" t="s">
        <v>68</v>
      </c>
      <c r="C13" s="14">
        <v>25408.9</v>
      </c>
    </row>
    <row r="14" spans="1:9" ht="37.5" x14ac:dyDescent="0.3">
      <c r="A14" s="12" t="s">
        <v>39</v>
      </c>
      <c r="B14" s="13" t="s">
        <v>69</v>
      </c>
      <c r="C14" s="14">
        <v>16627.599999999999</v>
      </c>
    </row>
    <row r="15" spans="1:9" x14ac:dyDescent="0.3">
      <c r="A15" s="12" t="s">
        <v>40</v>
      </c>
      <c r="B15" s="13" t="s">
        <v>10</v>
      </c>
      <c r="C15" s="14">
        <v>15000</v>
      </c>
    </row>
    <row r="16" spans="1:9" ht="37.5" x14ac:dyDescent="0.3">
      <c r="A16" s="12" t="s">
        <v>41</v>
      </c>
      <c r="B16" s="13" t="s">
        <v>70</v>
      </c>
      <c r="C16" s="14">
        <v>12650.3</v>
      </c>
    </row>
    <row r="17" spans="1:3" ht="37.5" x14ac:dyDescent="0.3">
      <c r="A17" s="12" t="s">
        <v>42</v>
      </c>
      <c r="B17" s="13" t="s">
        <v>71</v>
      </c>
      <c r="C17" s="14">
        <v>1959.3</v>
      </c>
    </row>
    <row r="18" spans="1:3" ht="56.25" x14ac:dyDescent="0.3">
      <c r="A18" s="12" t="s">
        <v>43</v>
      </c>
      <c r="B18" s="13" t="s">
        <v>72</v>
      </c>
      <c r="C18" s="14">
        <v>1442.5</v>
      </c>
    </row>
    <row r="19" spans="1:3" ht="75" x14ac:dyDescent="0.3">
      <c r="A19" s="12" t="s">
        <v>44</v>
      </c>
      <c r="B19" s="13" t="s">
        <v>73</v>
      </c>
      <c r="C19" s="14">
        <v>724</v>
      </c>
    </row>
    <row r="20" spans="1:3" ht="56.25" x14ac:dyDescent="0.3">
      <c r="A20" s="12" t="s">
        <v>118</v>
      </c>
      <c r="B20" s="13" t="s">
        <v>74</v>
      </c>
      <c r="C20" s="14">
        <v>541.20000000000005</v>
      </c>
    </row>
    <row r="21" spans="1:3" ht="37.5" x14ac:dyDescent="0.3">
      <c r="A21" s="12" t="s">
        <v>119</v>
      </c>
      <c r="B21" s="13" t="s">
        <v>75</v>
      </c>
      <c r="C21" s="14">
        <v>175.1</v>
      </c>
    </row>
    <row r="22" spans="1:3" ht="37.5" x14ac:dyDescent="0.3">
      <c r="A22" s="12" t="s">
        <v>120</v>
      </c>
      <c r="B22" s="13" t="s">
        <v>76</v>
      </c>
      <c r="C22" s="14">
        <v>64.099999999999994</v>
      </c>
    </row>
    <row r="23" spans="1:3" ht="56.25" x14ac:dyDescent="0.3">
      <c r="A23" s="12" t="s">
        <v>121</v>
      </c>
      <c r="B23" s="13" t="s">
        <v>77</v>
      </c>
      <c r="C23" s="14">
        <v>33.700000000000003</v>
      </c>
    </row>
    <row r="24" spans="1:3" ht="37.5" x14ac:dyDescent="0.3">
      <c r="A24" s="9" t="s">
        <v>3</v>
      </c>
      <c r="B24" s="10" t="s">
        <v>122</v>
      </c>
      <c r="C24" s="11">
        <f>C25</f>
        <v>105000</v>
      </c>
    </row>
    <row r="25" spans="1:3" ht="37.5" x14ac:dyDescent="0.3">
      <c r="A25" s="12" t="s">
        <v>16</v>
      </c>
      <c r="B25" s="15" t="s">
        <v>116</v>
      </c>
      <c r="C25" s="14">
        <v>105000</v>
      </c>
    </row>
    <row r="26" spans="1:3" x14ac:dyDescent="0.3">
      <c r="A26" s="9" t="s">
        <v>4</v>
      </c>
      <c r="B26" s="10" t="s">
        <v>112</v>
      </c>
      <c r="C26" s="11">
        <f>C27</f>
        <v>40701.800000000003</v>
      </c>
    </row>
    <row r="27" spans="1:3" ht="56.25" x14ac:dyDescent="0.3">
      <c r="A27" s="12" t="s">
        <v>17</v>
      </c>
      <c r="B27" s="15" t="s">
        <v>115</v>
      </c>
      <c r="C27" s="14">
        <v>40701.800000000003</v>
      </c>
    </row>
    <row r="28" spans="1:3" ht="37.5" x14ac:dyDescent="0.3">
      <c r="A28" s="9" t="s">
        <v>113</v>
      </c>
      <c r="B28" s="10" t="s">
        <v>12</v>
      </c>
      <c r="C28" s="11">
        <f>C29</f>
        <v>92.6</v>
      </c>
    </row>
    <row r="29" spans="1:3" ht="37.5" x14ac:dyDescent="0.3">
      <c r="A29" s="12" t="s">
        <v>114</v>
      </c>
      <c r="B29" s="13" t="s">
        <v>11</v>
      </c>
      <c r="C29" s="14">
        <v>92.6</v>
      </c>
    </row>
    <row r="30" spans="1:3" x14ac:dyDescent="0.3">
      <c r="A30" s="9" t="s">
        <v>5</v>
      </c>
      <c r="B30" s="10" t="s">
        <v>19</v>
      </c>
      <c r="C30" s="11">
        <f>SUM(C31:C65)</f>
        <v>-560133.10000000009</v>
      </c>
    </row>
    <row r="31" spans="1:3" ht="37.5" x14ac:dyDescent="0.3">
      <c r="A31" s="12" t="s">
        <v>6</v>
      </c>
      <c r="B31" s="13" t="s">
        <v>78</v>
      </c>
      <c r="C31" s="14">
        <v>-0.9</v>
      </c>
    </row>
    <row r="32" spans="1:3" ht="56.25" x14ac:dyDescent="0.3">
      <c r="A32" s="12" t="s">
        <v>7</v>
      </c>
      <c r="B32" s="13" t="s">
        <v>79</v>
      </c>
      <c r="C32" s="14">
        <v>-1.1000000000000001</v>
      </c>
    </row>
    <row r="33" spans="1:3" x14ac:dyDescent="0.3">
      <c r="A33" s="12" t="s">
        <v>20</v>
      </c>
      <c r="B33" s="13" t="s">
        <v>80</v>
      </c>
      <c r="C33" s="14">
        <v>-1.6</v>
      </c>
    </row>
    <row r="34" spans="1:3" ht="37.5" x14ac:dyDescent="0.3">
      <c r="A34" s="12" t="s">
        <v>21</v>
      </c>
      <c r="B34" s="13" t="s">
        <v>81</v>
      </c>
      <c r="C34" s="14">
        <v>-2.4</v>
      </c>
    </row>
    <row r="35" spans="1:3" ht="37.5" x14ac:dyDescent="0.3">
      <c r="A35" s="12" t="s">
        <v>22</v>
      </c>
      <c r="B35" s="13" t="s">
        <v>82</v>
      </c>
      <c r="C35" s="14">
        <v>-2.8</v>
      </c>
    </row>
    <row r="36" spans="1:3" ht="37.5" x14ac:dyDescent="0.3">
      <c r="A36" s="12" t="s">
        <v>23</v>
      </c>
      <c r="B36" s="13" t="s">
        <v>83</v>
      </c>
      <c r="C36" s="14">
        <v>-3.3</v>
      </c>
    </row>
    <row r="37" spans="1:3" ht="56.25" x14ac:dyDescent="0.3">
      <c r="A37" s="12" t="s">
        <v>24</v>
      </c>
      <c r="B37" s="13" t="s">
        <v>84</v>
      </c>
      <c r="C37" s="14">
        <v>-38</v>
      </c>
    </row>
    <row r="38" spans="1:3" ht="75" x14ac:dyDescent="0.3">
      <c r="A38" s="12" t="s">
        <v>25</v>
      </c>
      <c r="B38" s="13" t="s">
        <v>85</v>
      </c>
      <c r="C38" s="14">
        <v>-39.1</v>
      </c>
    </row>
    <row r="39" spans="1:3" ht="75" x14ac:dyDescent="0.3">
      <c r="A39" s="12" t="s">
        <v>26</v>
      </c>
      <c r="B39" s="13" t="s">
        <v>86</v>
      </c>
      <c r="C39" s="14">
        <v>-42.9</v>
      </c>
    </row>
    <row r="40" spans="1:3" x14ac:dyDescent="0.3">
      <c r="A40" s="12" t="s">
        <v>27</v>
      </c>
      <c r="B40" s="13" t="s">
        <v>87</v>
      </c>
      <c r="C40" s="14">
        <v>-73.5</v>
      </c>
    </row>
    <row r="41" spans="1:3" ht="37.5" x14ac:dyDescent="0.3">
      <c r="A41" s="12" t="s">
        <v>28</v>
      </c>
      <c r="B41" s="13" t="s">
        <v>88</v>
      </c>
      <c r="C41" s="14">
        <v>-79.400000000000006</v>
      </c>
    </row>
    <row r="42" spans="1:3" x14ac:dyDescent="0.3">
      <c r="A42" s="12" t="s">
        <v>29</v>
      </c>
      <c r="B42" s="13" t="s">
        <v>89</v>
      </c>
      <c r="C42" s="14">
        <v>-115.9</v>
      </c>
    </row>
    <row r="43" spans="1:3" ht="56.25" x14ac:dyDescent="0.3">
      <c r="A43" s="12" t="s">
        <v>30</v>
      </c>
      <c r="B43" s="13" t="s">
        <v>90</v>
      </c>
      <c r="C43" s="14">
        <v>-540.1</v>
      </c>
    </row>
    <row r="44" spans="1:3" ht="37.5" x14ac:dyDescent="0.3">
      <c r="A44" s="12" t="s">
        <v>31</v>
      </c>
      <c r="B44" s="13" t="s">
        <v>91</v>
      </c>
      <c r="C44" s="14">
        <v>-1139.0999999999999</v>
      </c>
    </row>
    <row r="45" spans="1:3" ht="93.75" x14ac:dyDescent="0.3">
      <c r="A45" s="12" t="s">
        <v>32</v>
      </c>
      <c r="B45" s="13" t="s">
        <v>92</v>
      </c>
      <c r="C45" s="14">
        <v>-1763.8</v>
      </c>
    </row>
    <row r="46" spans="1:3" ht="56.25" x14ac:dyDescent="0.3">
      <c r="A46" s="12" t="s">
        <v>33</v>
      </c>
      <c r="B46" s="13" t="s">
        <v>93</v>
      </c>
      <c r="C46" s="14">
        <v>-2497.1</v>
      </c>
    </row>
    <row r="47" spans="1:3" ht="37.5" x14ac:dyDescent="0.3">
      <c r="A47" s="12" t="s">
        <v>34</v>
      </c>
      <c r="B47" s="13" t="s">
        <v>94</v>
      </c>
      <c r="C47" s="14">
        <v>-5204.8999999999996</v>
      </c>
    </row>
    <row r="48" spans="1:3" x14ac:dyDescent="0.3">
      <c r="A48" s="12" t="s">
        <v>45</v>
      </c>
      <c r="B48" s="13" t="s">
        <v>95</v>
      </c>
      <c r="C48" s="14">
        <v>-5892.6</v>
      </c>
    </row>
    <row r="49" spans="1:3" x14ac:dyDescent="0.3">
      <c r="A49" s="12" t="s">
        <v>46</v>
      </c>
      <c r="B49" s="13" t="s">
        <v>96</v>
      </c>
      <c r="C49" s="14">
        <v>-6862.5</v>
      </c>
    </row>
    <row r="50" spans="1:3" ht="75" x14ac:dyDescent="0.3">
      <c r="A50" s="12" t="s">
        <v>47</v>
      </c>
      <c r="B50" s="13" t="s">
        <v>97</v>
      </c>
      <c r="C50" s="14">
        <v>-7500</v>
      </c>
    </row>
    <row r="51" spans="1:3" x14ac:dyDescent="0.3">
      <c r="A51" s="12" t="s">
        <v>48</v>
      </c>
      <c r="B51" s="13" t="s">
        <v>98</v>
      </c>
      <c r="C51" s="14">
        <v>-9976.2999999999993</v>
      </c>
    </row>
    <row r="52" spans="1:3" ht="56.25" x14ac:dyDescent="0.3">
      <c r="A52" s="12" t="s">
        <v>49</v>
      </c>
      <c r="B52" s="13" t="s">
        <v>99</v>
      </c>
      <c r="C52" s="14">
        <v>-11056.9</v>
      </c>
    </row>
    <row r="53" spans="1:3" x14ac:dyDescent="0.3">
      <c r="A53" s="12" t="s">
        <v>50</v>
      </c>
      <c r="B53" s="13" t="s">
        <v>100</v>
      </c>
      <c r="C53" s="14">
        <v>-11753.6</v>
      </c>
    </row>
    <row r="54" spans="1:3" x14ac:dyDescent="0.3">
      <c r="A54" s="12" t="s">
        <v>51</v>
      </c>
      <c r="B54" s="13" t="s">
        <v>101</v>
      </c>
      <c r="C54" s="14">
        <v>-14039.3</v>
      </c>
    </row>
    <row r="55" spans="1:3" ht="37.5" x14ac:dyDescent="0.3">
      <c r="A55" s="12" t="s">
        <v>52</v>
      </c>
      <c r="B55" s="13" t="s">
        <v>102</v>
      </c>
      <c r="C55" s="14">
        <v>-20604.2</v>
      </c>
    </row>
    <row r="56" spans="1:3" x14ac:dyDescent="0.3">
      <c r="A56" s="12" t="s">
        <v>53</v>
      </c>
      <c r="B56" s="13" t="s">
        <v>103</v>
      </c>
      <c r="C56" s="14">
        <v>-22149.3</v>
      </c>
    </row>
    <row r="57" spans="1:3" ht="75" x14ac:dyDescent="0.3">
      <c r="A57" s="12" t="s">
        <v>54</v>
      </c>
      <c r="B57" s="13" t="s">
        <v>104</v>
      </c>
      <c r="C57" s="14">
        <v>-27757.1</v>
      </c>
    </row>
    <row r="58" spans="1:3" ht="37.5" x14ac:dyDescent="0.3">
      <c r="A58" s="12" t="s">
        <v>55</v>
      </c>
      <c r="B58" s="13" t="s">
        <v>105</v>
      </c>
      <c r="C58" s="14">
        <v>-29543.3</v>
      </c>
    </row>
    <row r="59" spans="1:3" ht="75" x14ac:dyDescent="0.3">
      <c r="A59" s="12" t="s">
        <v>56</v>
      </c>
      <c r="B59" s="13" t="s">
        <v>106</v>
      </c>
      <c r="C59" s="14">
        <v>-30498.2</v>
      </c>
    </row>
    <row r="60" spans="1:3" ht="37.5" x14ac:dyDescent="0.3">
      <c r="A60" s="12" t="s">
        <v>57</v>
      </c>
      <c r="B60" s="13" t="s">
        <v>107</v>
      </c>
      <c r="C60" s="14">
        <v>-34785.5</v>
      </c>
    </row>
    <row r="61" spans="1:3" ht="37.5" x14ac:dyDescent="0.3">
      <c r="A61" s="12" t="s">
        <v>58</v>
      </c>
      <c r="B61" s="13" t="s">
        <v>108</v>
      </c>
      <c r="C61" s="14">
        <v>-43479.199999999997</v>
      </c>
    </row>
    <row r="62" spans="1:3" ht="37.5" x14ac:dyDescent="0.3">
      <c r="A62" s="12" t="s">
        <v>59</v>
      </c>
      <c r="B62" s="13" t="s">
        <v>109</v>
      </c>
      <c r="C62" s="14">
        <v>-45048.7</v>
      </c>
    </row>
    <row r="63" spans="1:3" ht="37.5" x14ac:dyDescent="0.3">
      <c r="A63" s="12" t="s">
        <v>60</v>
      </c>
      <c r="B63" s="13" t="s">
        <v>110</v>
      </c>
      <c r="C63" s="14">
        <v>-50970.2</v>
      </c>
    </row>
    <row r="64" spans="1:3" x14ac:dyDescent="0.3">
      <c r="A64" s="12" t="s">
        <v>61</v>
      </c>
      <c r="B64" s="13" t="s">
        <v>80</v>
      </c>
      <c r="C64" s="14">
        <v>-86670.3</v>
      </c>
    </row>
    <row r="65" spans="1:3" x14ac:dyDescent="0.3">
      <c r="A65" s="12" t="s">
        <v>123</v>
      </c>
      <c r="B65" s="13" t="s">
        <v>111</v>
      </c>
      <c r="C65" s="14">
        <v>-90000</v>
      </c>
    </row>
    <row r="66" spans="1:3" ht="152.44999999999999" customHeight="1" x14ac:dyDescent="0.3">
      <c r="A66" s="19" t="s">
        <v>124</v>
      </c>
      <c r="B66" s="19"/>
      <c r="C66" s="19"/>
    </row>
  </sheetData>
  <sortState ref="A12:E66">
    <sortCondition descending="1" ref="C12:C66"/>
  </sortState>
  <mergeCells count="3">
    <mergeCell ref="A2:C2"/>
    <mergeCell ref="A5:B5"/>
    <mergeCell ref="A66:C66"/>
  </mergeCells>
  <pageMargins left="0.78740157480314965" right="0.39370078740157483" top="0.78740157480314965" bottom="0.78740157480314965" header="0.51181102362204722" footer="0.51181102362204722"/>
  <pageSetup paperSize="9" scale="88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2025 год</vt:lpstr>
      <vt:lpstr>'2025 год'!FIO</vt:lpstr>
      <vt:lpstr>'2025 год'!SIGN</vt:lpstr>
      <vt:lpstr>'2025 год'!Заголовки_для_печати</vt:lpstr>
      <vt:lpstr>'2025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Васютина Ольга Валерьевна</dc:creator>
  <dc:description>POI HSSF rep:2.55.0.132</dc:description>
  <cp:lastModifiedBy>Рыженкова Елена Николаевна</cp:lastModifiedBy>
  <cp:lastPrinted>2026-03-23T10:52:45Z</cp:lastPrinted>
  <dcterms:created xsi:type="dcterms:W3CDTF">2023-03-16T15:49:06Z</dcterms:created>
  <dcterms:modified xsi:type="dcterms:W3CDTF">2026-03-23T10:53:04Z</dcterms:modified>
</cp:coreProperties>
</file>