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2" windowWidth="27792" windowHeight="12348"/>
  </bookViews>
  <sheets>
    <sheet name="2025" sheetId="1" r:id="rId1"/>
  </sheets>
  <definedNames>
    <definedName name="_xlnm.Print_Titles" localSheetId="0">'2025'!$7:$8</definedName>
    <definedName name="_xlnm.Print_Area" localSheetId="0">'2025'!$A$1:$J$55</definedName>
  </definedNames>
  <calcPr calcId="145621"/>
</workbook>
</file>

<file path=xl/calcChain.xml><?xml version="1.0" encoding="utf-8"?>
<calcChain xmlns="http://schemas.openxmlformats.org/spreadsheetml/2006/main">
  <c r="J41" i="1" l="1"/>
  <c r="I41" i="1"/>
  <c r="H41" i="1"/>
  <c r="E41" i="1"/>
  <c r="J40" i="1"/>
  <c r="I40" i="1"/>
  <c r="H40" i="1"/>
  <c r="E40" i="1"/>
  <c r="J39" i="1"/>
  <c r="I39" i="1"/>
  <c r="H39" i="1"/>
  <c r="E39" i="1"/>
  <c r="J38" i="1"/>
  <c r="I38" i="1"/>
  <c r="H38" i="1"/>
  <c r="E38" i="1"/>
  <c r="J37" i="1"/>
  <c r="I37" i="1"/>
  <c r="H37" i="1"/>
  <c r="E37" i="1"/>
  <c r="J36" i="1"/>
  <c r="I36" i="1"/>
  <c r="H36" i="1"/>
  <c r="E36" i="1"/>
  <c r="J35" i="1"/>
  <c r="I35" i="1"/>
  <c r="H35" i="1"/>
  <c r="E35" i="1"/>
  <c r="J34" i="1"/>
  <c r="I34" i="1"/>
  <c r="H34" i="1"/>
  <c r="E34" i="1"/>
  <c r="J33" i="1"/>
  <c r="I33" i="1"/>
  <c r="H33" i="1"/>
  <c r="E33" i="1"/>
  <c r="J32" i="1"/>
  <c r="I32" i="1"/>
  <c r="H32" i="1"/>
  <c r="E32" i="1"/>
  <c r="J31" i="1"/>
  <c r="I31" i="1"/>
  <c r="H31" i="1"/>
  <c r="E31" i="1"/>
  <c r="J30" i="1"/>
  <c r="I30" i="1"/>
  <c r="H30" i="1"/>
  <c r="E30" i="1"/>
  <c r="J29" i="1"/>
  <c r="I29" i="1"/>
  <c r="H29" i="1"/>
  <c r="E29" i="1"/>
  <c r="J27" i="1"/>
  <c r="I27" i="1"/>
  <c r="H27" i="1"/>
  <c r="E27" i="1"/>
  <c r="J26" i="1"/>
  <c r="I26" i="1"/>
  <c r="H26" i="1"/>
  <c r="E26" i="1"/>
  <c r="J24" i="1"/>
  <c r="I24" i="1"/>
  <c r="H24" i="1"/>
  <c r="E24" i="1"/>
  <c r="J23" i="1"/>
  <c r="I23" i="1"/>
  <c r="H23" i="1"/>
  <c r="E23" i="1"/>
  <c r="J22" i="1"/>
  <c r="I22" i="1"/>
  <c r="H22" i="1"/>
  <c r="E22" i="1"/>
  <c r="J21" i="1"/>
  <c r="I21" i="1"/>
  <c r="H21" i="1"/>
  <c r="E21" i="1"/>
  <c r="J20" i="1"/>
  <c r="I20" i="1"/>
  <c r="H20" i="1"/>
  <c r="E20" i="1"/>
  <c r="J18" i="1"/>
  <c r="I18" i="1"/>
  <c r="H18" i="1"/>
  <c r="E18" i="1"/>
  <c r="J16" i="1"/>
  <c r="I16" i="1"/>
  <c r="H16" i="1"/>
  <c r="E16" i="1"/>
  <c r="J15" i="1"/>
  <c r="I15" i="1"/>
  <c r="H15" i="1"/>
  <c r="E15" i="1"/>
  <c r="J14" i="1"/>
  <c r="I14" i="1"/>
  <c r="H14" i="1"/>
  <c r="E14" i="1"/>
  <c r="J13" i="1"/>
  <c r="I13" i="1"/>
  <c r="H13" i="1"/>
  <c r="E13" i="1"/>
  <c r="J11" i="1"/>
  <c r="I11" i="1"/>
  <c r="H11" i="1"/>
  <c r="E11" i="1"/>
  <c r="J9" i="1"/>
  <c r="I9" i="1"/>
  <c r="H9" i="1"/>
</calcChain>
</file>

<file path=xl/sharedStrings.xml><?xml version="1.0" encoding="utf-8"?>
<sst xmlns="http://schemas.openxmlformats.org/spreadsheetml/2006/main" count="135" uniqueCount="57">
  <si>
    <t>Информация об исполнении консолидированных бюджетов муниципальных образований за 2025 год в сравнении с 2024 годом</t>
  </si>
  <si>
    <t>Единица измерения:</t>
  </si>
  <si>
    <t xml:space="preserve"> тыс. руб.</t>
  </si>
  <si>
    <t>Наименование показателя</t>
  </si>
  <si>
    <t>2024 год</t>
  </si>
  <si>
    <t>2025 год</t>
  </si>
  <si>
    <t>Рост (снижение ) по сравнению с АППГ в %</t>
  </si>
  <si>
    <t>Утвержденные бюджетные назначения</t>
  </si>
  <si>
    <t>Исполнено</t>
  </si>
  <si>
    <t>% исполнения</t>
  </si>
  <si>
    <t>Доля в общей сумме (по графе Исполнено)</t>
  </si>
  <si>
    <t>ДОХОДЫ БЮДЖЕТА - ВСЕГО</t>
  </si>
  <si>
    <t xml:space="preserve">     из них:</t>
  </si>
  <si>
    <t>НАЛОГОВЫЕ И НЕНАЛОГОВЫЕ ДОХОДЫ</t>
  </si>
  <si>
    <t xml:space="preserve">     в том числе:</t>
  </si>
  <si>
    <t xml:space="preserve">     НАЛОГОВЫЕ ДОХОДЫ</t>
  </si>
  <si>
    <t xml:space="preserve">    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</si>
  <si>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</si>
  <si>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</si>
  <si>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из них:</t>
  </si>
  <si>
    <t>Дотации бюджетам бюджетной системы Российской Федерации</t>
  </si>
  <si>
    <t>Дотации на выравнивание бюджетной обеспеченности</t>
  </si>
  <si>
    <t>Дотации бюджетам на поддержку мер по обеспечению сбалансированности бюджетов</t>
  </si>
  <si>
    <t>Прочие дотации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</si>
  <si>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</si>
  <si>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</si>
  <si>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Субвенции на обеспечение полномочий по предоставлению дотаций на выравнивание бюджетной обеспеченности поселений</t>
  </si>
  <si>
    <t>Иные межбюджетные трансферты</t>
  </si>
  <si>
    <t>ВОЗВРАТ ОСТАТКОВ СУБСИДИЙ, СУБВЕНЦИЙ И ИНЫХ МЕЖБЮДЖЕТНЫХ ТРАНСФЕРТОВ, ИМЕЮЩИХ ЦЕЛЕВОЕ НАЗНАЧЕНИЕ, ПРОШЛЫХ ЛЕТ</t>
  </si>
  <si>
    <t>Х</t>
  </si>
  <si>
    <t>РАСХОДЫ - ВСЕГО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</si>
  <si>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</si>
  <si>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</si>
  <si>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</si>
  <si>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</si>
  <si>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</si>
  <si>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</si>
  <si>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</si>
  <si>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</si>
  <si>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</si>
  <si>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</si>
  <si>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</si>
  <si>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</si>
  <si>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</si>
  <si>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 xml:space="preserve"> -</t>
  </si>
  <si>
    <t>Результат исполнения бюджета (дефицит/профицит)</t>
  </si>
  <si>
    <t>ИСТОЧНИКИ - ИТОГО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</si>
  <si>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</si>
  <si>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</si>
  <si>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Изменение остатков средств на счетах по учету средств бюджетов</t>
  </si>
  <si>
    <t>Иные источники внутреннего финансирования дефицитов бюджетов</t>
  </si>
  <si>
    <t>СПРАВОЧНО:</t>
  </si>
  <si>
    <t>Остатки средств бюджетов на отчетную дату</t>
  </si>
  <si>
    <t>Остатки целевых средств бюджетов</t>
  </si>
  <si>
    <t>Просроченная кредиторская  задолженность, всего</t>
  </si>
  <si>
    <t>Долговые обязательства на конец отчетного периода</t>
  </si>
  <si>
    <t>Приложение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</si>
</sst>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C19]dd\ mmmm\ yyyy\ \г\.;@"/>
    <numFmt numFmtId="165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4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sz val="14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CFED9"/>
      </patternFill>
    </fill>
    <fill>
      <patternFill patternType="solid">
        <fgColor rgb="FFD8F8F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FEFEF"/>
      </patternFill>
    </fill>
    <fill>
      <patternFill patternType="solid">
        <fgColor rgb="FFC0C0C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5">
    <xf numFmtId="0" fontId="0" fillId="0" borderId="0"/>
    <xf numFmtId="0" fontId="1" fillId="0" borderId="0">
      <alignment horizontal="center" vertical="center" wrapText="1"/>
    </xf>
    <xf numFmtId="0" fontId="1" fillId="0" borderId="0"/>
    <xf numFmtId="0" fontId="2" fillId="0" borderId="0"/>
    <xf numFmtId="0" fontId="3" fillId="0" borderId="0">
      <alignment horizontal="center" vertical="center" wrapText="1"/>
    </xf>
    <xf numFmtId="164" fontId="1" fillId="0" borderId="0">
      <alignment horizontal="center" vertical="center" wrapText="1"/>
    </xf>
    <xf numFmtId="49" fontId="1" fillId="0" borderId="0">
      <alignment horizontal="right" vertical="center" wrapText="1" indent="4"/>
    </xf>
    <xf numFmtId="0" fontId="1" fillId="0" borderId="0">
      <alignment horizontal="left" vertical="center" wrapText="1" indent="1"/>
    </xf>
    <xf numFmtId="0" fontId="1" fillId="0" borderId="0">
      <alignment wrapText="1"/>
    </xf>
    <xf numFmtId="0" fontId="4" fillId="0" borderId="0">
      <alignment horizontal="left" vertical="center" wrapText="1" indent="1"/>
    </xf>
    <xf numFmtId="0" fontId="5" fillId="3" borderId="1">
      <alignment horizontal="center" vertical="center" wrapText="1"/>
    </xf>
    <xf numFmtId="164" fontId="5" fillId="3" borderId="2">
      <alignment horizontal="right" vertical="center" wrapText="1"/>
    </xf>
    <xf numFmtId="0" fontId="5" fillId="3" borderId="4">
      <alignment horizontal="center" vertical="center" wrapText="1"/>
    </xf>
    <xf numFmtId="0" fontId="5" fillId="3" borderId="5">
      <alignment horizontal="center" vertical="center" wrapText="1"/>
    </xf>
    <xf numFmtId="0" fontId="5" fillId="3" borderId="6">
      <alignment horizontal="center" vertical="center" wrapText="1"/>
    </xf>
    <xf numFmtId="49" fontId="5" fillId="4" borderId="5">
      <alignment horizontal="left" vertical="center" wrapText="1" indent="1"/>
    </xf>
    <xf numFmtId="165" fontId="5" fillId="4" borderId="5">
      <alignment horizontal="right" vertical="center" indent="1"/>
    </xf>
    <xf numFmtId="165" fontId="5" fillId="4" borderId="1">
      <alignment horizontal="right" vertical="center" indent="1"/>
    </xf>
    <xf numFmtId="49" fontId="4" fillId="0" borderId="1">
      <alignment horizontal="left" vertical="center" wrapText="1" indent="1"/>
    </xf>
    <xf numFmtId="49" fontId="1" fillId="0" borderId="1">
      <alignment horizontal="left" vertical="center" wrapText="1" indent="1"/>
    </xf>
    <xf numFmtId="165" fontId="1" fillId="0" borderId="1">
      <alignment horizontal="right" vertical="center" indent="1"/>
    </xf>
    <xf numFmtId="165" fontId="1" fillId="0" borderId="2">
      <alignment horizontal="right" vertical="center" indent="1"/>
    </xf>
    <xf numFmtId="49" fontId="6" fillId="0" borderId="1">
      <alignment horizontal="left" vertical="center" wrapText="1" indent="1"/>
    </xf>
    <xf numFmtId="165" fontId="6" fillId="0" borderId="1">
      <alignment horizontal="right" vertical="center" indent="1"/>
    </xf>
    <xf numFmtId="49" fontId="4" fillId="0" borderId="1">
      <alignment horizontal="left" vertical="center" wrapText="1" indent="3"/>
    </xf>
    <xf numFmtId="49" fontId="1" fillId="0" borderId="1">
      <alignment horizontal="left" vertical="center" wrapText="1" indent="3"/>
    </xf>
    <xf numFmtId="49" fontId="4" fillId="0" borderId="1">
      <alignment horizontal="left" vertical="center" wrapText="1" indent="5"/>
    </xf>
    <xf numFmtId="49" fontId="1" fillId="0" borderId="1">
      <alignment horizontal="left" vertical="center" wrapText="1" indent="5"/>
    </xf>
    <xf numFmtId="165" fontId="7" fillId="6" borderId="1">
      <alignment horizontal="center" vertical="center"/>
    </xf>
    <xf numFmtId="49" fontId="5" fillId="4" borderId="1">
      <alignment horizontal="left" vertical="center" wrapText="1" indent="1"/>
    </xf>
    <xf numFmtId="165" fontId="7" fillId="6" borderId="4">
      <alignment horizontal="center" vertical="center"/>
    </xf>
    <xf numFmtId="0" fontId="2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1" fillId="7" borderId="0"/>
    <xf numFmtId="49" fontId="1" fillId="0" borderId="0">
      <alignment horizontal="left" vertical="center" wrapText="1" indent="1"/>
    </xf>
    <xf numFmtId="0" fontId="5" fillId="3" borderId="2">
      <alignment horizontal="center" vertical="center" wrapText="1"/>
    </xf>
    <xf numFmtId="49" fontId="5" fillId="4" borderId="1">
      <alignment horizontal="left" vertical="center" indent="1"/>
    </xf>
    <xf numFmtId="49" fontId="1" fillId="0" borderId="1">
      <alignment horizontal="left" vertical="center" indent="1"/>
    </xf>
    <xf numFmtId="49" fontId="6" fillId="0" borderId="1">
      <alignment horizontal="left" vertical="center" indent="1"/>
    </xf>
    <xf numFmtId="49" fontId="1" fillId="0" borderId="1"/>
    <xf numFmtId="0" fontId="8" fillId="0" borderId="0"/>
    <xf numFmtId="164" fontId="5" fillId="3" borderId="4">
      <alignment horizontal="left" vertical="center" wrapText="1"/>
    </xf>
  </cellStyleXfs>
  <cellXfs count="47">
    <xf numFmtId="0" fontId="0" fillId="0" borderId="0" xfId="0"/>
    <xf numFmtId="0" fontId="1" fillId="2" borderId="0" xfId="1" applyNumberFormat="1" applyFill="1" applyProtection="1">
      <alignment horizontal="center" vertical="center" wrapText="1"/>
    </xf>
    <xf numFmtId="0" fontId="1" fillId="2" borderId="0" xfId="2" applyNumberFormat="1" applyFill="1" applyProtection="1"/>
    <xf numFmtId="0" fontId="2" fillId="2" borderId="0" xfId="3" applyFill="1" applyProtection="1">
      <protection locked="0"/>
    </xf>
    <xf numFmtId="164" fontId="1" fillId="2" borderId="0" xfId="5" applyNumberFormat="1" applyFill="1" applyProtection="1">
      <alignment horizontal="center" vertical="center" wrapText="1"/>
    </xf>
    <xf numFmtId="49" fontId="1" fillId="2" borderId="0" xfId="6" applyNumberFormat="1" applyFill="1" applyProtection="1">
      <alignment horizontal="right" vertical="center" wrapText="1" indent="4"/>
    </xf>
    <xf numFmtId="0" fontId="1" fillId="2" borderId="0" xfId="7" applyNumberFormat="1" applyFill="1" applyProtection="1">
      <alignment horizontal="left" vertical="center" wrapText="1" indent="1"/>
    </xf>
    <xf numFmtId="0" fontId="1" fillId="2" borderId="0" xfId="8" applyNumberFormat="1" applyFill="1" applyProtection="1">
      <alignment wrapText="1"/>
    </xf>
    <xf numFmtId="0" fontId="4" fillId="2" borderId="0" xfId="9" applyNumberFormat="1" applyFill="1" applyProtection="1">
      <alignment horizontal="left" vertical="center" wrapText="1" indent="1"/>
    </xf>
    <xf numFmtId="0" fontId="5" fillId="2" borderId="5" xfId="13" applyNumberFormat="1" applyFill="1" applyProtection="1">
      <alignment horizontal="center" vertical="center" wrapText="1"/>
    </xf>
    <xf numFmtId="0" fontId="5" fillId="2" borderId="6" xfId="14" applyNumberFormat="1" applyFill="1" applyProtection="1">
      <alignment horizontal="center" vertical="center" wrapText="1"/>
    </xf>
    <xf numFmtId="49" fontId="5" fillId="5" borderId="5" xfId="15" applyNumberFormat="1" applyFill="1" applyProtection="1">
      <alignment horizontal="left" vertical="center" wrapText="1" indent="1"/>
    </xf>
    <xf numFmtId="165" fontId="5" fillId="5" borderId="5" xfId="16" applyNumberFormat="1" applyFill="1" applyProtection="1">
      <alignment horizontal="right" vertical="center" indent="1"/>
    </xf>
    <xf numFmtId="165" fontId="5" fillId="5" borderId="1" xfId="17" applyNumberFormat="1" applyFill="1" applyProtection="1">
      <alignment horizontal="right" vertical="center" indent="1"/>
    </xf>
    <xf numFmtId="0" fontId="1" fillId="5" borderId="0" xfId="2" applyNumberFormat="1" applyFill="1" applyProtection="1"/>
    <xf numFmtId="0" fontId="2" fillId="5" borderId="0" xfId="3" applyFill="1" applyProtection="1">
      <protection locked="0"/>
    </xf>
    <xf numFmtId="49" fontId="1" fillId="2" borderId="1" xfId="19" applyNumberFormat="1" applyFill="1" applyProtection="1">
      <alignment horizontal="left" vertical="center" wrapText="1" indent="1"/>
    </xf>
    <xf numFmtId="165" fontId="1" fillId="2" borderId="1" xfId="20" applyNumberFormat="1" applyFill="1" applyProtection="1">
      <alignment horizontal="right" vertical="center" indent="1"/>
    </xf>
    <xf numFmtId="165" fontId="1" fillId="2" borderId="2" xfId="21" applyNumberFormat="1" applyFill="1" applyProtection="1">
      <alignment horizontal="right" vertical="center" indent="1"/>
    </xf>
    <xf numFmtId="49" fontId="6" fillId="2" borderId="1" xfId="22" applyNumberFormat="1" applyFill="1" applyProtection="1">
      <alignment horizontal="left" vertical="center" wrapText="1" indent="1"/>
    </xf>
    <xf numFmtId="165" fontId="6" fillId="2" borderId="1" xfId="23" applyNumberFormat="1" applyFill="1" applyProtection="1">
      <alignment horizontal="right" vertical="center" indent="1"/>
    </xf>
    <xf numFmtId="49" fontId="1" fillId="2" borderId="1" xfId="25" applyNumberFormat="1" applyFill="1" applyProtection="1">
      <alignment horizontal="left" vertical="center" wrapText="1" indent="3"/>
    </xf>
    <xf numFmtId="49" fontId="1" fillId="2" borderId="1" xfId="27" applyNumberFormat="1" applyFill="1" applyProtection="1">
      <alignment horizontal="left" vertical="center" wrapText="1" indent="5"/>
    </xf>
    <xf numFmtId="165" fontId="7" fillId="2" borderId="1" xfId="28" applyNumberFormat="1" applyFill="1" applyProtection="1">
      <alignment horizontal="center" vertical="center"/>
    </xf>
    <xf numFmtId="49" fontId="5" fillId="5" borderId="1" xfId="29" applyNumberFormat="1" applyFill="1" applyProtection="1">
      <alignment horizontal="left" vertical="center" wrapText="1" indent="1"/>
    </xf>
    <xf numFmtId="165" fontId="7" fillId="5" borderId="1" xfId="28" applyNumberFormat="1" applyFill="1" applyProtection="1">
      <alignment horizontal="center" vertical="center"/>
    </xf>
    <xf numFmtId="165" fontId="7" fillId="2" borderId="4" xfId="30" applyNumberFormat="1" applyFill="1" applyProtection="1">
      <alignment horizontal="center" vertical="center"/>
    </xf>
    <xf numFmtId="49" fontId="5" fillId="5" borderId="1" xfId="29" applyNumberFormat="1" applyFill="1" applyProtection="1">
      <alignment horizontal="left" vertical="center" wrapText="1" indent="1"/>
    </xf>
    <xf numFmtId="49" fontId="5" fillId="5" borderId="1" xfId="29" applyFill="1">
      <alignment horizontal="left" vertical="center" wrapText="1" indent="1"/>
    </xf>
    <xf numFmtId="0" fontId="5" fillId="2" borderId="0" xfId="2" applyNumberFormat="1" applyFont="1" applyFill="1" applyAlignment="1" applyProtection="1">
      <alignment horizontal="right"/>
    </xf>
    <xf numFmtId="0" fontId="3" fillId="2" borderId="0" xfId="4" applyFill="1">
      <alignment horizontal="center" vertical="center" wrapText="1"/>
    </xf>
    <xf numFmtId="0" fontId="5" fillId="2" borderId="1" xfId="10" applyNumberFormat="1" applyFill="1" applyProtection="1">
      <alignment horizontal="center" vertical="center" wrapText="1"/>
    </xf>
    <xf numFmtId="0" fontId="5" fillId="2" borderId="1" xfId="10" applyFill="1">
      <alignment horizontal="center" vertical="center" wrapText="1"/>
    </xf>
    <xf numFmtId="164" fontId="5" fillId="2" borderId="2" xfId="11" applyNumberFormat="1" applyFill="1" applyAlignment="1" applyProtection="1">
      <alignment horizontal="center" vertical="center" wrapText="1"/>
    </xf>
    <xf numFmtId="164" fontId="5" fillId="2" borderId="3" xfId="11" applyNumberFormat="1" applyFill="1" applyBorder="1" applyAlignment="1" applyProtection="1">
      <alignment horizontal="center" vertical="center" wrapText="1"/>
    </xf>
    <xf numFmtId="164" fontId="5" fillId="2" borderId="4" xfId="11" applyNumberFormat="1" applyFill="1" applyBorder="1" applyAlignment="1" applyProtection="1">
      <alignment horizontal="center" vertical="center" wrapText="1"/>
    </xf>
    <xf numFmtId="0" fontId="5" fillId="2" borderId="2" xfId="12" applyNumberFormat="1" applyFill="1" applyBorder="1" applyAlignment="1" applyProtection="1">
      <alignment horizontal="center" vertical="center" wrapText="1"/>
    </xf>
    <xf numFmtId="0" fontId="5" fillId="2" borderId="3" xfId="12" applyNumberFormat="1" applyFill="1" applyBorder="1" applyAlignment="1" applyProtection="1">
      <alignment horizontal="center" vertical="center" wrapText="1"/>
    </xf>
    <xf numFmtId="0" fontId="5" fillId="2" borderId="4" xfId="12" applyNumberFormat="1" applyFill="1" applyBorder="1" applyAlignment="1" applyProtection="1">
      <alignment horizontal="center" vertical="center" wrapText="1"/>
    </xf>
    <xf numFmtId="0" fontId="5" fillId="2" borderId="4" xfId="12" applyNumberFormat="1" applyFill="1" applyProtection="1">
      <alignment horizontal="center" vertical="center" wrapText="1"/>
    </xf>
    <xf numFmtId="0" fontId="5" fillId="2" borderId="4" xfId="12" applyFill="1">
      <alignment horizontal="center" vertical="center" wrapText="1"/>
    </xf>
    <xf numFmtId="49" fontId="4" fillId="2" borderId="1" xfId="18" applyNumberFormat="1" applyFill="1" applyProtection="1">
      <alignment horizontal="left" vertical="center" wrapText="1" indent="1"/>
    </xf>
    <xf numFmtId="49" fontId="4" fillId="2" borderId="1" xfId="18" applyFill="1">
      <alignment horizontal="left" vertical="center" wrapText="1" indent="1"/>
    </xf>
    <xf numFmtId="49" fontId="4" fillId="2" borderId="1" xfId="24" applyNumberFormat="1" applyFill="1" applyProtection="1">
      <alignment horizontal="left" vertical="center" wrapText="1" indent="3"/>
    </xf>
    <xf numFmtId="49" fontId="4" fillId="2" borderId="1" xfId="24" applyFill="1">
      <alignment horizontal="left" vertical="center" wrapText="1" indent="3"/>
    </xf>
    <xf numFmtId="49" fontId="4" fillId="2" borderId="1" xfId="26" applyNumberFormat="1" applyFill="1" applyProtection="1">
      <alignment horizontal="left" vertical="center" wrapText="1" indent="5"/>
    </xf>
    <xf numFmtId="49" fontId="4" fillId="2" borderId="1" xfId="26" applyFill="1">
      <alignment horizontal="left" vertical="center" wrapText="1" indent="5"/>
    </xf>
  </cellXfs>
  <cellStyles count="45">
    <cellStyle name="br" xfId="31"/>
    <cellStyle name="col" xfId="32"/>
    <cellStyle name="style0" xfId="33"/>
    <cellStyle name="td" xfId="34"/>
    <cellStyle name="tr" xfId="35"/>
    <cellStyle name="xl21" xfId="36"/>
    <cellStyle name="xl22" xfId="1"/>
    <cellStyle name="xl23" xfId="37"/>
    <cellStyle name="xl24" xfId="6"/>
    <cellStyle name="xl25" xfId="2"/>
    <cellStyle name="xl26" xfId="38"/>
    <cellStyle name="xl27" xfId="39"/>
    <cellStyle name="xl28" xfId="40"/>
    <cellStyle name="xl29" xfId="41"/>
    <cellStyle name="xl30" xfId="42"/>
    <cellStyle name="xl31" xfId="43"/>
    <cellStyle name="xl32" xfId="5"/>
    <cellStyle name="xl33" xfId="10"/>
    <cellStyle name="xl34" xfId="15"/>
    <cellStyle name="xl35" xfId="19"/>
    <cellStyle name="xl36" xfId="22"/>
    <cellStyle name="xl37" xfId="25"/>
    <cellStyle name="xl38" xfId="27"/>
    <cellStyle name="xl39" xfId="29"/>
    <cellStyle name="xl40" xfId="7"/>
    <cellStyle name="xl41" xfId="9"/>
    <cellStyle name="xl42" xfId="13"/>
    <cellStyle name="xl43" xfId="16"/>
    <cellStyle name="xl44" xfId="20"/>
    <cellStyle name="xl45" xfId="23"/>
    <cellStyle name="xl46" xfId="17"/>
    <cellStyle name="xl47" xfId="28"/>
    <cellStyle name="xl48" xfId="8"/>
    <cellStyle name="xl49" xfId="11"/>
    <cellStyle name="xl50" xfId="21"/>
    <cellStyle name="xl51" xfId="30"/>
    <cellStyle name="xl52" xfId="44"/>
    <cellStyle name="xl53" xfId="14"/>
    <cellStyle name="xl54" xfId="12"/>
    <cellStyle name="xl55" xfId="4"/>
    <cellStyle name="xl56" xfId="18"/>
    <cellStyle name="xl57" xfId="24"/>
    <cellStyle name="xl58" xfId="26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tabSelected="1" view="pageBreakPreview" zoomScaleNormal="100" zoomScaleSheetLayoutView="100" workbookViewId="0">
      <selection activeCell="I1" sqref="I1:J1"/>
    </sheetView>
  </sheetViews>
  <sheetFormatPr defaultColWidth="9.109375" defaultRowHeight="14.4" x14ac:dyDescent="0.3"/>
  <cols>
    <col min="1" max="1" width="52.109375" style="3" customWidth="1"/>
    <col min="2" max="10" width="17.6640625" style="3" customWidth="1"/>
    <col min="11" max="11" width="9" style="3" customWidth="1"/>
    <col min="12" max="16384" width="9.109375" style="3"/>
  </cols>
  <sheetData>
    <row r="1" spans="1:11" ht="16.8" customHeight="1" x14ac:dyDescent="0.3">
      <c r="A1" s="1"/>
      <c r="B1" s="1"/>
      <c r="C1" s="1"/>
      <c r="D1" s="1"/>
      <c r="E1" s="1"/>
      <c r="F1" s="1"/>
      <c r="G1" s="1"/>
      <c r="H1" s="2"/>
      <c r="I1" s="29" t="s">
        <v>56</v>
      </c>
      <c r="J1" s="29"/>
      <c r="K1" s="2"/>
    </row>
    <row r="2" spans="1:11" ht="30.75" customHeight="1" x14ac:dyDescent="0.3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2"/>
    </row>
    <row r="3" spans="1:11" ht="17.100000000000001" customHeight="1" x14ac:dyDescent="0.25">
      <c r="A3" s="4"/>
      <c r="B3" s="1"/>
      <c r="C3" s="1"/>
      <c r="D3" s="1"/>
      <c r="E3" s="1"/>
      <c r="F3" s="1"/>
      <c r="G3" s="1"/>
      <c r="H3" s="2"/>
      <c r="I3" s="2"/>
      <c r="J3" s="2"/>
      <c r="K3" s="2"/>
    </row>
    <row r="4" spans="1:11" ht="12.75" customHeight="1" x14ac:dyDescent="0.25">
      <c r="A4" s="5"/>
      <c r="B4" s="6"/>
      <c r="C4" s="7"/>
      <c r="D4" s="2"/>
      <c r="E4" s="2"/>
      <c r="F4" s="2"/>
      <c r="G4" s="2"/>
      <c r="H4" s="2"/>
      <c r="I4" s="2"/>
      <c r="J4" s="2"/>
      <c r="K4" s="2"/>
    </row>
    <row r="5" spans="1:11" ht="12.75" customHeight="1" x14ac:dyDescent="0.3">
      <c r="A5" s="5" t="s">
        <v>1</v>
      </c>
      <c r="B5" s="8" t="s">
        <v>2</v>
      </c>
      <c r="C5" s="8"/>
      <c r="D5" s="2"/>
      <c r="E5" s="2"/>
      <c r="F5" s="2"/>
      <c r="G5" s="2"/>
      <c r="H5" s="2"/>
      <c r="I5" s="2"/>
      <c r="J5" s="2"/>
      <c r="K5" s="2"/>
    </row>
    <row r="6" spans="1:11" ht="12.7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28.2" customHeight="1" x14ac:dyDescent="0.3">
      <c r="A7" s="31" t="s">
        <v>3</v>
      </c>
      <c r="B7" s="33" t="s">
        <v>4</v>
      </c>
      <c r="C7" s="34"/>
      <c r="D7" s="34"/>
      <c r="E7" s="35"/>
      <c r="F7" s="36" t="s">
        <v>5</v>
      </c>
      <c r="G7" s="37"/>
      <c r="H7" s="37"/>
      <c r="I7" s="38"/>
      <c r="J7" s="39" t="s">
        <v>6</v>
      </c>
      <c r="K7" s="2"/>
    </row>
    <row r="8" spans="1:11" ht="48.45" customHeight="1" x14ac:dyDescent="0.3">
      <c r="A8" s="32"/>
      <c r="B8" s="9" t="s">
        <v>7</v>
      </c>
      <c r="C8" s="9" t="s">
        <v>8</v>
      </c>
      <c r="D8" s="9" t="s">
        <v>9</v>
      </c>
      <c r="E8" s="9" t="s">
        <v>10</v>
      </c>
      <c r="F8" s="10" t="s">
        <v>7</v>
      </c>
      <c r="G8" s="9" t="s">
        <v>8</v>
      </c>
      <c r="H8" s="9" t="s">
        <v>9</v>
      </c>
      <c r="I8" s="9" t="s">
        <v>10</v>
      </c>
      <c r="J8" s="40"/>
      <c r="K8" s="2"/>
    </row>
    <row r="9" spans="1:11" s="15" customFormat="1" ht="23.7" customHeight="1" x14ac:dyDescent="0.3">
      <c r="A9" s="11" t="s">
        <v>11</v>
      </c>
      <c r="B9" s="12">
        <v>144783929</v>
      </c>
      <c r="C9" s="12">
        <v>147196818.80000001</v>
      </c>
      <c r="D9" s="12">
        <v>101.7</v>
      </c>
      <c r="E9" s="12">
        <v>100</v>
      </c>
      <c r="F9" s="13">
        <v>160322473.67546999</v>
      </c>
      <c r="G9" s="13">
        <v>159137670.33739999</v>
      </c>
      <c r="H9" s="13">
        <f>G9/F9*100</f>
        <v>99.260987364461243</v>
      </c>
      <c r="I9" s="13">
        <f>G9/G9*100</f>
        <v>100</v>
      </c>
      <c r="J9" s="13">
        <f>G9/C9*100</f>
        <v>108.11216684894822</v>
      </c>
      <c r="K9" s="14"/>
    </row>
    <row r="10" spans="1:11" ht="23.7" customHeight="1" x14ac:dyDescent="0.3">
      <c r="A10" s="41" t="s">
        <v>12</v>
      </c>
      <c r="B10" s="42"/>
      <c r="C10" s="42"/>
      <c r="D10" s="42"/>
      <c r="E10" s="42"/>
      <c r="F10" s="42"/>
      <c r="G10" s="42"/>
      <c r="H10" s="42"/>
      <c r="I10" s="42"/>
      <c r="J10" s="42"/>
      <c r="K10" s="2"/>
    </row>
    <row r="11" spans="1:11" ht="23.7" customHeight="1" x14ac:dyDescent="0.3">
      <c r="A11" s="16" t="s">
        <v>13</v>
      </c>
      <c r="B11" s="17">
        <v>63001646.600000001</v>
      </c>
      <c r="C11" s="18">
        <v>68722841.099999994</v>
      </c>
      <c r="D11" s="18">
        <v>109.1</v>
      </c>
      <c r="E11" s="18">
        <f>C11/C9*100</f>
        <v>46.687721691441872</v>
      </c>
      <c r="F11" s="17">
        <v>73248864.234359995</v>
      </c>
      <c r="G11" s="17">
        <v>76725958.268969998</v>
      </c>
      <c r="H11" s="17">
        <f>G11/F11*100</f>
        <v>104.74695965726517</v>
      </c>
      <c r="I11" s="17">
        <f>G11/G9*100</f>
        <v>48.213573886244163</v>
      </c>
      <c r="J11" s="17">
        <f>G11/C11*100</f>
        <v>111.64549812095881</v>
      </c>
      <c r="K11" s="2"/>
    </row>
    <row r="12" spans="1:11" ht="23.7" customHeight="1" x14ac:dyDescent="0.3">
      <c r="A12" s="41" t="s">
        <v>14</v>
      </c>
      <c r="B12" s="42"/>
      <c r="C12" s="42"/>
      <c r="D12" s="42"/>
      <c r="E12" s="42"/>
      <c r="F12" s="42"/>
      <c r="G12" s="42"/>
      <c r="H12" s="42"/>
      <c r="I12" s="42"/>
      <c r="J12" s="42"/>
      <c r="K12" s="2"/>
    </row>
    <row r="13" spans="1:11" ht="23.7" customHeight="1" x14ac:dyDescent="0.3">
      <c r="A13" s="16" t="s">
        <v>15</v>
      </c>
      <c r="B13" s="17">
        <v>54848121.200000003</v>
      </c>
      <c r="C13" s="17">
        <v>59548790.799999997</v>
      </c>
      <c r="D13" s="17">
        <v>108.6</v>
      </c>
      <c r="E13" s="17">
        <f>C13/C9*100</f>
        <v>40.455215870466894</v>
      </c>
      <c r="F13" s="17">
        <v>64097200.530450001</v>
      </c>
      <c r="G13" s="17">
        <v>67986135.95138</v>
      </c>
      <c r="H13" s="17">
        <f>G13/F13*100</f>
        <v>106.06724691366594</v>
      </c>
      <c r="I13" s="17">
        <f>G13/G9*100</f>
        <v>42.721585534862598</v>
      </c>
      <c r="J13" s="17">
        <f>G13/C13*100</f>
        <v>114.16879341801848</v>
      </c>
      <c r="K13" s="2"/>
    </row>
    <row r="14" spans="1:11" ht="23.7" customHeight="1" x14ac:dyDescent="0.3">
      <c r="A14" s="16" t="s">
        <v>16</v>
      </c>
      <c r="B14" s="17">
        <v>8153525.4000000004</v>
      </c>
      <c r="C14" s="17">
        <v>9174050.3000000007</v>
      </c>
      <c r="D14" s="17">
        <v>112.5</v>
      </c>
      <c r="E14" s="17">
        <f>C14/C9*100</f>
        <v>6.2325058209749846</v>
      </c>
      <c r="F14" s="17">
        <v>9151663.7039100006</v>
      </c>
      <c r="G14" s="17">
        <v>8739822.3175899982</v>
      </c>
      <c r="H14" s="17">
        <f>G14/F14*100</f>
        <v>95.499819490263334</v>
      </c>
      <c r="I14" s="17">
        <f>G14/G9*100</f>
        <v>5.4919883513815622</v>
      </c>
      <c r="J14" s="17">
        <f>G14/C14*100</f>
        <v>95.266780013076641</v>
      </c>
      <c r="K14" s="2"/>
    </row>
    <row r="15" spans="1:11" ht="23.7" customHeight="1" x14ac:dyDescent="0.3">
      <c r="A15" s="19" t="s">
        <v>17</v>
      </c>
      <c r="B15" s="20">
        <v>81782282.400000006</v>
      </c>
      <c r="C15" s="20">
        <v>78473977.700000003</v>
      </c>
      <c r="D15" s="20">
        <v>96</v>
      </c>
      <c r="E15" s="20">
        <f>C15/C9*100</f>
        <v>53.312278308558113</v>
      </c>
      <c r="F15" s="20">
        <v>87073609.44111</v>
      </c>
      <c r="G15" s="20">
        <v>82411712.068429992</v>
      </c>
      <c r="H15" s="17">
        <f>G15/F15*100</f>
        <v>94.646027191702714</v>
      </c>
      <c r="I15" s="20">
        <f>G15/G9*100</f>
        <v>51.786426113755844</v>
      </c>
      <c r="J15" s="20">
        <f>G15/C15*100</f>
        <v>105.01788552567533</v>
      </c>
      <c r="K15" s="2"/>
    </row>
    <row r="16" spans="1:11" ht="45.75" customHeight="1" x14ac:dyDescent="0.3">
      <c r="A16" s="16" t="s">
        <v>18</v>
      </c>
      <c r="B16" s="17">
        <v>81753963.099999994</v>
      </c>
      <c r="C16" s="17">
        <v>78711518.299999997</v>
      </c>
      <c r="D16" s="17">
        <v>96.3</v>
      </c>
      <c r="E16" s="17">
        <f>C16/C9*100</f>
        <v>53.473654486342738</v>
      </c>
      <c r="F16" s="17">
        <v>87016267.148869991</v>
      </c>
      <c r="G16" s="17">
        <v>82858480.132139996</v>
      </c>
      <c r="H16" s="17">
        <f>G16/F16*100</f>
        <v>95.221827880048309</v>
      </c>
      <c r="I16" s="17">
        <f>G16/G9*100</f>
        <v>52.067169235584117</v>
      </c>
      <c r="J16" s="17">
        <f>G16/C16*100</f>
        <v>105.26855779396141</v>
      </c>
      <c r="K16" s="2"/>
    </row>
    <row r="17" spans="1:11" ht="23.7" customHeight="1" x14ac:dyDescent="0.3">
      <c r="A17" s="43" t="s">
        <v>19</v>
      </c>
      <c r="B17" s="44"/>
      <c r="C17" s="44"/>
      <c r="D17" s="44"/>
      <c r="E17" s="44"/>
      <c r="F17" s="44"/>
      <c r="G17" s="44"/>
      <c r="H17" s="44"/>
      <c r="I17" s="44"/>
      <c r="J17" s="44"/>
      <c r="K17" s="2"/>
    </row>
    <row r="18" spans="1:11" ht="23.7" customHeight="1" x14ac:dyDescent="0.3">
      <c r="A18" s="21" t="s">
        <v>20</v>
      </c>
      <c r="B18" s="17">
        <v>4522471.0999999996</v>
      </c>
      <c r="C18" s="17">
        <v>4573200.9000000004</v>
      </c>
      <c r="D18" s="17">
        <v>101.1</v>
      </c>
      <c r="E18" s="17">
        <f>C18/C9*100</f>
        <v>3.1068612333352954</v>
      </c>
      <c r="F18" s="17">
        <v>6736293.8300000001</v>
      </c>
      <c r="G18" s="17">
        <v>6666149.5613700002</v>
      </c>
      <c r="H18" s="17">
        <f>G18/F18*100</f>
        <v>98.95871126764672</v>
      </c>
      <c r="I18" s="17">
        <f>G18/G9*100</f>
        <v>4.1889199126998555</v>
      </c>
      <c r="J18" s="17">
        <f>G18/C18*100</f>
        <v>145.76550882271539</v>
      </c>
      <c r="K18" s="2"/>
    </row>
    <row r="19" spans="1:11" ht="23.7" customHeight="1" x14ac:dyDescent="0.3">
      <c r="A19" s="45" t="s">
        <v>19</v>
      </c>
      <c r="B19" s="46"/>
      <c r="C19" s="46"/>
      <c r="D19" s="46"/>
      <c r="E19" s="46"/>
      <c r="F19" s="46"/>
      <c r="G19" s="46"/>
      <c r="H19" s="46"/>
      <c r="I19" s="46"/>
      <c r="J19" s="46"/>
      <c r="K19" s="2"/>
    </row>
    <row r="20" spans="1:11" ht="26.25" customHeight="1" x14ac:dyDescent="0.3">
      <c r="A20" s="22" t="s">
        <v>21</v>
      </c>
      <c r="B20" s="17">
        <v>3957209.4</v>
      </c>
      <c r="C20" s="17">
        <v>3957209.4</v>
      </c>
      <c r="D20" s="17">
        <v>100</v>
      </c>
      <c r="E20" s="17">
        <f>C20/C9*100</f>
        <v>2.6883797029450474</v>
      </c>
      <c r="F20" s="17">
        <v>5164938.8</v>
      </c>
      <c r="G20" s="17">
        <v>5164938.8</v>
      </c>
      <c r="H20" s="17">
        <f>G20/F20*100</f>
        <v>100</v>
      </c>
      <c r="I20" s="17">
        <f>G20/G9*100</f>
        <v>3.2455789939926962</v>
      </c>
      <c r="J20" s="17">
        <f>G20/C20*100</f>
        <v>130.51972432896778</v>
      </c>
      <c r="K20" s="2"/>
    </row>
    <row r="21" spans="1:11" ht="25.5" customHeight="1" x14ac:dyDescent="0.3">
      <c r="A21" s="22" t="s">
        <v>22</v>
      </c>
      <c r="B21" s="17">
        <v>433586.7</v>
      </c>
      <c r="C21" s="17">
        <v>484316.5</v>
      </c>
      <c r="D21" s="17">
        <v>111.7</v>
      </c>
      <c r="E21" s="17">
        <f>C21/C9*100</f>
        <v>0.32902647214003511</v>
      </c>
      <c r="F21" s="17">
        <v>1391446.36</v>
      </c>
      <c r="G21" s="17">
        <v>1321302.0913699998</v>
      </c>
      <c r="H21" s="17">
        <f>G21/F21*100</f>
        <v>94.958895244082541</v>
      </c>
      <c r="I21" s="17">
        <f>G21/G9*100</f>
        <v>0.83028869818730278</v>
      </c>
      <c r="J21" s="17">
        <f>G21/C21*100</f>
        <v>272.81789725726873</v>
      </c>
      <c r="K21" s="2"/>
    </row>
    <row r="22" spans="1:11" ht="23.7" customHeight="1" x14ac:dyDescent="0.3">
      <c r="A22" s="22" t="s">
        <v>23</v>
      </c>
      <c r="B22" s="17">
        <v>56000</v>
      </c>
      <c r="C22" s="17">
        <v>56000</v>
      </c>
      <c r="D22" s="17">
        <v>100</v>
      </c>
      <c r="E22" s="17">
        <f>C22/C9*100</f>
        <v>3.8044300451960576E-2</v>
      </c>
      <c r="F22" s="17">
        <v>56000</v>
      </c>
      <c r="G22" s="17">
        <v>56000</v>
      </c>
      <c r="H22" s="17">
        <f>G22/F22*100</f>
        <v>100</v>
      </c>
      <c r="I22" s="17">
        <f>G22/G9*100</f>
        <v>3.518965678036514E-2</v>
      </c>
      <c r="J22" s="17">
        <f>G22/C22*100</f>
        <v>100</v>
      </c>
      <c r="K22" s="2"/>
    </row>
    <row r="23" spans="1:11" ht="26.25" customHeight="1" x14ac:dyDescent="0.3">
      <c r="A23" s="21" t="s">
        <v>24</v>
      </c>
      <c r="B23" s="17">
        <v>31252228.199999999</v>
      </c>
      <c r="C23" s="17">
        <v>28243362.600000001</v>
      </c>
      <c r="D23" s="17">
        <v>90.4</v>
      </c>
      <c r="E23" s="17">
        <f>C23/C9*100</f>
        <v>19.187481652286902</v>
      </c>
      <c r="F23" s="17">
        <v>26326712.07869</v>
      </c>
      <c r="G23" s="17">
        <v>22804358.624230001</v>
      </c>
      <c r="H23" s="17">
        <f>G23/F23*100</f>
        <v>86.620610109109876</v>
      </c>
      <c r="I23" s="17">
        <f>G23/G9*100</f>
        <v>14.329956305053813</v>
      </c>
      <c r="J23" s="17">
        <f>G23/C23*100</f>
        <v>80.742363957151468</v>
      </c>
      <c r="K23" s="2"/>
    </row>
    <row r="24" spans="1:11" ht="23.7" customHeight="1" x14ac:dyDescent="0.3">
      <c r="A24" s="21" t="s">
        <v>25</v>
      </c>
      <c r="B24" s="17">
        <v>45505167.799999997</v>
      </c>
      <c r="C24" s="17">
        <v>45510314.899999999</v>
      </c>
      <c r="D24" s="17">
        <v>100</v>
      </c>
      <c r="E24" s="17">
        <f>C24/C9*100</f>
        <v>30.918001673552471</v>
      </c>
      <c r="F24" s="17">
        <v>52912574.655650005</v>
      </c>
      <c r="G24" s="17">
        <v>52802333.122160003</v>
      </c>
      <c r="H24" s="17">
        <f>G24/F24*100</f>
        <v>99.791653431707971</v>
      </c>
      <c r="I24" s="17">
        <f>G24/G9*100</f>
        <v>33.180285353059226</v>
      </c>
      <c r="J24" s="17">
        <f>G24/C24*100</f>
        <v>116.02278129295036</v>
      </c>
      <c r="K24" s="2"/>
    </row>
    <row r="25" spans="1:11" ht="23.7" customHeight="1" x14ac:dyDescent="0.3">
      <c r="A25" s="45" t="s">
        <v>19</v>
      </c>
      <c r="B25" s="46"/>
      <c r="C25" s="46"/>
      <c r="D25" s="46"/>
      <c r="E25" s="46"/>
      <c r="F25" s="46"/>
      <c r="G25" s="46"/>
      <c r="H25" s="46"/>
      <c r="I25" s="46"/>
      <c r="J25" s="46"/>
      <c r="K25" s="2"/>
    </row>
    <row r="26" spans="1:11" ht="35.4" customHeight="1" x14ac:dyDescent="0.3">
      <c r="A26" s="22" t="s">
        <v>26</v>
      </c>
      <c r="B26" s="17">
        <v>3027204.5</v>
      </c>
      <c r="C26" s="17">
        <v>3027204.5</v>
      </c>
      <c r="D26" s="17">
        <v>100</v>
      </c>
      <c r="E26" s="17">
        <f>C26/C9*100</f>
        <v>2.0565692415629839</v>
      </c>
      <c r="F26" s="17">
        <v>2880855.9</v>
      </c>
      <c r="G26" s="17">
        <v>2880855.9</v>
      </c>
      <c r="H26" s="17">
        <f>G26/F26*100</f>
        <v>100</v>
      </c>
      <c r="I26" s="17">
        <f>G26/G9*100</f>
        <v>1.8102916134766056</v>
      </c>
      <c r="J26" s="17">
        <f>G26/C26*100</f>
        <v>95.165552905328994</v>
      </c>
      <c r="K26" s="2"/>
    </row>
    <row r="27" spans="1:11" ht="23.7" customHeight="1" x14ac:dyDescent="0.3">
      <c r="A27" s="21" t="s">
        <v>27</v>
      </c>
      <c r="B27" s="17">
        <v>474095.9</v>
      </c>
      <c r="C27" s="17">
        <v>384640</v>
      </c>
      <c r="D27" s="17">
        <v>81.099999999999994</v>
      </c>
      <c r="E27" s="17">
        <f>C27/C9*100</f>
        <v>0.26130999510432351</v>
      </c>
      <c r="F27" s="17">
        <v>1040686.58453</v>
      </c>
      <c r="G27" s="17">
        <v>585638.82438000001</v>
      </c>
      <c r="H27" s="17">
        <f>G27/F27*100</f>
        <v>56.274274415143836</v>
      </c>
      <c r="I27" s="17">
        <f>G27/G9*100</f>
        <v>0.36800766477122743</v>
      </c>
      <c r="J27" s="17">
        <f>G27/C27*100</f>
        <v>152.25634993240433</v>
      </c>
      <c r="K27" s="2"/>
    </row>
    <row r="28" spans="1:11" ht="42" customHeight="1" x14ac:dyDescent="0.3">
      <c r="A28" s="16" t="s">
        <v>28</v>
      </c>
      <c r="B28" s="17">
        <v>-86819.9</v>
      </c>
      <c r="C28" s="17">
        <v>-444028.6</v>
      </c>
      <c r="D28" s="23" t="s">
        <v>29</v>
      </c>
      <c r="E28" s="23" t="s">
        <v>29</v>
      </c>
      <c r="F28" s="17">
        <v>-275653.68486000004</v>
      </c>
      <c r="G28" s="17">
        <v>-752600.06975999998</v>
      </c>
      <c r="H28" s="23" t="s">
        <v>29</v>
      </c>
      <c r="I28" s="23" t="s">
        <v>29</v>
      </c>
      <c r="J28" s="23" t="s">
        <v>29</v>
      </c>
      <c r="K28" s="2"/>
    </row>
    <row r="29" spans="1:11" s="15" customFormat="1" ht="23.7" customHeight="1" x14ac:dyDescent="0.3">
      <c r="A29" s="24" t="s">
        <v>30</v>
      </c>
      <c r="B29" s="13">
        <v>148684150.90000001</v>
      </c>
      <c r="C29" s="13">
        <v>141001947</v>
      </c>
      <c r="D29" s="13">
        <v>94.8</v>
      </c>
      <c r="E29" s="13">
        <f>C29/C29*100</f>
        <v>100</v>
      </c>
      <c r="F29" s="13">
        <v>171982016.03775001</v>
      </c>
      <c r="G29" s="13">
        <v>160159429.98695001</v>
      </c>
      <c r="H29" s="13">
        <f>G29/F29*100</f>
        <v>93.12568469472707</v>
      </c>
      <c r="I29" s="13">
        <f>G29/G29*100</f>
        <v>100</v>
      </c>
      <c r="J29" s="13">
        <f t="shared" ref="J29:J41" si="0">G29/C29*100</f>
        <v>113.58667975481929</v>
      </c>
      <c r="K29" s="14"/>
    </row>
    <row r="30" spans="1:11" ht="23.7" customHeight="1" x14ac:dyDescent="0.3">
      <c r="A30" s="16" t="s">
        <v>31</v>
      </c>
      <c r="B30" s="17">
        <v>14342309.300000001</v>
      </c>
      <c r="C30" s="17">
        <v>13038146.699999999</v>
      </c>
      <c r="D30" s="17">
        <v>90.9</v>
      </c>
      <c r="E30" s="17">
        <f>C30/C29*100</f>
        <v>9.2467848688642569</v>
      </c>
      <c r="F30" s="17">
        <v>18080252.827640001</v>
      </c>
      <c r="G30" s="17">
        <v>16283986.384020001</v>
      </c>
      <c r="H30" s="17">
        <f>G30/F30*100</f>
        <v>90.065036917658716</v>
      </c>
      <c r="I30" s="17">
        <f>G30/G29*100</f>
        <v>10.167360351711316</v>
      </c>
      <c r="J30" s="17">
        <f t="shared" si="0"/>
        <v>124.89494679500733</v>
      </c>
      <c r="K30" s="2"/>
    </row>
    <row r="31" spans="1:11" ht="23.7" customHeight="1" x14ac:dyDescent="0.3">
      <c r="A31" s="16" t="s">
        <v>32</v>
      </c>
      <c r="B31" s="17">
        <v>1226894.3</v>
      </c>
      <c r="C31" s="17">
        <v>1131997.8</v>
      </c>
      <c r="D31" s="17">
        <v>92.3</v>
      </c>
      <c r="E31" s="17">
        <f>C31/C29*100</f>
        <v>0.8028242333419694</v>
      </c>
      <c r="F31" s="17">
        <v>749274.59834999999</v>
      </c>
      <c r="G31" s="17">
        <v>739262.73372999998</v>
      </c>
      <c r="H31" s="17">
        <f>G31/F31*100</f>
        <v>98.663792334339448</v>
      </c>
      <c r="I31" s="17">
        <f>G31/G29*100</f>
        <v>0.46157927372133878</v>
      </c>
      <c r="J31" s="17">
        <f t="shared" si="0"/>
        <v>65.306022125661372</v>
      </c>
      <c r="K31" s="2"/>
    </row>
    <row r="32" spans="1:11" ht="23.7" customHeight="1" x14ac:dyDescent="0.3">
      <c r="A32" s="16" t="s">
        <v>33</v>
      </c>
      <c r="B32" s="17">
        <v>939618.8</v>
      </c>
      <c r="C32" s="17">
        <v>850375.2</v>
      </c>
      <c r="D32" s="17">
        <v>90.5</v>
      </c>
      <c r="E32" s="17">
        <f>C32/C29*100</f>
        <v>0.60309465088450165</v>
      </c>
      <c r="F32" s="17">
        <v>1171428.95053</v>
      </c>
      <c r="G32" s="17">
        <v>1067520.79474</v>
      </c>
      <c r="H32" s="17">
        <f t="shared" ref="H32:H41" si="1">G32/F32*100</f>
        <v>91.129794449506491</v>
      </c>
      <c r="I32" s="17">
        <f>G32/G29*100</f>
        <v>0.66653633496759013</v>
      </c>
      <c r="J32" s="17">
        <f t="shared" si="0"/>
        <v>125.53526898950018</v>
      </c>
      <c r="K32" s="2"/>
    </row>
    <row r="33" spans="1:11" ht="23.7" customHeight="1" x14ac:dyDescent="0.3">
      <c r="A33" s="16" t="s">
        <v>34</v>
      </c>
      <c r="B33" s="17">
        <v>11309750.4</v>
      </c>
      <c r="C33" s="17">
        <v>10329765.9</v>
      </c>
      <c r="D33" s="17">
        <v>91.3</v>
      </c>
      <c r="E33" s="17">
        <f>C33/C29*100</f>
        <v>7.3259739455938151</v>
      </c>
      <c r="F33" s="17">
        <v>16102860.32064</v>
      </c>
      <c r="G33" s="17">
        <v>13983777.282649999</v>
      </c>
      <c r="H33" s="17">
        <f t="shared" si="1"/>
        <v>86.840331495182596</v>
      </c>
      <c r="I33" s="17">
        <f>G33/G29*100</f>
        <v>8.7311607463821623</v>
      </c>
      <c r="J33" s="17">
        <f t="shared" si="0"/>
        <v>135.37361270355603</v>
      </c>
      <c r="K33" s="2"/>
    </row>
    <row r="34" spans="1:11" ht="23.7" customHeight="1" x14ac:dyDescent="0.3">
      <c r="A34" s="16" t="s">
        <v>35</v>
      </c>
      <c r="B34" s="17">
        <v>26453830.199999999</v>
      </c>
      <c r="C34" s="17">
        <v>24274272.5</v>
      </c>
      <c r="D34" s="17">
        <v>91.8</v>
      </c>
      <c r="E34" s="17">
        <f>C34/C29*100</f>
        <v>17.215558378069773</v>
      </c>
      <c r="F34" s="17">
        <v>23207476.107099999</v>
      </c>
      <c r="G34" s="17">
        <v>21019039.035209998</v>
      </c>
      <c r="H34" s="17">
        <f t="shared" si="1"/>
        <v>90.570120327645284</v>
      </c>
      <c r="I34" s="17">
        <f>G34/G29*100</f>
        <v>13.123822329364343</v>
      </c>
      <c r="J34" s="17">
        <f t="shared" si="0"/>
        <v>86.589779509190222</v>
      </c>
      <c r="K34" s="2"/>
    </row>
    <row r="35" spans="1:11" ht="23.7" customHeight="1" x14ac:dyDescent="0.3">
      <c r="A35" s="16" t="s">
        <v>36</v>
      </c>
      <c r="B35" s="17">
        <v>65004.5</v>
      </c>
      <c r="C35" s="17">
        <v>39792.300000000003</v>
      </c>
      <c r="D35" s="17">
        <v>61.2</v>
      </c>
      <c r="E35" s="17">
        <f>C35/C29*100</f>
        <v>2.8221099670347107E-2</v>
      </c>
      <c r="F35" s="17">
        <v>232688.01350999999</v>
      </c>
      <c r="G35" s="17">
        <v>163291.08368000001</v>
      </c>
      <c r="H35" s="17">
        <f t="shared" si="1"/>
        <v>70.175975640869197</v>
      </c>
      <c r="I35" s="17">
        <f>G35/G29*100</f>
        <v>0.10195533518900833</v>
      </c>
      <c r="J35" s="17">
        <f t="shared" si="0"/>
        <v>410.35849568886442</v>
      </c>
      <c r="K35" s="2"/>
    </row>
    <row r="36" spans="1:11" ht="23.7" customHeight="1" x14ac:dyDescent="0.3">
      <c r="A36" s="16" t="s">
        <v>37</v>
      </c>
      <c r="B36" s="17">
        <v>72211263.700000003</v>
      </c>
      <c r="C36" s="17">
        <v>71003958.400000006</v>
      </c>
      <c r="D36" s="17">
        <v>98.3</v>
      </c>
      <c r="E36" s="17">
        <f>C36/C29*100</f>
        <v>50.35672195363373</v>
      </c>
      <c r="F36" s="17">
        <v>87028802.346220002</v>
      </c>
      <c r="G36" s="17">
        <v>83818889.098759994</v>
      </c>
      <c r="H36" s="17">
        <f t="shared" si="1"/>
        <v>96.31166560848412</v>
      </c>
      <c r="I36" s="17">
        <f>G36/G29*100</f>
        <v>52.334657475735057</v>
      </c>
      <c r="J36" s="17">
        <f t="shared" si="0"/>
        <v>118.0481919424368</v>
      </c>
      <c r="K36" s="2"/>
    </row>
    <row r="37" spans="1:11" ht="23.7" customHeight="1" x14ac:dyDescent="0.3">
      <c r="A37" s="16" t="s">
        <v>38</v>
      </c>
      <c r="B37" s="17">
        <v>8640265.8000000007</v>
      </c>
      <c r="C37" s="17">
        <v>8197318.7000000002</v>
      </c>
      <c r="D37" s="17">
        <v>94.9</v>
      </c>
      <c r="E37" s="17">
        <f>C37/C29*100</f>
        <v>5.8136209282273246</v>
      </c>
      <c r="F37" s="17">
        <v>10086279.526209999</v>
      </c>
      <c r="G37" s="17">
        <v>9524840.7736000009</v>
      </c>
      <c r="H37" s="17">
        <f t="shared" si="1"/>
        <v>94.433638774822228</v>
      </c>
      <c r="I37" s="17">
        <f>G37/G29*100</f>
        <v>5.9470995709563255</v>
      </c>
      <c r="J37" s="17">
        <f t="shared" si="0"/>
        <v>116.19458901360026</v>
      </c>
      <c r="K37" s="2"/>
    </row>
    <row r="38" spans="1:11" ht="23.7" customHeight="1" x14ac:dyDescent="0.3">
      <c r="A38" s="16" t="s">
        <v>39</v>
      </c>
      <c r="B38" s="17">
        <v>7093668.2000000002</v>
      </c>
      <c r="C38" s="17">
        <v>6644653</v>
      </c>
      <c r="D38" s="17">
        <v>93.7</v>
      </c>
      <c r="E38" s="17">
        <f>C38/C29*100</f>
        <v>4.7124547861739803</v>
      </c>
      <c r="F38" s="17">
        <v>7410821.1943600001</v>
      </c>
      <c r="G38" s="17">
        <v>6951148.2925399998</v>
      </c>
      <c r="H38" s="17">
        <f t="shared" si="1"/>
        <v>93.797274421222937</v>
      </c>
      <c r="I38" s="17">
        <f>G38/G29*100</f>
        <v>4.3401430019489879</v>
      </c>
      <c r="J38" s="17">
        <f t="shared" si="0"/>
        <v>104.61266062411386</v>
      </c>
      <c r="K38" s="2"/>
    </row>
    <row r="39" spans="1:11" ht="23.7" customHeight="1" x14ac:dyDescent="0.3">
      <c r="A39" s="16" t="s">
        <v>40</v>
      </c>
      <c r="B39" s="17">
        <v>6118972</v>
      </c>
      <c r="C39" s="17">
        <v>5294107.4000000004</v>
      </c>
      <c r="D39" s="17">
        <v>86.5</v>
      </c>
      <c r="E39" s="17">
        <f>C39/C29*100</f>
        <v>3.7546342533837498</v>
      </c>
      <c r="F39" s="17">
        <v>7567904.5980099998</v>
      </c>
      <c r="G39" s="17">
        <v>6372103.7193100005</v>
      </c>
      <c r="H39" s="17">
        <f t="shared" si="1"/>
        <v>84.199049245223861</v>
      </c>
      <c r="I39" s="17">
        <f>G39/G29*100</f>
        <v>3.9786003982589144</v>
      </c>
      <c r="J39" s="17">
        <f t="shared" si="0"/>
        <v>120.36219211023185</v>
      </c>
      <c r="K39" s="2"/>
    </row>
    <row r="40" spans="1:11" ht="23.7" customHeight="1" x14ac:dyDescent="0.3">
      <c r="A40" s="16" t="s">
        <v>41</v>
      </c>
      <c r="B40" s="17">
        <v>198578.5</v>
      </c>
      <c r="C40" s="17">
        <v>196858.8</v>
      </c>
      <c r="D40" s="17">
        <v>99.1</v>
      </c>
      <c r="E40" s="17">
        <f>C40/C29*100</f>
        <v>0.13961424234801523</v>
      </c>
      <c r="F40" s="17">
        <v>243447.32453000001</v>
      </c>
      <c r="G40" s="17">
        <v>233637.14707000001</v>
      </c>
      <c r="H40" s="17">
        <f t="shared" si="1"/>
        <v>95.970307959251727</v>
      </c>
      <c r="I40" s="17">
        <f>G40/G29*100</f>
        <v>0.14587785876175824</v>
      </c>
      <c r="J40" s="17">
        <f t="shared" si="0"/>
        <v>118.68260248970329</v>
      </c>
      <c r="K40" s="2"/>
    </row>
    <row r="41" spans="1:11" ht="23.7" customHeight="1" x14ac:dyDescent="0.3">
      <c r="A41" s="16" t="s">
        <v>42</v>
      </c>
      <c r="B41" s="17">
        <v>4723.1000000000004</v>
      </c>
      <c r="C41" s="17">
        <v>700.3</v>
      </c>
      <c r="D41" s="17">
        <v>14.8</v>
      </c>
      <c r="E41" s="17">
        <f>C41/C29*100</f>
        <v>4.9665980853441693E-4</v>
      </c>
      <c r="F41" s="17">
        <v>11013.169189999999</v>
      </c>
      <c r="G41" s="17">
        <v>1933.6416399999998</v>
      </c>
      <c r="H41" s="17">
        <f t="shared" si="1"/>
        <v>17.557540492120598</v>
      </c>
      <c r="I41" s="17">
        <f>G41/G29*100</f>
        <v>1.2073230031834875E-3</v>
      </c>
      <c r="J41" s="17">
        <f t="shared" si="0"/>
        <v>276.11618449236039</v>
      </c>
      <c r="K41" s="2"/>
    </row>
    <row r="42" spans="1:11" ht="30.75" customHeight="1" x14ac:dyDescent="0.3">
      <c r="A42" s="16" t="s">
        <v>43</v>
      </c>
      <c r="B42" s="17">
        <v>79272.100000000006</v>
      </c>
      <c r="C42" s="17" t="s">
        <v>44</v>
      </c>
      <c r="D42" s="17" t="s">
        <v>44</v>
      </c>
      <c r="E42" s="17" t="s">
        <v>44</v>
      </c>
      <c r="F42" s="17">
        <v>89767.061459999997</v>
      </c>
      <c r="G42" s="17" t="s">
        <v>44</v>
      </c>
      <c r="H42" s="17" t="s">
        <v>44</v>
      </c>
      <c r="I42" s="17" t="s">
        <v>44</v>
      </c>
      <c r="J42" s="17" t="s">
        <v>44</v>
      </c>
      <c r="K42" s="2"/>
    </row>
    <row r="43" spans="1:11" ht="25.5" customHeight="1" x14ac:dyDescent="0.3">
      <c r="A43" s="19" t="s">
        <v>45</v>
      </c>
      <c r="B43" s="20">
        <v>-4525973.0999999996</v>
      </c>
      <c r="C43" s="20">
        <v>6194871.7999999998</v>
      </c>
      <c r="D43" s="23" t="s">
        <v>29</v>
      </c>
      <c r="E43" s="23" t="s">
        <v>29</v>
      </c>
      <c r="F43" s="20">
        <v>-11726805.031879999</v>
      </c>
      <c r="G43" s="20">
        <v>-1021759.64955</v>
      </c>
      <c r="H43" s="23" t="s">
        <v>29</v>
      </c>
      <c r="I43" s="23" t="s">
        <v>29</v>
      </c>
      <c r="J43" s="23" t="s">
        <v>29</v>
      </c>
      <c r="K43" s="2"/>
    </row>
    <row r="44" spans="1:11" s="15" customFormat="1" ht="23.7" customHeight="1" x14ac:dyDescent="0.3">
      <c r="A44" s="24" t="s">
        <v>46</v>
      </c>
      <c r="B44" s="13">
        <v>4525973.0999999996</v>
      </c>
      <c r="C44" s="13">
        <v>-6194871.7999999998</v>
      </c>
      <c r="D44" s="25" t="s">
        <v>29</v>
      </c>
      <c r="E44" s="25" t="s">
        <v>29</v>
      </c>
      <c r="F44" s="13">
        <v>11726805.031879999</v>
      </c>
      <c r="G44" s="13">
        <v>1021759.64955</v>
      </c>
      <c r="H44" s="25" t="s">
        <v>29</v>
      </c>
      <c r="I44" s="25" t="s">
        <v>29</v>
      </c>
      <c r="J44" s="25" t="s">
        <v>29</v>
      </c>
      <c r="K44" s="14"/>
    </row>
    <row r="45" spans="1:11" ht="27" customHeight="1" x14ac:dyDescent="0.3">
      <c r="A45" s="16" t="s">
        <v>47</v>
      </c>
      <c r="B45" s="17">
        <v>137457.20000000001</v>
      </c>
      <c r="C45" s="17">
        <v>20000</v>
      </c>
      <c r="D45" s="26" t="s">
        <v>29</v>
      </c>
      <c r="E45" s="23" t="s">
        <v>29</v>
      </c>
      <c r="F45" s="17">
        <v>137759.93831</v>
      </c>
      <c r="G45" s="17">
        <v>-23000</v>
      </c>
      <c r="H45" s="23" t="s">
        <v>29</v>
      </c>
      <c r="I45" s="23" t="s">
        <v>29</v>
      </c>
      <c r="J45" s="23" t="s">
        <v>29</v>
      </c>
      <c r="K45" s="2"/>
    </row>
    <row r="46" spans="1:11" ht="29.25" customHeight="1" x14ac:dyDescent="0.3">
      <c r="A46" s="16" t="s">
        <v>48</v>
      </c>
      <c r="B46" s="17">
        <v>-2332.9</v>
      </c>
      <c r="C46" s="17">
        <v>-20582.900000000001</v>
      </c>
      <c r="D46" s="26" t="s">
        <v>29</v>
      </c>
      <c r="E46" s="23" t="s">
        <v>29</v>
      </c>
      <c r="F46" s="17" t="s">
        <v>44</v>
      </c>
      <c r="G46" s="17" t="s">
        <v>44</v>
      </c>
      <c r="H46" s="23" t="s">
        <v>29</v>
      </c>
      <c r="I46" s="23" t="s">
        <v>29</v>
      </c>
      <c r="J46" s="23" t="s">
        <v>29</v>
      </c>
      <c r="K46" s="2"/>
    </row>
    <row r="47" spans="1:11" ht="24" customHeight="1" x14ac:dyDescent="0.3">
      <c r="A47" s="16" t="s">
        <v>49</v>
      </c>
      <c r="B47" s="17">
        <v>4541483.8</v>
      </c>
      <c r="C47" s="17">
        <v>-6132653.9000000004</v>
      </c>
      <c r="D47" s="26" t="s">
        <v>29</v>
      </c>
      <c r="E47" s="23" t="s">
        <v>29</v>
      </c>
      <c r="F47" s="17">
        <v>11621545.09357</v>
      </c>
      <c r="G47" s="17">
        <v>546959.64954999997</v>
      </c>
      <c r="H47" s="23" t="s">
        <v>29</v>
      </c>
      <c r="I47" s="23" t="s">
        <v>29</v>
      </c>
      <c r="J47" s="23" t="s">
        <v>29</v>
      </c>
      <c r="K47" s="2"/>
    </row>
    <row r="48" spans="1:11" ht="23.7" customHeight="1" x14ac:dyDescent="0.3">
      <c r="A48" s="16" t="s">
        <v>50</v>
      </c>
      <c r="B48" s="17">
        <v>-150635</v>
      </c>
      <c r="C48" s="17">
        <v>-61635</v>
      </c>
      <c r="D48" s="26" t="s">
        <v>29</v>
      </c>
      <c r="E48" s="23" t="s">
        <v>29</v>
      </c>
      <c r="F48" s="17">
        <v>-32500</v>
      </c>
      <c r="G48" s="17">
        <v>497800</v>
      </c>
      <c r="H48" s="23" t="s">
        <v>29</v>
      </c>
      <c r="I48" s="23" t="s">
        <v>29</v>
      </c>
      <c r="J48" s="23" t="s">
        <v>29</v>
      </c>
      <c r="K48" s="2"/>
    </row>
    <row r="49" spans="1:11" s="15" customFormat="1" ht="23.7" customHeight="1" x14ac:dyDescent="0.3">
      <c r="A49" s="27" t="s">
        <v>51</v>
      </c>
      <c r="B49" s="28"/>
      <c r="C49" s="28"/>
      <c r="D49" s="28"/>
      <c r="E49" s="28"/>
      <c r="F49" s="28"/>
      <c r="G49" s="28"/>
      <c r="H49" s="28"/>
      <c r="I49" s="28"/>
      <c r="J49" s="28"/>
      <c r="K49" s="14"/>
    </row>
    <row r="50" spans="1:11" ht="23.7" customHeight="1" x14ac:dyDescent="0.3">
      <c r="A50" s="16" t="s">
        <v>52</v>
      </c>
      <c r="B50" s="23" t="s">
        <v>29</v>
      </c>
      <c r="C50" s="17">
        <v>23163175.199999999</v>
      </c>
      <c r="D50" s="23" t="s">
        <v>29</v>
      </c>
      <c r="E50" s="23" t="s">
        <v>29</v>
      </c>
      <c r="F50" s="23" t="s">
        <v>29</v>
      </c>
      <c r="G50" s="17">
        <v>22616215.558290001</v>
      </c>
      <c r="H50" s="23" t="s">
        <v>29</v>
      </c>
      <c r="I50" s="23" t="s">
        <v>29</v>
      </c>
      <c r="J50" s="23" t="s">
        <v>29</v>
      </c>
      <c r="K50" s="2"/>
    </row>
    <row r="51" spans="1:11" ht="23.7" customHeight="1" x14ac:dyDescent="0.3">
      <c r="A51" s="16" t="s">
        <v>53</v>
      </c>
      <c r="B51" s="23" t="s">
        <v>29</v>
      </c>
      <c r="C51" s="17">
        <v>532321.4</v>
      </c>
      <c r="D51" s="23" t="s">
        <v>29</v>
      </c>
      <c r="E51" s="23" t="s">
        <v>29</v>
      </c>
      <c r="F51" s="23" t="s">
        <v>29</v>
      </c>
      <c r="G51" s="17">
        <v>379188.38857999997</v>
      </c>
      <c r="H51" s="23" t="s">
        <v>29</v>
      </c>
      <c r="I51" s="23" t="s">
        <v>29</v>
      </c>
      <c r="J51" s="23" t="s">
        <v>29</v>
      </c>
      <c r="K51" s="2"/>
    </row>
    <row r="52" spans="1:11" ht="23.7" customHeight="1" x14ac:dyDescent="0.3">
      <c r="A52" s="16" t="s">
        <v>54</v>
      </c>
      <c r="B52" s="23" t="s">
        <v>29</v>
      </c>
      <c r="C52" s="17" t="s">
        <v>44</v>
      </c>
      <c r="D52" s="23" t="s">
        <v>29</v>
      </c>
      <c r="E52" s="23" t="s">
        <v>29</v>
      </c>
      <c r="F52" s="23" t="s">
        <v>29</v>
      </c>
      <c r="G52" s="17" t="s">
        <v>44</v>
      </c>
      <c r="H52" s="23" t="s">
        <v>29</v>
      </c>
      <c r="I52" s="23" t="s">
        <v>29</v>
      </c>
      <c r="J52" s="23" t="s">
        <v>29</v>
      </c>
      <c r="K52" s="2"/>
    </row>
    <row r="53" spans="1:11" ht="23.7" customHeight="1" x14ac:dyDescent="0.3">
      <c r="A53" s="16" t="s">
        <v>55</v>
      </c>
      <c r="B53" s="23" t="s">
        <v>29</v>
      </c>
      <c r="C53" s="17">
        <v>211360</v>
      </c>
      <c r="D53" s="23" t="s">
        <v>29</v>
      </c>
      <c r="E53" s="23" t="s">
        <v>29</v>
      </c>
      <c r="F53" s="23" t="s">
        <v>29</v>
      </c>
      <c r="G53" s="17">
        <v>106060</v>
      </c>
      <c r="H53" s="23" t="s">
        <v>29</v>
      </c>
      <c r="I53" s="23" t="s">
        <v>29</v>
      </c>
      <c r="J53" s="23" t="s">
        <v>29</v>
      </c>
      <c r="K53" s="2"/>
    </row>
    <row r="54" spans="1:11" ht="12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ht="12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</sheetData>
  <mergeCells count="12">
    <mergeCell ref="A49:J49"/>
    <mergeCell ref="I1:J1"/>
    <mergeCell ref="A2:J2"/>
    <mergeCell ref="A7:A8"/>
    <mergeCell ref="B7:E7"/>
    <mergeCell ref="F7:I7"/>
    <mergeCell ref="J7:J8"/>
    <mergeCell ref="A10:J10"/>
    <mergeCell ref="A12:J12"/>
    <mergeCell ref="A17:J17"/>
    <mergeCell ref="A19:J19"/>
    <mergeCell ref="A25:J25"/>
  </mergeCells>
  <pageMargins left="0.39370078740157483" right="0.39370078740157483" top="0.39370078740157483" bottom="0.39370078740157483" header="0" footer="0"/>
  <pageSetup paperSize="9" scale="65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</vt:lpstr>
      <vt:lpstr>'2025'!Заголовки_для_печати</vt:lpstr>
      <vt:lpstr>'2025'!Область_печати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Лобанова Алина Андреевна</dc:creator>
  <cp:lastModifiedBy>Васютина Ольга Валерьевна</cp:lastModifiedBy>
  <cp:lastPrinted>2026-03-13T08:49:09Z</cp:lastPrinted>
  <dcterms:created xsi:type="dcterms:W3CDTF">2026-03-10T12:04:31Z</dcterms:created>
  <dcterms:modified xsi:type="dcterms:W3CDTF">2026-03-19T08:56:05Z</dcterms:modified>
</cp:coreProperties>
</file>