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132"/>
  </bookViews>
  <sheets>
    <sheet name="2025" sheetId="1" r:id="rId1"/>
  </sheets>
  <definedNames>
    <definedName name="_xlnm.Print_Titles" localSheetId="0">'2025'!$4:$4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6" i="1" l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<sst xmlns="http://schemas.openxmlformats.org/spreadsheetml/2006/main" count="525" uniqueCount="336">
  <si>
    <t>Наименование государственной программы</t>
  </si>
  <si>
    <t>Комплекс мероприятий</t>
  </si>
  <si>
    <t>ГРБС</t>
  </si>
  <si>
    <t>Территориальная принадлежность
(район)</t>
  </si>
  <si>
    <t>Бюджетополучатель</t>
  </si>
  <si>
    <t>Наименование объекта</t>
  </si>
  <si>
    <t xml:space="preserve">ПЛАН 2025 </t>
  </si>
  <si>
    <t>Факт на 01.01.2026</t>
  </si>
  <si>
    <t>% исполнения</t>
  </si>
  <si>
    <t>Причина неисполнения</t>
  </si>
  <si>
    <t>ГП ЛО  "Развитие здравоохранения в Ленинградской области"</t>
  </si>
  <si>
    <t>Отраслевой проект "Обеспечение медицинских организаций системы здравоохранения квалифицированными кадрами"</t>
  </si>
  <si>
    <t>Комитет по здравоохранению Ленинградской области</t>
  </si>
  <si>
    <t xml:space="preserve">межмуниципальное </t>
  </si>
  <si>
    <t>Приобретение жилья для медицинских работников</t>
  </si>
  <si>
    <t>Отраслевой проект "Развитие инфраструктуры объектов здравоохранения"</t>
  </si>
  <si>
    <t xml:space="preserve">Всеволожский район </t>
  </si>
  <si>
    <t>Приобретение встроенно-пристроенного помещения для размещения амбулаторно-поликлинического отделения в мкр. Южный г. Всеволожск Всеволожского муниципального района Ленинградской области</t>
  </si>
  <si>
    <t>Комитет по строительству Ленинградской области</t>
  </si>
  <si>
    <t>ГКУ УС ЛО</t>
  </si>
  <si>
    <t>Поликлиника на 600 посещений в смену в районе Западного Мурино Всеволожского района Государственное бюджетное учреждение здравоохранения Ленинградской области "Токсовская МБ"</t>
  </si>
  <si>
    <t>экономия по результатам закупки немонтируемого оборудования, неисполнение подрядчиками сроков поставки по заключенным контрактам поставки немонтируемого оборудования, поздние сроки подготовки заказчиком конкурсной документации для заключения контрактов</t>
  </si>
  <si>
    <t>Строительство врачебной амбулатории в гор. пос. Дубровка Всеволожского района</t>
  </si>
  <si>
    <t xml:space="preserve">Выборгский район </t>
  </si>
  <si>
    <t>Строительство поликлиники на 380 посещений в смену в г. Выборг</t>
  </si>
  <si>
    <t xml:space="preserve">Ломоносовский район </t>
  </si>
  <si>
    <t>Поликлиника на 600 посещений в смену в г.п. Новоселье Ломоносовского района Государственное бюджетное учреждение здравоохранения Ленинградской области "Ломоносовская МБ"</t>
  </si>
  <si>
    <t xml:space="preserve">Тосненский район </t>
  </si>
  <si>
    <t>Строительство амбулаторно-поликлинического комплекса, пос. Тельмана, Тосненский район</t>
  </si>
  <si>
    <t>экономия по результатам закупки немонтируемого оборудования</t>
  </si>
  <si>
    <t>Гатчинский муниципальный огруг</t>
  </si>
  <si>
    <t>Проектирование и строительство объекта: «Врачебная амбулатория в пос. Войсковицы Гатчинского района»</t>
  </si>
  <si>
    <t>Региональный проект "Модернизация первичного звена здравоохранения Российской Федерации"</t>
  </si>
  <si>
    <t xml:space="preserve">Кировский район </t>
  </si>
  <si>
    <t>Поликлиника на 600 посещений в смену на территории ГБУЗ ЛО "Кировская межрайонная больница" Государственное бюджетное учреждение здравоохранения Ленинградской области "Кировская межрайонная больница</t>
  </si>
  <si>
    <t>в связи с недобросовестной работой подрядной организации по СМР и корректировкой ПСД</t>
  </si>
  <si>
    <t>ГП ЛО  "Развитие здравоохранения в Ленинградской области" Итог</t>
  </si>
  <si>
    <t>ГП ЛО  "Современное образование Ленинградской области"</t>
  </si>
  <si>
    <t>Отраслевой проект "Сохранение и развитие материально-технической базы дошкольного образования"</t>
  </si>
  <si>
    <t>Строительство дет сада на 160 мест по адресу: Всеволожский район, п.Бугры, ул.Школьная, участок 4Б</t>
  </si>
  <si>
    <t>Строительство детского сада на 160 мест по адресу: г. Всеволожск, ул.Ленинградская, д.21</t>
  </si>
  <si>
    <t>Строительство детского сада на 220 мест по адресу: Всеволожский район, д. Агалатово, уч. 47:07:04830001:1412</t>
  </si>
  <si>
    <t>В связи с необходимостью корректировки ПСД  не подписаны акты выполненных работ,  не освоены средства в полном объеме.</t>
  </si>
  <si>
    <t>Строительство объекта дошкольная образовательная организация на 220 мест по адресу: Всеволожский район, г.Кудрово кад.№47:07:1044001:59740</t>
  </si>
  <si>
    <t>В связи с необходимостью корректировки ПСД не освоены средства в полном объеме.</t>
  </si>
  <si>
    <t>Приобретение здания Детского дошкольного учреждения на 180 мест с оборудованием по адресу: Российская Федерация, Ленинградская область, Всеволожский муниципальный район, Муринское городское поселение, город Мурино, улица Шоссе в Лаврики, дом 57, корпус 4</t>
  </si>
  <si>
    <t>Приобретение здания Дошкольной образовательной организации на 325 мест с оборудованием по адресу: Российская Федерация, Ленинградская область, Всеволожский муниципальный район, Свердловское городское поселение, д.Новосаратовка, улица Первых, дом 4А</t>
  </si>
  <si>
    <t>Приобретение здания Дошкольной образовательной организации на 110 мест с оборудованием по адресу: Российская Федерация, Ленинградская область, Всеволожский муниципальный район, Заневское городское поселение город Кудрово, проспект Европейский, здание 6</t>
  </si>
  <si>
    <t>Приобретение здания Детского дошкольного учреждения на 320 мест с оборудованием по адресу: Российская Федерация, Ленинградская область, Всеволожский муниципальный район, Муринское городское поселение, город Мурино, улица Шоссе в Лаврики, дом 66, корпус 1</t>
  </si>
  <si>
    <t>Строительство объекта "Дошкольное образовательное учреждение 265 мест", расположенное по адресу: Всеволожский муниципальный район, Заневское городское поселение, г. Кудрово, кадастровые номера земельных участков 47:07:1044001:21160, 47:07:1044001:313, 47:07:1044001:21159, 47:07:1044001:48398 (жилой массив Кудрово, 6 квартал)</t>
  </si>
  <si>
    <t xml:space="preserve">Постановлением Правительства ЛО от 17.09.2025 №795 объект включен в перечень объектов строительства. МК заключен 29.12.2025,  финансирование не производилось, в связи с поздним заключением МК. 
</t>
  </si>
  <si>
    <t>Приобретение нежилого здания дошкольной образовательной организации на 350 мест с оборудованием по адресу: Российская Федерация, Ленинградская область, Всеволожский муниципальный район, Заневское городское поселение, городской поселок Янино-1, улица Благодатная, здание 14</t>
  </si>
  <si>
    <t>Приобретение нежилого здания дошкольной образовательной организации на 350 мест с оборудованием по адресу: Российская Федерация, Ленинградская область, Всеволожский муниципальный район, Новодевяткинское сельское поселение, деревня Новое Девяткино, улица Главная, здание 10А</t>
  </si>
  <si>
    <t>Приобретение здания Дошкольного образовательного учреждения на 350 мест с оборудованием по адресу: Российская Федерация, Ленинградская область, Ломоносовский муниципальный район, Аннинское городское поселение, городской поселок Новоселье, Петропавловская улица, здание 18</t>
  </si>
  <si>
    <t>Строительство дошкольного образовательного учреждения на 200 мест по адресу: Ленинградская область, Тосненский район, пос. Тельмана, уч. 2/1-5 (микрорайон 1)</t>
  </si>
  <si>
    <t>Строительство ясельного корпуса на 90 мест в рамках реконструкции МБДОУ "Детский сад №13", расположенного по адресу: г.Гатчина, пр.25-го Октября д.30А</t>
  </si>
  <si>
    <t>Строительство детского сада на 180 мест по адресу: Гатчинский район, г.Коммунар, массив "Ижора", уч.4</t>
  </si>
  <si>
    <t>Отраслевой проект "Сохранение и развитие материально-технической базы общего и дополнительного образования"</t>
  </si>
  <si>
    <t>Комитет общего и профессионального образования Ленинградской области</t>
  </si>
  <si>
    <t>Средняя общеобразовательная школа на 1175 мест в г. Мурино Всеволожского муниципального района Ленинградской области (реализация в рамках концессионного соглашения)</t>
  </si>
  <si>
    <t>Приобретение имущественного комплекса (недвижимого, движимого имущества и относящегося к ним земельного участка) частного общеобразовательного учреждения «Средняя общеобразовательная школа № 37 ОАО «РЖД», Кировский район, пос. Мга</t>
  </si>
  <si>
    <t xml:space="preserve">Волосовский район </t>
  </si>
  <si>
    <t>Строительство здания МОУ "Волосовская средняя общеобразовательная школа №2"</t>
  </si>
  <si>
    <t>Постановлением Правительства ЛО от 25.06.2025 №557 объект включен в перечень объектов строительства. Средства не освоены в связи с несостоявшимися торгами (жалобы в ФАС, торги объявлялись дважды)</t>
  </si>
  <si>
    <t>Строительство общеобразовательной школы на 1120 мест в дер. Новое Девяткино</t>
  </si>
  <si>
    <t>Школа на 1600 мест по адресу: г.Кудрово, микрорайон "Новый Оккервиль", строительная позиция 19</t>
  </si>
  <si>
    <t>Приобретение нежилого здания объекта начального и среднего общего образования на 1200 мест с оборудованием по адресу: Российская Федерация, Ленинградская область, Всеволожский муниципальный район, Заневское городское поселение, городской поселок Янино-1, улица Ясная, здание 18</t>
  </si>
  <si>
    <t>Строительство средней общеобразовательной школы на 825 учащихся по адресу: Всеволожский район, г. Сертолово</t>
  </si>
  <si>
    <t>Приобретение нежилого здания общеобразовательного учреждения на 834 места с оборудованием по адресу: Российская Федерация, Ленинградская область, Всеволожский муниципальный район, Муринское городское поселение, город Мурино, улица Шоссе в Лаврики, дом 53, корпус 1</t>
  </si>
  <si>
    <t>Кингисеппский район</t>
  </si>
  <si>
    <t>Здание по дополнительному образованию детей на 180 человек 
 в ГБУ ДО ДООЦ «Россонь»</t>
  </si>
  <si>
    <t>Реконструкция здания МБОУ "Ивангородская основная общеобразовательная школа №2", расположенного по адресу: г. Ивангород, ул.Пасторова, д. 10</t>
  </si>
  <si>
    <t>Строительство основной общеобразовательной школы с дошкольным отделением на 100 мест в дер. Сухое Кировского района</t>
  </si>
  <si>
    <t xml:space="preserve">Лодейнопольский район </t>
  </si>
  <si>
    <t>Реконструкция здания МКОУ «Средняя общеобразовательная школа № 68» на 500 мест в г. Лодейное Поле под школу на 350 учащихся и центром консультирования и диагностики на 100 человек</t>
  </si>
  <si>
    <t>Приобретение здания школы на 825 мест в пос. Новоселье Аннинского г.п. Ломоносовского района</t>
  </si>
  <si>
    <t>Строительство объекта «Образовательный центр школа-сад» Ломоносовский район, п. Аннино на 310 мест, в т.ч.: школьное отделение – 210 мест, дошкольное отделение – 100 мест</t>
  </si>
  <si>
    <t>Постановлением Правительства ЛО от 25.06.2025 №557 объект включен в перечень объектов строительства. Потребовалась корректировка ПСД. 26.11.2025 получено положительное заключение экспертизы на откорректированную смету. Планируется проведение торгов в 2026 г.</t>
  </si>
  <si>
    <t>Приобретение нежилого здания общеобразовательной школы на 550 мест с оборудованием по адресу: Российская Федерация, Ленинградская область, Ломоносовский муниципальный район, Аннинское городское поселение, городской поселок Новоселье, улица Петропавловская, здание 16</t>
  </si>
  <si>
    <t>Тихвинский район</t>
  </si>
  <si>
    <t>Проектирование и строительство общеобразовательной организации на 600 мест, г. Тихвин, 1-а микрорайон, д.25</t>
  </si>
  <si>
    <t>Средняя общеобразовательная школа на 1175 мест в г.Гатчина, микрорайон «Аэродром» по адресу: Российская Федерация, Ленинградская область, Гатчинский муниципальный район», город Гатчина, земельный участок с кадастровым №47:25:0107016:810</t>
  </si>
  <si>
    <t>Отраслевой проект "Сохранение и развитие материально-технической базы профессионального образования"</t>
  </si>
  <si>
    <t>Проектирование и строительство объекта: Центр адаптивной физической культуры ГАНПОУ ЛО "Мультицентр социальной и трудовой интеграции" по адресу: Российская Федерация, Ленинградская область, Всеволожский муниципальный район, Всеволожское городское поселение, г. Всеволожск, ул. Шишканя, д. 4</t>
  </si>
  <si>
    <t>Реконструкция спортивного комплекса АОУ ВО ЛО «Государственный институт экономики, финансов, права и технологий» по адресу: Гатчинский район, г. Гатчина, улица Володарского, д. 39-а (проектная мощность - 60 чел.)</t>
  </si>
  <si>
    <t>г.Санкт-Петербург</t>
  </si>
  <si>
    <t>Реконструкция здания общежития государственного бюджетного профессионального образовательного учреждения "Ленинградский областной колледж культуры и искусства", расположенного по адресу: город Санкт-Петербург, Подъездной переулок, дом 19</t>
  </si>
  <si>
    <t>ГП ЛО  "Современное образование Ленинградской области" Итог</t>
  </si>
  <si>
    <t>ГП ЛО "Социальная поддержка отдельных категорий граждан в Ленинградской области"</t>
  </si>
  <si>
    <t>Отраслевой проект "Развитие Кластера комплексного сопровождения и реабилитации участников специальной военной операции и членов их семей"</t>
  </si>
  <si>
    <t>ГКУ "УС ЛО"</t>
  </si>
  <si>
    <t>Центр по производству медицинских изделий, предназначенных для оказания протезно-ортопедической помощи инвалидам», расположенный по адресу: Ленинградская область, г. Всеволожск, ул. Шишканя</t>
  </si>
  <si>
    <t>Проектирование и строительство объекта: «Центр по обучению ремонту и обслуживанию технических средств реабилитации», расположенный по адресу: Ленинградская область, г.Всеволожск, ул.Шишканя, д.4</t>
  </si>
  <si>
    <t>ГП ЛО "Социальная поддержка отдельных категорий граждан в Ленинградской области" Итог</t>
  </si>
  <si>
    <t>ГП ЛО  "Развитие физической культуры и спорта в Ленинградской области"</t>
  </si>
  <si>
    <t>Отраслевой проект "Развитие объектов физической культуры и спорта"</t>
  </si>
  <si>
    <t>Строительство крытого катка с искусственным льдом на земельном участке по адресу: Ленинградская область, Всеволожский муниципальный район, г. Всеволожск, ул. Нагорная, участок 43</t>
  </si>
  <si>
    <t>Дубровское ГП</t>
  </si>
  <si>
    <t>Строительство физкультурно-оздоровительного комплекса с универсальным игровым залом на 85 человек по адресу: Всеволожский муниципальный район, Дубровское городское поселение, гп.Дубровка ул. Школьная</t>
  </si>
  <si>
    <t>Длительные сроки корректировки ПСД и отсутствие положительного заключения экспертизы</t>
  </si>
  <si>
    <t>Киришский район</t>
  </si>
  <si>
    <t>Реконструкция стадиона «Нефтяник» на 154 человека, расположенного по адресу: г. Кириши, ул. Строителей, д. 5</t>
  </si>
  <si>
    <t>Cтроительство физкультурно-оздоровительного комплекса с плавательным бассейном на 127 человек в г. Шлиссельбург, ул. Леманский канал, уч. 6</t>
  </si>
  <si>
    <t>Виллозское ГП</t>
  </si>
  <si>
    <t>Строительство физкультурно-оздоровительного комплекса с 25-метровым бассейном и универсальным игровым залом в д. Виллози Ломоносовского района</t>
  </si>
  <si>
    <t>Расторжение МК 28.11.2025 в одностороннем порядке.                        Исполнительная документик не принята заказчиком, ведется судебный процесс.</t>
  </si>
  <si>
    <t>Подпорожский район</t>
  </si>
  <si>
    <t>Строительство стадиона с футбольным полем с искусственным покрытием на 52 человека по адресу: г. Подпорожье, ул. Парковая, уч. №15</t>
  </si>
  <si>
    <t>Строительство биатлонно-лыжного комплекса в пос. Шапки Тосненского района (1 этап строительства)</t>
  </si>
  <si>
    <t>МК расторгнут 05.11.2025 в одностороннем порядке в связи с ненадлежащим исполнением Подрядчиком своих обязательств.</t>
  </si>
  <si>
    <t>Комитет по физической культуре и спорту Ленинградской области</t>
  </si>
  <si>
    <t>Создание(строительство) и эксплуатация объекта спорта-плавательного бассейна в г. Сертолово в рамках концессионного соглашения</t>
  </si>
  <si>
    <t>ГП ЛО  "Развитие физической культуры и спорта в Ленинградской области" Итог</t>
  </si>
  <si>
    <t>ГП ЛО  "Развитие культуры в Ленинградской области"</t>
  </si>
  <si>
    <t>Отраслевой проект "Развитие инфраструктуры культуры"</t>
  </si>
  <si>
    <t>Комитет по культуре и туризму Ленинградской области</t>
  </si>
  <si>
    <t>Приобретение здания (помещения) – пристройки к многоэтажному жилому дому под размещение МКУДО «Аннинская детская школа искусств» муниципального образования Ломоносовский муниципальный район по адресу: г.п. Новоселье, Красносельское шоссе, д. 16, помещение 28Н</t>
  </si>
  <si>
    <t>Реконструкция помещений бывшего здания дома офицеров г.Сертолово под ДШИ по адресу: Ленинградская область, Всеволожский район, г. Сертолово-1, Восточно-Выборгское шоссе, уч.№29</t>
  </si>
  <si>
    <t>Строительство павильона входной зоны на 250 тыс. посетителей в год, функционально связанный с популяризацией Музея-Заповедника "Прорыв блокады Ленинграда" и благоустройство территории</t>
  </si>
  <si>
    <t>В рамках проведения работы по подготовке комплекта исходных данных для проведения процедуры закупки и заключения ГК, выявлена необходимость внесения изменений в ТЭО в части наименования объекта. Ориентировочный срок проведения закупочных процедур 2 квартал 2026 года.</t>
  </si>
  <si>
    <t>Вознесенское ГП</t>
  </si>
  <si>
    <t>Реконструкция дома культуры в пос. Вознесенье ул. Труда, д.21, Подпорожский район</t>
  </si>
  <si>
    <t>Поздние сроки заключения муниципального контракта на СМР  (22.12.2025). Выплачен аванс в размере 16% от цены мун. контракта.Остаток ассигнований планировался на оплату договора тех.присоединения и не был оплачен в связи с поздним сроком заключения (24.12.2025)</t>
  </si>
  <si>
    <t>Приозерский район</t>
  </si>
  <si>
    <t>Строительство детской школы искусств на 200 мест по адресу: Приозерский район, пос. Сосново, кадастровый номер 47:03:1207002:2225</t>
  </si>
  <si>
    <t>Корректировка ПСД. Отсутствие положительного заключения экспертизы. Оплата после получения в 1 квартале 2026 года.</t>
  </si>
  <si>
    <t>Красноборгское ГП</t>
  </si>
  <si>
    <t>Строительство ДК в пос. Красный Бор Тосненского МР</t>
  </si>
  <si>
    <t>Строительство культурно-досугового центра II этап по адресу: Ленинградская область, Гатчинский район, пос. Тайцы, ул. Санаторская, дом 1а. Проектная численность учащихся - 200 человек</t>
  </si>
  <si>
    <t>Недобросовестная работа Подрядчика, медленные темпы выполнения работ, приостановка работ на объекте, а также неоднократная корректировка проектно-сметной документации Подрядчиком привела к срыву сроков по вводу объекта в эксплуатацию.</t>
  </si>
  <si>
    <t>Отраслевой проект "Развитие имущественного комплекса музеев"</t>
  </si>
  <si>
    <t>Комитет по дорожному хозяйству Ленинградской области</t>
  </si>
  <si>
    <t>ГКУ ЛО "ДДС"</t>
  </si>
  <si>
    <t>Устройство разноуровнего пешеходного перехода на 7 -ом километре автомобильной дороги общего пользования регионального значения «Санкт-Петербург – Морье»</t>
  </si>
  <si>
    <t>Устройство пешеходного перехода в разных уровнях на км 3 автомобильной дороги общего пользования регионального значения «Санкт-Петербург – Морье» во Всеволожском районе Ленинградской области</t>
  </si>
  <si>
    <t>Реконструкция автомобильной дороги общего пользования регионального значения «Санкт-Петербург-Морье» км 11+700-км 12+300 во Всеволожском районе Ленинградской области</t>
  </si>
  <si>
    <t>ГП ЛО  "Развитие культуры в Ленинградской области" Итог</t>
  </si>
  <si>
    <t>ГП ЛО  "Формирование городской среды и обеспечение качественным жильем граждан на территории Ленинградской области"</t>
  </si>
  <si>
    <t>Отраслевой проект "Улучшение жилищных условий и обеспечение жильем отдельных категорий граждан"</t>
  </si>
  <si>
    <t>Заневское ГП</t>
  </si>
  <si>
    <t>Линейный объект по проспекту Строителей в составе: уличная дорожная сеть, внутриквартальные сети уличного освещения, ливневая канализация по адресу: Ленинградская область, Всеволожский муниципальный район, муниципального образования "Заневское городское поселение" кадастровый квартал 47:07:1044001"</t>
  </si>
  <si>
    <t>Романовское СП</t>
  </si>
  <si>
    <t>Инженерная инфраструктура к земельным участкам под ИЖС, Массив "местечко Углово" Романовского с.п. Всеволожского муниципального района</t>
  </si>
  <si>
    <t>Инженерная инфраструктура к земельным участкам под ИЖС, мкр. Сайменский г. Выборг Выборгского района (строительство)</t>
  </si>
  <si>
    <t xml:space="preserve">Поздние сроки заключения МК </t>
  </si>
  <si>
    <t>Отрадненское ГП</t>
  </si>
  <si>
    <t>Инженерная инфраструктура к земельным участкам под ИЖС, Массив мкр. Ивановская, Отраденское городское поселение Кировского муниципального района</t>
  </si>
  <si>
    <t>Инженерно-транспортное обеспечение комплекса индивидуального жилищного строительства микрорайона Каномский 1, второй этап в г. Лодейное Поле Ленинградской области</t>
  </si>
  <si>
    <t>Аннинское ГП</t>
  </si>
  <si>
    <t>Строительство объектов инженерной и транспортной инфраструктуры на земельном участке с кад. № 47:14:0501007:116, расположенном в д. Рюмки МО Аннинское городское поселение Ломоносовского муниципального района Ленинградской области</t>
  </si>
  <si>
    <t>Субсидии на переселение граждан из аварийного жилищного фонда</t>
  </si>
  <si>
    <t>Освоение не в полном объеме в связи с нарушением подрядными организациями, производящими разработку проектов на снос домов и ликвидацию строительных конструкций (снос) аварийного фонда, сроков разработки проектно-сметной документации и прохождения государственной экспертизы.</t>
  </si>
  <si>
    <t>Сосновоборгский ГО</t>
  </si>
  <si>
    <t>Инженерная инфраструктура к земельным участкам под ИЖС, Массив «ГК Искра. Этап 2», Сосновоборский городской округ</t>
  </si>
  <si>
    <t>Форносовское ГП</t>
  </si>
  <si>
    <t>Инженерная инфраструктура к земельным участкам под ИЖС, Массив по ул. Сосновая, ул. Дачная в г.п. Форносово Тосненского района</t>
  </si>
  <si>
    <t>Строительство инженерной и транспортной инфраструктуры микрорайона Заячий Ремиз, квартал № 9 г. Гатчина</t>
  </si>
  <si>
    <t>МК не заключен</t>
  </si>
  <si>
    <t>Региональный проект "Жилье"</t>
  </si>
  <si>
    <t>Субсидии на обеспечение устойчивого сокращения непригодного для проживания жилищного фонда в рамках реализации РАП на 2019-2025 годы и на 2025-2026 годы</t>
  </si>
  <si>
    <t xml:space="preserve">Неполное исполнение связано с: 
- непредвиденными обстоятельствами (розыск граждан, судебное производство);
- экономией средств по факту приобретения квартир муниципальными образованиями;
- приостановлением закупочных процедур по жалобе Управления Федеральной антимонопольной службы по Ленинградской области
</t>
  </si>
  <si>
    <t>ГП ЛО  "Формирование городской среды и обеспечение качественным жильем граждан на территории Ленинградской области" Итог</t>
  </si>
  <si>
    <t>ГП ЛО  "Обеспечение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области"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</si>
  <si>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</si>
  <si>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Комитет по топливно-энергетическому комплексу Ленинградской области</t>
  </si>
  <si>
    <t xml:space="preserve">Волховский район </t>
  </si>
  <si>
    <t>Сясьстройское ГП</t>
  </si>
  <si>
    <t>Реконструкция модульной газовой котельной в п. Аврово, Волховского района. Работы по обеспечению резервного вида топлива</t>
  </si>
  <si>
    <t>Куйвозовское СП</t>
  </si>
  <si>
    <t>Строительство блок-модульной газовой котельной по адресу: Ленинградская область, Всеволожский муниципальный район, Куйвозовское сельское поселение пос. Заводской</t>
  </si>
  <si>
    <t>Экономия по итогам конкурсных процедур на проведение ПИР, выплата аванса 30% от цены МК, по его условиям</t>
  </si>
  <si>
    <t>Реконструкция системы теплоснабжения поселка Победа МО "Рощинское городское поселение» Выборгского района"</t>
  </si>
  <si>
    <t>Каменногорское ГП</t>
  </si>
  <si>
    <t>Реконструкция ЛЭП 0,4 кВ, трансформаторной подстанции № 256 в пос. Бородинское</t>
  </si>
  <si>
    <t>Экономия по итогам завершения работ по МК</t>
  </si>
  <si>
    <t>Свирьстройское ГП</t>
  </si>
  <si>
    <t>Строительство котельной мощностью 3 МВт в г.п.Свирьстрой Лодейнопольского муниципального района с сетями инженерно-технического обеспечения, включая проектно-изыскательские работы</t>
  </si>
  <si>
    <t>В связи с увеличением стоимости работ требуется корректировка ПСД</t>
  </si>
  <si>
    <t>Строительство котельной в д. Шамокша Лодейнопольского муниципального района с сетями инженерно-технического обеспечения</t>
  </si>
  <si>
    <t xml:space="preserve">Доможировское СП </t>
  </si>
  <si>
    <t>Строительство котельной в п. Рассвет Лодейнопольского муниципального района с сетями инженерно-технического обеспечения</t>
  </si>
  <si>
    <t>Запорожское СП</t>
  </si>
  <si>
    <t xml:space="preserve">Создание и реконструкция объектов теплоснабжения, расположенных в границах и находящихся в собственности муниципального образования Запорожское сельское поселение Приозерского муниципального района Ленинградской области в рамках концессионного соглашения
</t>
  </si>
  <si>
    <t>В связи с необходимостью корректировки концессионного соглашения в части реализуемых мероприятий, сроков их выполнения и привлекаемого объема средств</t>
  </si>
  <si>
    <t>Раздольевское СП</t>
  </si>
  <si>
    <t>Создание и реконструкция объектов теплоснабжения, расположенных в границах и находящихся в собственности муниципального образования Раздольевское сельское поселение Приозерского муниципального района Ленинградской области в рамках концессионного соглашения</t>
  </si>
  <si>
    <t>Громовское СП</t>
  </si>
  <si>
    <t xml:space="preserve">Концессионное соглашение в отношении объектов теплоснабжения Громовского сельского поселения Приозерского муниципального района </t>
  </si>
  <si>
    <t>Поздний срок заключения
КС( конец декабря 2025г.)</t>
  </si>
  <si>
    <t>Севастьяновское СП</t>
  </si>
  <si>
    <t>Концессионное соглашение в отношении объектов теплоснабжения Севастьяновского сельского поселения Приозерского муниципального района</t>
  </si>
  <si>
    <t>Поздний срок заключения
КС (конец декабря 2025г.)</t>
  </si>
  <si>
    <t>Петровское СП</t>
  </si>
  <si>
    <t>Строительство модульной газовой котельной в п. Петровское Приозерского муниципального района Ленинградской области</t>
  </si>
  <si>
    <t>Ларионовское СП</t>
  </si>
  <si>
    <t>Строительство модульной газовой котельной в п. Починок Приозерского муниципального района Ленинградской области</t>
  </si>
  <si>
    <t>Строительство модульной газовой котельной в п. Коммунары Приозерского муниципального района Ленинградской области</t>
  </si>
  <si>
    <t>Строительство модульной газовой котельной в п. Моторное Приозерского муниципального района Ленинградской области</t>
  </si>
  <si>
    <t>Плодовское СП</t>
  </si>
  <si>
    <t>Строительство модульной газовой котельной в п. Плодовое Приозерского муниципального района Ленинградской области</t>
  </si>
  <si>
    <t>Строительство модульной газовой котельной в п. Тракторное Приозерского муниципального района Ленинградской области</t>
  </si>
  <si>
    <t>Борское СП</t>
  </si>
  <si>
    <t>Строительство газовой автоматизированной котельной мощностью 7 МВт в деревне Бор Тихвинского муниципального района Ленинградской области</t>
  </si>
  <si>
    <t>Сланцевский район</t>
  </si>
  <si>
    <t>Старопольское СП</t>
  </si>
  <si>
    <t>Строительство автоматизированной отдельно-стоящей блочно-модульной газовой котельной в д. Старополье, Сланцевского муниципального района, Ленинградской области</t>
  </si>
  <si>
    <t>Строительство автоматизированной отдельно-стоящей блочно-модульной газовой котельной в д. Овсище, Сланцевского муниципального района, Ленинградской области</t>
  </si>
  <si>
    <t xml:space="preserve">По итогам конкурсных процедур снижение цены контракта более чем на 25%.
В соответствии с нормами 44-ФЗ в случае такого снижения цены, авансирование по контракту не предусматривается </t>
  </si>
  <si>
    <t>Техническое перевооружение системы теплоснабжения, подготовка проектной и рабочей документации для строительства отдельно стоящей блочно-модульной газовой водогрейной котельной мощностью 0,86 Гкал/час, расположенной по адресу, Ленинградская область, Гатчинский район, п. Мыза-Ивановка</t>
  </si>
  <si>
    <t>Отраслевой проект "Создание, развитие и обеспечение устойчивого функционирования объектов водоснабжения и водоотведения в Ленинградской области"</t>
  </si>
  <si>
    <t>Комитет по жилищно-коммунальному хозяйству Ленинградской области</t>
  </si>
  <si>
    <t>ГУП Леноблводоканал</t>
  </si>
  <si>
    <t>Реконструкция водоочистных сооружений г. Волхов Волховского района Ленинградской области</t>
  </si>
  <si>
    <t>Реконструкция водоочистных сооружений (ВОС) в селе Старая Ладога Волховского района Ленинградской области</t>
  </si>
  <si>
    <t>Реконструкция канализационных очистных сооружений (КОС) в селе Старая Ладога Волховского района Ленинградской области</t>
  </si>
  <si>
    <t>Проектно-изыскательские работы по организации водоснабжения и водоотведения объектов туристического кластера расположенных в с. Старая Ладога Волховского района Ленинградской области. 1 этап</t>
  </si>
  <si>
    <t>Новодевяткинское СП</t>
  </si>
  <si>
    <t>Строительство канализационных очистных сооружений хозяйственно-бытовых и поверхностных сточных вод производительностью 10 000 куб. м/сутки «Новое Девяткино» по адресу: Ленинградская область, Всеволожский район, д. Новое Девяткино</t>
  </si>
  <si>
    <t xml:space="preserve">Реконструкция канализационных очистных сооружений в п. Токсово Всеволожского района </t>
  </si>
  <si>
    <t>Длительные сроки конкурсных процедур и поздний срок заключения
ГК</t>
  </si>
  <si>
    <t>Реконструкция водоочистных и водозаборных сооружений в г. Выборг Выборгского района Ленинградской области</t>
  </si>
  <si>
    <t>Реконструкция канализационных очистных сооружений в г. Выборг Выборгского района Ленинградской области</t>
  </si>
  <si>
    <t>Реконструкция (строительство) канализационных очистных сооружений в г. Отрадное Кировского района Ленинградской области</t>
  </si>
  <si>
    <t>ПИР приостановлены в связи с изменением первоначальных условий на техническое задание и необходимостью проведения дополнительных изысканий, вследствие чего сроки выполнения работ продлеваются до 1 июля 2026 года.</t>
  </si>
  <si>
    <t>Реконструкция канализационных очистных сооружений в г. Кировск Кировского района Ленинградской области</t>
  </si>
  <si>
    <t xml:space="preserve">Лужский район </t>
  </si>
  <si>
    <t>Строительство сетей водоотведения от реконструируемой (существующей) КНС № 1 (вблизи улицы Миккели) до КОС № 1 в г. Луга, в том числе проектно-изыскательские работы</t>
  </si>
  <si>
    <t xml:space="preserve"> Срыв срока строительства и  ввода объекта в эксплуатацию связан с наличием ошибки в проекте, и необходимостью внесения изменений в ПСД с повторным проведением госэкпертизы.</t>
  </si>
  <si>
    <t>Строительство узла водопроводных сооружений со строительством дополнительных резервуаров чистой воды в Красноборском городском поселении</t>
  </si>
  <si>
    <t>Федоровское СП</t>
  </si>
  <si>
    <t>Строительство водопроводной повышающей насосной станции и двух резервуаров чистой питьевой воды в п. Федоровское, в том числе проектно-изыскательские работы</t>
  </si>
  <si>
    <t xml:space="preserve">Строительство канализационных очистных сооружений в г. Сланцы </t>
  </si>
  <si>
    <t>ГП ЛО  "Обеспечение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области" Итог</t>
  </si>
  <si>
    <t>ГП ЛО  "Стимулирование экономической активности Ленинградской области"</t>
  </si>
  <si>
    <t>Отраслевой проект "Создание объектов инфраструктуры поддержки субъектов малого и среднего предпринимательства"</t>
  </si>
  <si>
    <t>Строительство здания для организации производственного бизнес-инкубатора "Муниципального фонда поддержки малого и среднего предпринимательства" Всеволожского муниципального района</t>
  </si>
  <si>
    <t>корректировка ПСД</t>
  </si>
  <si>
    <t>Проектирование и строительство центра по развитию предпринимательства и деловой активности участников СВО по адресу: Российская Федерация, Ленинградская область, Всеволожский р-н, г. Всеволожск, ул. Шишканя, Земельный участок 8 с кадастровым номером 47:07:1301169:2673</t>
  </si>
  <si>
    <t>ГП ЛО  "Стимулирование экономической активности Ленинградской области" Итог</t>
  </si>
  <si>
    <t>ГП ЛО  "Развитие транспортной системы Ленинградской области"</t>
  </si>
  <si>
    <t>Отраслевой проект "Развитие и приведение в нормативное состояние автомобильных дорог общего пользования"</t>
  </si>
  <si>
    <t>Реконструкция автомобильной дороги общего пользования местного значения "Большой Сабск - Изори" в Волосовском районе Ленинградской области, включая разработку проектно-сметной документации</t>
  </si>
  <si>
    <t>Установлен факт наложения участков строительства на земли лесного фонда, ведется согласование в Росимуществе. Завершение работ планируется в  2026г</t>
  </si>
  <si>
    <t>Реконструкция автомобильной дороги общего пользования местного значения «Лемовжа - Гостятино» в Волосовском районе Ленинградской области, включая разработку проектно-сметной документации</t>
  </si>
  <si>
    <t>Реконструкция моста через реку Кумбито на км 2+660 автомобильной дороги общего пользования регионального значения «Подъезд к Октябрьской слободе до шоссе на Кондегу» в Волховском районе Ленинградской области</t>
  </si>
  <si>
    <t>Неисполнение в связи с поздним предоставлением подрядчиком дополнительного соглашения.</t>
  </si>
  <si>
    <t>Устройство перехватывающей парковки в с.Старая Ладога, на автомобильной дороге общего пользования регионального значения "Зуево-Новая Ладога" в Волховском районе</t>
  </si>
  <si>
    <t>Экономия по ГК. Работы по устройству перехватывающей парковки №2 выполнены. Введено в эксплуатацию 25.12.2025г.  - 0,1км.</t>
  </si>
  <si>
    <t>Реконструкция моста через реку Кондега на км 27 автомобильной дороги «Паша-Часовенская-Кайвакса»</t>
  </si>
  <si>
    <t>Кредиторская задолженность на 01.01.2026 в связи с поздним предоставлением акта выполненных работ подрядчиком - 29.12.2025. После подписания акта в ЕИС в связи с тех.ошибками сведения об исполнении контракта не подтянулись в карточку АЦК Госзаказ для дальнейшей оплаты.</t>
  </si>
  <si>
    <t>Реконструкция автомобильной дороги общего пользования регионального значения "Парголово-Огоньки" км 25+340 - км 26+040 (для подключения ТПУ "Сертолово")</t>
  </si>
  <si>
    <t>Реконструкция автомобильной дороги общего пользования регионального значения "Санкт-Петербург-Колтуши на участке КАД-Колтуши" (I, II Этап)</t>
  </si>
  <si>
    <t>Реконструкция автомобильной дороги общего пользования регионального значения "Санкт-Петербург-Морье", км 9-км 11 во Всеволожском районе</t>
  </si>
  <si>
    <t>Выполнен комплекс инженерно-технических услуг в целях размещения линейного объекта, разработка рабочей документации, выкуп земельных участков, снос строений. Неисполнение в связи с несостоявшимися торгами на СМР. Повторные торги запланированы на 2026г.</t>
  </si>
  <si>
    <t>Строительство автомобильной дороги нового выхода из Санкт-Петербурга от КАД в обход населенных пунктов Мурино и Новое Девяткино с выходом на существующую автомобильную дорогу "Санкт-Петербург-Матокса"</t>
  </si>
  <si>
    <t>Устройство пешеходных переходов в разных уровнях на автомобильной дороге общего пользования регионального значения «Санкт-Петербург – Колтуши» во Всеволожском районе Ленинградской области</t>
  </si>
  <si>
    <t>Реконструкция автомобильной дороги «Санкт-Петербург - завод имени Свердлова – Всеволожск» на км 0 - км 6 во Всеволожском районе Ленинградской области</t>
  </si>
  <si>
    <t>Реконструкция автомобильной дороги общего пользования регионального значения "Санкт-Петербург-Колтуши на участке КАД-Колтуши" (III, IV Этап).</t>
  </si>
  <si>
    <t>Строительство автомобильной дороги от кольцевой автомобильной дороги вокруг Санкт-Петербурга до автомобильной дороги "Санкт-Петербург - Матокса" на участке от границы Санкт-Петербурга до автомобильной дороги "Санкт-Петербург - Матокса".</t>
  </si>
  <si>
    <t>Сертоловское ГП</t>
  </si>
  <si>
    <t>Реконструкция проезда мкрн Черная речка - мкрн Сертолово-2 по адресу: Ленинградская область, Всеволожский район, г. Сертолово, микрорайон Сертолово-2, ул. Мира, земельный участок с кадастровым номером 47:08:0103002:2500 (в границах квартала Сертолово-2 до примыкания к Восточно-Выборгскому шоссе)</t>
  </si>
  <si>
    <t>Конкурсные процедуры 17.06.2025, 15.07.2025, 05.10.2025 и 26.11.2025 не состоялись в связи с отсутствием заявок на участие в закупке. Заключение муниципального контракта в 2026 году после корректировки НМЦК</t>
  </si>
  <si>
    <t>Щегловское СП</t>
  </si>
  <si>
    <t>Местная улица пос. Щеглово по адресу: Ленинградская область, Всеволожский муниципальный район, Щегловское сельское поселение, пос. Щеглово, кадастровые номера участков: 47:07:0000000:94138, 47:07:0912007:742, 47:07:0912007:734, 47:07:0000000:90666. Строительство.</t>
  </si>
  <si>
    <t>Необходимость корректировки ПСД.</t>
  </si>
  <si>
    <t>Строительство автомобильной дороги Подъезд к объекту строительства – полигон твердых бытовых и отдельных видов промышленных отходов с МСК в Кингисеппском муниципальном районе Ленинградской области на участках с КН 47:20:0752003:847 и КН 47:20:0752003:848</t>
  </si>
  <si>
    <t>Кингисепское ГП</t>
  </si>
  <si>
    <t>Строительство дороги ул. Светлая, мкр. Левобережье, г. Кингисепп</t>
  </si>
  <si>
    <t xml:space="preserve">не распределено </t>
  </si>
  <si>
    <t>Проектно-изыскательские работы и отвод земель будущих лет</t>
  </si>
  <si>
    <t>Тосненское ГП</t>
  </si>
  <si>
    <t>Строительство автомобильной дороги, расположенной по адресу: Ленинградская область, Тосненский район, г. Тосно, дорога к стадиону от региональной автодороги "Кемполово-Губаницы-Калитино-Выра-Тосно-Шапки"</t>
  </si>
  <si>
    <t>Требуется корректировка ПСД в связи с новыми ТУ сетевых организаций АО «ЛОКС» и АО «Газпром». Завершение работ планируется в  2026г</t>
  </si>
  <si>
    <t>Гатчинское ГП</t>
  </si>
  <si>
    <t>Строительство участка улично-дорожной сети в г. Гатчина - продолжение ул. Крупской от Пушкинского до Ленинградского шоссе (от ЖК "IQ" до ТК "Окей")</t>
  </si>
  <si>
    <t>МК расторгнут 21.07.2025 по причине неисполнения подрядчиком  своих обязательств.  Скорректированная ПСД прошла экспертизу. 27.12.2025 торги по заключению нового МК не состоялись по причине жалобы УФАС. Планируется заключение нового МК в 2026 г.</t>
  </si>
  <si>
    <t>Рождественское СП</t>
  </si>
  <si>
    <t>Строительство пешеходного мостового перехода через р. Оредеж в дер. Даймище на территории Рождественского сельского поселения Гатчинского муниципального района Ленинградской области</t>
  </si>
  <si>
    <t>Необходимость корректировки ПСД. Планируется расторжение МК и заключение нового МК после получения положительного заключения экспертизы откорректированной ПСД</t>
  </si>
  <si>
    <t>Региональный проект "Региональная и местная дорожная сеть"</t>
  </si>
  <si>
    <t>Строительство подъезда к ТПУ "Кудрово" с реконструкцией транспортной развязки на 12+575 км автомобильной дороги общего пользования федерального значения Р-21 «Кола».</t>
  </si>
  <si>
    <t>ГП ЛО  "Развитие транспортной системы Ленинградской области" Итог</t>
  </si>
  <si>
    <t>ГП ЛО  "Развитие сельского хозяйства Ленинградской области"</t>
  </si>
  <si>
    <t>Отраслевой проект "Сохранение и развитие государственной ветеринарной службы Ленинградской области"</t>
  </si>
  <si>
    <t>Строительство административного здания ГБУ ЛО "Станция по борьбе с болезнями животных Всеволожского района", г. Всеволожск, Колтушское шоссе д.45 (200 посещений в смену)</t>
  </si>
  <si>
    <t>низкие темпы выполнения СМР, корректировка ПСД</t>
  </si>
  <si>
    <t>ПИР + СМР Ветеринарная лечебница на 50 посещений в день по адресу: Лодейнопольский район, г. Лодейное Поле, Республиканский тракт, д. 30</t>
  </si>
  <si>
    <t>низкие темпы выполнения ПИР</t>
  </si>
  <si>
    <t>Строительство нового здания Сосновского ветеринарного участка в пос. Сосново, ул. Никитина, д.7, Приозерского района, (150 посещений в день)</t>
  </si>
  <si>
    <t>Проводится работа по изменению в документы территориального планирования с целью размещения объекта капитального строительства</t>
  </si>
  <si>
    <t>ГП ЛО  "Развитие сельского хозяйства Ленинградской области" Итог</t>
  </si>
  <si>
    <t>ГП ЛО "Устойчивое общественное развитие в Ленинградской области"</t>
  </si>
  <si>
    <t>Отраслевой проект "Развитие инфраструктуры молодежной политики"</t>
  </si>
  <si>
    <t>Новое строительство блочно-модульной газовой котельной мощностью 3,1 МВт (2,67 гКал) для нужд ГБУ ЛО «Центр досуговых, оздоровительных и учебных программ Молодежный», в т.ч. оплата технологического присоединения к сетям газоснабжения (ПИР+СМР)</t>
  </si>
  <si>
    <t>ГК  заключен 15.12.2025, выплачен аванс</t>
  </si>
  <si>
    <t>Реконструкция комплекса объектов ГБУ ЛО «Многофункциональный центр «Молодежный»</t>
  </si>
  <si>
    <t>Заключение ГК приостановлено по жалобе. Ориентировочный срок заключения ГК - январь 2026</t>
  </si>
  <si>
    <t>ГП ЛО "Устойчивое общественное развитие в Ленинградской области" Итог</t>
  </si>
  <si>
    <t>ГП ЛО  "Содействие занятости населения Ленинградской области"</t>
  </si>
  <si>
    <t>Отраслевой проект "Развитие инфраструктуры для оказания услуг в сфере занятости и социальной защиты населения"</t>
  </si>
  <si>
    <t>Строительство здания Сланцевского филиала ГКУ «Центр занятости населения Ленинградской области» по адресу: г.Сланцы, ул. Кирова, д. 18</t>
  </si>
  <si>
    <t>Неполное освоение лимита 2025 года ввиду позднего срока получения разрешения на строительство объекта - 05.06.2025</t>
  </si>
  <si>
    <t>ГП ЛО  "Содействие занятости населения Ленинградской области" Итог</t>
  </si>
  <si>
    <t>ГП ЛО  "Развитие внутреннего и въездного туризма в Ленинградской области"</t>
  </si>
  <si>
    <t>Отраслевой проект "Создание Выставочного центра Ленинградской области"</t>
  </si>
  <si>
    <t>Ленинградский областной комитет по управлению государственным имуществом</t>
  </si>
  <si>
    <t>КУГИ</t>
  </si>
  <si>
    <t>Приобретение в государственную собственность Ленинградской области недвижимого имущества в целях размещения филиала Национального центра «Россия» в Ленинградской области.</t>
  </si>
  <si>
    <t>ГП ЛО  "Развитие внутреннего и въездного туризма в Ленинградской области" Итог</t>
  </si>
  <si>
    <t>ГП ЛО  "Комплексное развитие сельских территорий Ленинградской области"</t>
  </si>
  <si>
    <t>Отраслевой проект "Современный облик сельских территорий"</t>
  </si>
  <si>
    <t>Бегуницкое СП</t>
  </si>
  <si>
    <t>Завершение строительства Дома культуры на 150 мест в д.Терпилицы Волосовского муниципального района Ленинградской области</t>
  </si>
  <si>
    <t xml:space="preserve">Медленные темпы работ подрядной организации .  Заказчиком организована претензионная работа. </t>
  </si>
  <si>
    <t>Строительство физкультурно-оздоровительного комплекса с универсальным игровым залом по адресу: Ленинградская область, Всеволожский район, Агалатовское сельское поселение, д. Агалатово (кадастровый номер: 47:07:0402016:613)</t>
  </si>
  <si>
    <t>Проектирование и строительство модульного ФАПа в п.Большое Поле, Выборгский район</t>
  </si>
  <si>
    <t>Строительство врачебной амбулатории, в том числе проектные работы, дер. Лаголово, Ломоносовский район» (110 посещений в смену, стационар на 5 коек)</t>
  </si>
  <si>
    <t>Строительство фельдшерско-акушерского пункта, в том числе проектные работы, дер.Яльгелево, Ломоносовский муниципальный район</t>
  </si>
  <si>
    <t>Строительство фельдшерско-акушерского пункта, в т.ч. проектные работы, дер.Ям-Тесово, Лужский муниципальный район (20 посещений в смену)</t>
  </si>
  <si>
    <t>Лужское ГП</t>
  </si>
  <si>
    <t>Сооружение стадиона по адресу: Ленинградская область, г. Луга, пр. Комсомольский</t>
  </si>
  <si>
    <t>Недобросовестная работа подрядчика, в ходе строительства объекта подрядчиком нарушены требования ПД, практически по всем видам работ. После корректировки ПД планируется прохождение гос. экспертизы.</t>
  </si>
  <si>
    <t>Проектирование и строительство модульного ФАП в пос.Дивенский, Гатчинский район</t>
  </si>
  <si>
    <t>Сельский дом культуры со зрительным залом на 150 мест, спортивным залом и библиотекой в с.Рождествено ул. Терещенко Гатчинского района, в том числе технологическое присоединение</t>
  </si>
  <si>
    <t>ГП ЛО  "Комплексное развитие сельских территорий Ленинградской области" Итог</t>
  </si>
  <si>
    <t xml:space="preserve"> Непрограммные расходы органов государственной власти Ленинградской области</t>
  </si>
  <si>
    <t>Непрограммные расходы</t>
  </si>
  <si>
    <t>Проектирование объектов государственной собственности</t>
  </si>
  <si>
    <t>Не выполнены обязательства по разработке проектной документации,необходимость разработки исходно- разрешительной документации по новым объектам проектирования для объявления конкурсных процедур,необходимость проведения обследования по ряду объектов</t>
  </si>
  <si>
    <t xml:space="preserve">Расходы на исполнение судебных актов по искам к государственному учреждению об оплате кредиторской задолженности по договорам на поставку товаров, выполнение работ, оказание услуг для государственных нужд </t>
  </si>
  <si>
    <t>Отсутствие судебных актов по искам</t>
  </si>
  <si>
    <t xml:space="preserve"> Непрограммные расходы органов государственной власти Ленинградской области Итог</t>
  </si>
  <si>
    <t>Общий итог</t>
  </si>
  <si>
    <t>Приложение 13</t>
  </si>
  <si>
    <t>тыс. руб.</t>
  </si>
  <si>
    <t>Исполнение по адресной инвестиционной программе Ленинградской области за 2025 год
 в разрезе программ, территориальной принадлежности, бюджетополучателя и наименования объекта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</si>
</sst>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9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6F6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F6FE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3" fillId="0" borderId="0" xfId="0" applyFont="1" applyFill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right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5" fillId="0" borderId="0" xfId="0" applyFont="1"/>
    <xf numFmtId="0" fontId="7" fillId="0" borderId="1" xfId="0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/>
    <xf numFmtId="165" fontId="3" fillId="0" borderId="1" xfId="0" applyNumberFormat="1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/>
    <xf numFmtId="165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5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6"/>
  <sheetViews>
    <sheetView tabSelected="1" workbookViewId="0">
      <selection activeCell="A2" sqref="A2:J2"/>
    </sheetView>
  </sheetViews>
  <sheetFormatPr defaultRowHeight="13.8" x14ac:dyDescent="0.25"/>
  <cols>
    <col min="1" max="1" width="23.88671875" style="10" customWidth="1"/>
    <col min="2" max="2" width="18" style="10" customWidth="1"/>
    <col min="3" max="3" width="18.88671875" style="10" customWidth="1"/>
    <col min="4" max="4" width="23.88671875" style="10" customWidth="1"/>
    <col min="5" max="5" width="22" style="10" customWidth="1"/>
    <col min="6" max="6" width="42" style="10" customWidth="1"/>
    <col min="7" max="8" width="12.6640625" style="10" bestFit="1" customWidth="1"/>
    <col min="9" max="9" width="12.6640625" style="10" customWidth="1"/>
    <col min="10" max="10" width="28.88671875" style="10" customWidth="1"/>
    <col min="11" max="16384" width="8.88671875" style="10"/>
  </cols>
  <sheetData>
    <row r="1" spans="1:10" ht="25.2" customHeight="1" x14ac:dyDescent="0.25">
      <c r="A1" s="5"/>
      <c r="B1" s="6"/>
      <c r="C1" s="7"/>
      <c r="D1" s="7"/>
      <c r="E1" s="7"/>
      <c r="F1" s="7"/>
      <c r="G1" s="8"/>
      <c r="H1" s="8"/>
      <c r="I1" s="9"/>
      <c r="J1" s="4" t="s">
        <v>333</v>
      </c>
    </row>
    <row r="2" spans="1:10" ht="54" customHeight="1" x14ac:dyDescent="0.3">
      <c r="A2" s="40" t="s">
        <v>335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25">
      <c r="A3" s="5"/>
      <c r="B3" s="6"/>
      <c r="C3" s="7"/>
      <c r="D3" s="7"/>
      <c r="E3" s="7"/>
      <c r="F3" s="7"/>
      <c r="G3" s="8"/>
      <c r="H3" s="8"/>
      <c r="I3" s="9"/>
      <c r="J3" s="3" t="s">
        <v>334</v>
      </c>
    </row>
    <row r="4" spans="1:10" ht="39.6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2" t="s">
        <v>6</v>
      </c>
      <c r="H4" s="12" t="s">
        <v>7</v>
      </c>
      <c r="I4" s="13" t="s">
        <v>8</v>
      </c>
      <c r="J4" s="32" t="s">
        <v>9</v>
      </c>
    </row>
    <row r="5" spans="1:10" ht="110.4" x14ac:dyDescent="0.25">
      <c r="A5" s="36" t="s">
        <v>10</v>
      </c>
      <c r="B5" s="14" t="s">
        <v>11</v>
      </c>
      <c r="C5" s="36" t="s">
        <v>12</v>
      </c>
      <c r="D5" s="14" t="s">
        <v>13</v>
      </c>
      <c r="E5" s="36" t="s">
        <v>12</v>
      </c>
      <c r="F5" s="14" t="s">
        <v>14</v>
      </c>
      <c r="G5" s="15">
        <v>282200</v>
      </c>
      <c r="H5" s="15">
        <v>279833.93</v>
      </c>
      <c r="I5" s="16">
        <f>H5/G5</f>
        <v>0.99161562721474128</v>
      </c>
      <c r="J5" s="17"/>
    </row>
    <row r="6" spans="1:10" ht="82.8" x14ac:dyDescent="0.25">
      <c r="A6" s="37"/>
      <c r="B6" s="38" t="s">
        <v>15</v>
      </c>
      <c r="C6" s="37" t="s">
        <v>12</v>
      </c>
      <c r="D6" s="38" t="s">
        <v>16</v>
      </c>
      <c r="E6" s="37" t="s">
        <v>12</v>
      </c>
      <c r="F6" s="14" t="s">
        <v>17</v>
      </c>
      <c r="G6" s="15">
        <v>60000</v>
      </c>
      <c r="H6" s="15">
        <v>60000</v>
      </c>
      <c r="I6" s="16">
        <f t="shared" ref="I6:I69" si="0">H6/G6</f>
        <v>1</v>
      </c>
      <c r="J6" s="17"/>
    </row>
    <row r="7" spans="1:10" ht="132" x14ac:dyDescent="0.25">
      <c r="A7" s="37"/>
      <c r="B7" s="39"/>
      <c r="C7" s="36" t="s">
        <v>18</v>
      </c>
      <c r="D7" s="39" t="s">
        <v>16</v>
      </c>
      <c r="E7" s="36" t="s">
        <v>19</v>
      </c>
      <c r="F7" s="14" t="s">
        <v>20</v>
      </c>
      <c r="G7" s="15">
        <v>170246.54</v>
      </c>
      <c r="H7" s="15">
        <v>140213.04</v>
      </c>
      <c r="I7" s="16">
        <f t="shared" si="0"/>
        <v>0.82358819157205776</v>
      </c>
      <c r="J7" s="17" t="s">
        <v>21</v>
      </c>
    </row>
    <row r="8" spans="1:10" ht="27.6" x14ac:dyDescent="0.25">
      <c r="A8" s="37"/>
      <c r="B8" s="39"/>
      <c r="C8" s="37"/>
      <c r="D8" s="39"/>
      <c r="E8" s="37"/>
      <c r="F8" s="14" t="s">
        <v>22</v>
      </c>
      <c r="G8" s="15">
        <v>3647.68</v>
      </c>
      <c r="H8" s="15">
        <v>3647.68</v>
      </c>
      <c r="I8" s="16">
        <f t="shared" si="0"/>
        <v>1</v>
      </c>
      <c r="J8" s="17"/>
    </row>
    <row r="9" spans="1:10" ht="27.6" x14ac:dyDescent="0.25">
      <c r="A9" s="37"/>
      <c r="B9" s="39"/>
      <c r="C9" s="37"/>
      <c r="D9" s="14" t="s">
        <v>23</v>
      </c>
      <c r="E9" s="37" t="s">
        <v>19</v>
      </c>
      <c r="F9" s="14" t="s">
        <v>24</v>
      </c>
      <c r="G9" s="15">
        <v>758579.53</v>
      </c>
      <c r="H9" s="15">
        <v>750974.34</v>
      </c>
      <c r="I9" s="16">
        <f t="shared" si="0"/>
        <v>0.9899744328719231</v>
      </c>
      <c r="J9" s="17"/>
    </row>
    <row r="10" spans="1:10" ht="132" x14ac:dyDescent="0.25">
      <c r="A10" s="37"/>
      <c r="B10" s="39"/>
      <c r="C10" s="37"/>
      <c r="D10" s="14" t="s">
        <v>25</v>
      </c>
      <c r="E10" s="37" t="s">
        <v>19</v>
      </c>
      <c r="F10" s="14" t="s">
        <v>26</v>
      </c>
      <c r="G10" s="15">
        <v>228535.34</v>
      </c>
      <c r="H10" s="15">
        <v>213145.71</v>
      </c>
      <c r="I10" s="16">
        <f t="shared" si="0"/>
        <v>0.93265973656415679</v>
      </c>
      <c r="J10" s="17" t="s">
        <v>21</v>
      </c>
    </row>
    <row r="11" spans="1:10" ht="41.4" x14ac:dyDescent="0.25">
      <c r="A11" s="37"/>
      <c r="B11" s="39"/>
      <c r="C11" s="37"/>
      <c r="D11" s="14" t="s">
        <v>27</v>
      </c>
      <c r="E11" s="37" t="s">
        <v>19</v>
      </c>
      <c r="F11" s="14" t="s">
        <v>28</v>
      </c>
      <c r="G11" s="15">
        <v>108889.17</v>
      </c>
      <c r="H11" s="15">
        <v>99616.73</v>
      </c>
      <c r="I11" s="16">
        <f t="shared" si="0"/>
        <v>0.91484515861402926</v>
      </c>
      <c r="J11" s="18" t="s">
        <v>29</v>
      </c>
    </row>
    <row r="12" spans="1:10" ht="41.4" x14ac:dyDescent="0.25">
      <c r="A12" s="37"/>
      <c r="B12" s="39"/>
      <c r="C12" s="37"/>
      <c r="D12" s="14" t="s">
        <v>30</v>
      </c>
      <c r="E12" s="37" t="s">
        <v>19</v>
      </c>
      <c r="F12" s="14" t="s">
        <v>31</v>
      </c>
      <c r="G12" s="15">
        <v>141737.4</v>
      </c>
      <c r="H12" s="15">
        <v>137270.26999999999</v>
      </c>
      <c r="I12" s="16">
        <f t="shared" si="0"/>
        <v>0.96848305387286626</v>
      </c>
      <c r="J12" s="17"/>
    </row>
    <row r="13" spans="1:10" ht="69" x14ac:dyDescent="0.25">
      <c r="A13" s="37"/>
      <c r="B13" s="38" t="s">
        <v>32</v>
      </c>
      <c r="C13" s="37" t="s">
        <v>18</v>
      </c>
      <c r="D13" s="14" t="s">
        <v>16</v>
      </c>
      <c r="E13" s="37" t="s">
        <v>19</v>
      </c>
      <c r="F13" s="14" t="s">
        <v>20</v>
      </c>
      <c r="G13" s="15">
        <v>78017.84</v>
      </c>
      <c r="H13" s="15">
        <v>78017.84</v>
      </c>
      <c r="I13" s="16">
        <f t="shared" si="0"/>
        <v>1</v>
      </c>
      <c r="J13" s="17"/>
    </row>
    <row r="14" spans="1:10" ht="82.8" x14ac:dyDescent="0.25">
      <c r="A14" s="37"/>
      <c r="B14" s="39"/>
      <c r="C14" s="37"/>
      <c r="D14" s="14" t="s">
        <v>33</v>
      </c>
      <c r="E14" s="37" t="s">
        <v>19</v>
      </c>
      <c r="F14" s="14" t="s">
        <v>34</v>
      </c>
      <c r="G14" s="15">
        <v>1913746.6</v>
      </c>
      <c r="H14" s="15">
        <v>1604779.9</v>
      </c>
      <c r="I14" s="16">
        <f t="shared" si="0"/>
        <v>0.83855401754861369</v>
      </c>
      <c r="J14" s="17" t="s">
        <v>35</v>
      </c>
    </row>
    <row r="15" spans="1:10" ht="69" x14ac:dyDescent="0.25">
      <c r="A15" s="37"/>
      <c r="B15" s="39"/>
      <c r="C15" s="37"/>
      <c r="D15" s="14" t="s">
        <v>25</v>
      </c>
      <c r="E15" s="37" t="s">
        <v>19</v>
      </c>
      <c r="F15" s="14" t="s">
        <v>26</v>
      </c>
      <c r="G15" s="15">
        <v>4196.88</v>
      </c>
      <c r="H15" s="15">
        <v>4196.88</v>
      </c>
      <c r="I15" s="16">
        <f t="shared" si="0"/>
        <v>1</v>
      </c>
      <c r="J15" s="17"/>
    </row>
    <row r="16" spans="1:10" x14ac:dyDescent="0.25">
      <c r="A16" s="33" t="s">
        <v>36</v>
      </c>
      <c r="B16" s="34"/>
      <c r="C16" s="34"/>
      <c r="D16" s="34"/>
      <c r="E16" s="34"/>
      <c r="F16" s="34"/>
      <c r="G16" s="19">
        <v>3749796.98</v>
      </c>
      <c r="H16" s="19">
        <v>3371696.32</v>
      </c>
      <c r="I16" s="20">
        <f t="shared" si="0"/>
        <v>0.89916769840696809</v>
      </c>
      <c r="J16" s="21"/>
    </row>
    <row r="17" spans="1:10" ht="41.4" x14ac:dyDescent="0.25">
      <c r="A17" s="36" t="s">
        <v>37</v>
      </c>
      <c r="B17" s="38" t="s">
        <v>38</v>
      </c>
      <c r="C17" s="36" t="s">
        <v>18</v>
      </c>
      <c r="D17" s="38" t="s">
        <v>16</v>
      </c>
      <c r="E17" s="36" t="s">
        <v>16</v>
      </c>
      <c r="F17" s="14" t="s">
        <v>39</v>
      </c>
      <c r="G17" s="15">
        <v>69754.86</v>
      </c>
      <c r="H17" s="15">
        <v>69754.86</v>
      </c>
      <c r="I17" s="16">
        <f t="shared" si="0"/>
        <v>1</v>
      </c>
      <c r="J17" s="17"/>
    </row>
    <row r="18" spans="1:10" ht="27.6" x14ac:dyDescent="0.25">
      <c r="A18" s="37"/>
      <c r="B18" s="39"/>
      <c r="C18" s="37"/>
      <c r="D18" s="39"/>
      <c r="E18" s="37"/>
      <c r="F18" s="14" t="s">
        <v>40</v>
      </c>
      <c r="G18" s="15">
        <v>26565.98</v>
      </c>
      <c r="H18" s="15">
        <v>26565.98</v>
      </c>
      <c r="I18" s="16">
        <f t="shared" si="0"/>
        <v>1</v>
      </c>
      <c r="J18" s="17"/>
    </row>
    <row r="19" spans="1:10" ht="69" x14ac:dyDescent="0.25">
      <c r="A19" s="37"/>
      <c r="B19" s="39"/>
      <c r="C19" s="37"/>
      <c r="D19" s="39"/>
      <c r="E19" s="37"/>
      <c r="F19" s="14" t="s">
        <v>41</v>
      </c>
      <c r="G19" s="15">
        <v>475803</v>
      </c>
      <c r="H19" s="15">
        <v>389401.41</v>
      </c>
      <c r="I19" s="16">
        <f t="shared" si="0"/>
        <v>0.81840890032219216</v>
      </c>
      <c r="J19" s="22" t="s">
        <v>42</v>
      </c>
    </row>
    <row r="20" spans="1:10" ht="55.2" x14ac:dyDescent="0.25">
      <c r="A20" s="37"/>
      <c r="B20" s="39"/>
      <c r="C20" s="37"/>
      <c r="D20" s="39"/>
      <c r="E20" s="37"/>
      <c r="F20" s="14" t="s">
        <v>43</v>
      </c>
      <c r="G20" s="15">
        <v>204977</v>
      </c>
      <c r="H20" s="15">
        <v>82286.259999999995</v>
      </c>
      <c r="I20" s="16">
        <f t="shared" si="0"/>
        <v>0.4014414300140991</v>
      </c>
      <c r="J20" s="22" t="s">
        <v>44</v>
      </c>
    </row>
    <row r="21" spans="1:10" ht="96.6" x14ac:dyDescent="0.25">
      <c r="A21" s="37"/>
      <c r="B21" s="39"/>
      <c r="C21" s="37"/>
      <c r="D21" s="39"/>
      <c r="E21" s="37"/>
      <c r="F21" s="14" t="s">
        <v>45</v>
      </c>
      <c r="G21" s="15">
        <v>62422.92</v>
      </c>
      <c r="H21" s="15">
        <v>62422.92</v>
      </c>
      <c r="I21" s="16">
        <f t="shared" si="0"/>
        <v>1</v>
      </c>
      <c r="J21" s="17"/>
    </row>
    <row r="22" spans="1:10" ht="96.6" x14ac:dyDescent="0.25">
      <c r="A22" s="37"/>
      <c r="B22" s="39"/>
      <c r="C22" s="37"/>
      <c r="D22" s="39"/>
      <c r="E22" s="37"/>
      <c r="F22" s="14" t="s">
        <v>46</v>
      </c>
      <c r="G22" s="15">
        <v>94533.53</v>
      </c>
      <c r="H22" s="15">
        <v>94533.53</v>
      </c>
      <c r="I22" s="16">
        <f t="shared" si="0"/>
        <v>1</v>
      </c>
      <c r="J22" s="17"/>
    </row>
    <row r="23" spans="1:10" ht="96.6" x14ac:dyDescent="0.25">
      <c r="A23" s="37"/>
      <c r="B23" s="39"/>
      <c r="C23" s="37"/>
      <c r="D23" s="39"/>
      <c r="E23" s="37"/>
      <c r="F23" s="14" t="s">
        <v>47</v>
      </c>
      <c r="G23" s="15">
        <v>67606.240000000005</v>
      </c>
      <c r="H23" s="15">
        <v>67606.240000000005</v>
      </c>
      <c r="I23" s="16">
        <f t="shared" si="0"/>
        <v>1</v>
      </c>
      <c r="J23" s="17"/>
    </row>
    <row r="24" spans="1:10" ht="96.6" x14ac:dyDescent="0.25">
      <c r="A24" s="37"/>
      <c r="B24" s="39"/>
      <c r="C24" s="37"/>
      <c r="D24" s="39"/>
      <c r="E24" s="37"/>
      <c r="F24" s="14" t="s">
        <v>48</v>
      </c>
      <c r="G24" s="15">
        <v>109541.87</v>
      </c>
      <c r="H24" s="15">
        <v>109541.87</v>
      </c>
      <c r="I24" s="16">
        <f t="shared" si="0"/>
        <v>1</v>
      </c>
      <c r="J24" s="17"/>
    </row>
    <row r="25" spans="1:10" ht="124.2" x14ac:dyDescent="0.25">
      <c r="A25" s="37"/>
      <c r="B25" s="39"/>
      <c r="C25" s="37"/>
      <c r="D25" s="39"/>
      <c r="E25" s="37"/>
      <c r="F25" s="14" t="s">
        <v>49</v>
      </c>
      <c r="G25" s="15">
        <v>119600</v>
      </c>
      <c r="H25" s="15">
        <v>0</v>
      </c>
      <c r="I25" s="16">
        <f t="shared" si="0"/>
        <v>0</v>
      </c>
      <c r="J25" s="22" t="s">
        <v>50</v>
      </c>
    </row>
    <row r="26" spans="1:10" ht="110.4" x14ac:dyDescent="0.25">
      <c r="A26" s="37"/>
      <c r="B26" s="39"/>
      <c r="C26" s="37"/>
      <c r="D26" s="39"/>
      <c r="E26" s="37"/>
      <c r="F26" s="14" t="s">
        <v>51</v>
      </c>
      <c r="G26" s="15">
        <v>600385.18999999994</v>
      </c>
      <c r="H26" s="15">
        <v>600385.18999999994</v>
      </c>
      <c r="I26" s="16">
        <f t="shared" si="0"/>
        <v>1</v>
      </c>
      <c r="J26" s="17"/>
    </row>
    <row r="27" spans="1:10" ht="110.4" x14ac:dyDescent="0.25">
      <c r="A27" s="37"/>
      <c r="B27" s="39"/>
      <c r="C27" s="37"/>
      <c r="D27" s="39"/>
      <c r="E27" s="37"/>
      <c r="F27" s="14" t="s">
        <v>52</v>
      </c>
      <c r="G27" s="15">
        <v>596068.31999999995</v>
      </c>
      <c r="H27" s="15">
        <v>596068.31999999995</v>
      </c>
      <c r="I27" s="16">
        <f t="shared" si="0"/>
        <v>1</v>
      </c>
      <c r="J27" s="17"/>
    </row>
    <row r="28" spans="1:10" ht="110.4" x14ac:dyDescent="0.25">
      <c r="A28" s="37"/>
      <c r="B28" s="39"/>
      <c r="C28" s="37"/>
      <c r="D28" s="14" t="s">
        <v>25</v>
      </c>
      <c r="E28" s="23" t="s">
        <v>25</v>
      </c>
      <c r="F28" s="14" t="s">
        <v>53</v>
      </c>
      <c r="G28" s="15">
        <v>122138.18</v>
      </c>
      <c r="H28" s="15">
        <v>122138.18</v>
      </c>
      <c r="I28" s="16">
        <f t="shared" si="0"/>
        <v>1</v>
      </c>
      <c r="J28" s="17"/>
    </row>
    <row r="29" spans="1:10" ht="69" x14ac:dyDescent="0.25">
      <c r="A29" s="37"/>
      <c r="B29" s="39"/>
      <c r="C29" s="37"/>
      <c r="D29" s="14" t="s">
        <v>27</v>
      </c>
      <c r="E29" s="23" t="s">
        <v>27</v>
      </c>
      <c r="F29" s="14" t="s">
        <v>54</v>
      </c>
      <c r="G29" s="15">
        <v>93772.2</v>
      </c>
      <c r="H29" s="15">
        <v>93680.2</v>
      </c>
      <c r="I29" s="16">
        <f t="shared" si="0"/>
        <v>0.99901889899138552</v>
      </c>
      <c r="J29" s="17"/>
    </row>
    <row r="30" spans="1:10" ht="55.2" x14ac:dyDescent="0.25">
      <c r="A30" s="37"/>
      <c r="B30" s="39"/>
      <c r="C30" s="37"/>
      <c r="D30" s="38" t="s">
        <v>30</v>
      </c>
      <c r="E30" s="36" t="s">
        <v>30</v>
      </c>
      <c r="F30" s="14" t="s">
        <v>55</v>
      </c>
      <c r="G30" s="15">
        <v>128096.1</v>
      </c>
      <c r="H30" s="15">
        <v>34177.35</v>
      </c>
      <c r="I30" s="16">
        <f t="shared" si="0"/>
        <v>0.26681023075643989</v>
      </c>
      <c r="J30" s="22" t="s">
        <v>44</v>
      </c>
    </row>
    <row r="31" spans="1:10" ht="69" x14ac:dyDescent="0.25">
      <c r="A31" s="37"/>
      <c r="B31" s="39"/>
      <c r="C31" s="37"/>
      <c r="D31" s="39"/>
      <c r="E31" s="37"/>
      <c r="F31" s="14" t="s">
        <v>56</v>
      </c>
      <c r="G31" s="15">
        <v>190000</v>
      </c>
      <c r="H31" s="15">
        <v>110049.54</v>
      </c>
      <c r="I31" s="16">
        <f t="shared" si="0"/>
        <v>0.57920810526315791</v>
      </c>
      <c r="J31" s="22" t="s">
        <v>42</v>
      </c>
    </row>
    <row r="32" spans="1:10" ht="69" x14ac:dyDescent="0.25">
      <c r="A32" s="37"/>
      <c r="B32" s="38" t="s">
        <v>57</v>
      </c>
      <c r="C32" s="36" t="s">
        <v>58</v>
      </c>
      <c r="D32" s="14" t="s">
        <v>16</v>
      </c>
      <c r="E32" s="23" t="s">
        <v>16</v>
      </c>
      <c r="F32" s="14" t="s">
        <v>59</v>
      </c>
      <c r="G32" s="15">
        <v>222123.54</v>
      </c>
      <c r="H32" s="15">
        <v>222123.54</v>
      </c>
      <c r="I32" s="16">
        <f t="shared" si="0"/>
        <v>1</v>
      </c>
      <c r="J32" s="17"/>
    </row>
    <row r="33" spans="1:10" ht="82.8" x14ac:dyDescent="0.25">
      <c r="A33" s="37"/>
      <c r="B33" s="39"/>
      <c r="C33" s="37"/>
      <c r="D33" s="14" t="s">
        <v>33</v>
      </c>
      <c r="E33" s="23" t="s">
        <v>33</v>
      </c>
      <c r="F33" s="14" t="s">
        <v>60</v>
      </c>
      <c r="G33" s="15">
        <v>7395</v>
      </c>
      <c r="H33" s="15">
        <v>7395</v>
      </c>
      <c r="I33" s="16">
        <f t="shared" si="0"/>
        <v>1</v>
      </c>
      <c r="J33" s="17"/>
    </row>
    <row r="34" spans="1:10" ht="124.2" x14ac:dyDescent="0.25">
      <c r="A34" s="37"/>
      <c r="B34" s="39"/>
      <c r="C34" s="36" t="s">
        <v>18</v>
      </c>
      <c r="D34" s="14" t="s">
        <v>61</v>
      </c>
      <c r="E34" s="23" t="s">
        <v>61</v>
      </c>
      <c r="F34" s="14" t="s">
        <v>62</v>
      </c>
      <c r="G34" s="15">
        <v>266800</v>
      </c>
      <c r="H34" s="15">
        <v>0</v>
      </c>
      <c r="I34" s="16">
        <f t="shared" si="0"/>
        <v>0</v>
      </c>
      <c r="J34" s="22" t="s">
        <v>63</v>
      </c>
    </row>
    <row r="35" spans="1:10" ht="27.6" x14ac:dyDescent="0.25">
      <c r="A35" s="37"/>
      <c r="B35" s="39"/>
      <c r="C35" s="37"/>
      <c r="D35" s="38" t="s">
        <v>16</v>
      </c>
      <c r="E35" s="36" t="s">
        <v>16</v>
      </c>
      <c r="F35" s="14" t="s">
        <v>64</v>
      </c>
      <c r="G35" s="15">
        <v>144154.20000000001</v>
      </c>
      <c r="H35" s="15">
        <v>144154.20000000001</v>
      </c>
      <c r="I35" s="16">
        <f t="shared" si="0"/>
        <v>1</v>
      </c>
      <c r="J35" s="17"/>
    </row>
    <row r="36" spans="1:10" ht="41.4" x14ac:dyDescent="0.25">
      <c r="A36" s="37"/>
      <c r="B36" s="39"/>
      <c r="C36" s="37"/>
      <c r="D36" s="39"/>
      <c r="E36" s="37"/>
      <c r="F36" s="14" t="s">
        <v>65</v>
      </c>
      <c r="G36" s="15">
        <v>879310.86</v>
      </c>
      <c r="H36" s="15">
        <v>879310.86</v>
      </c>
      <c r="I36" s="16">
        <f t="shared" si="0"/>
        <v>1</v>
      </c>
      <c r="J36" s="17"/>
    </row>
    <row r="37" spans="1:10" ht="110.4" x14ac:dyDescent="0.25">
      <c r="A37" s="37"/>
      <c r="B37" s="39"/>
      <c r="C37" s="37"/>
      <c r="D37" s="39"/>
      <c r="E37" s="37"/>
      <c r="F37" s="14" t="s">
        <v>66</v>
      </c>
      <c r="G37" s="15">
        <v>92069.759999999995</v>
      </c>
      <c r="H37" s="15">
        <v>92069.759999999995</v>
      </c>
      <c r="I37" s="16">
        <f t="shared" si="0"/>
        <v>1</v>
      </c>
      <c r="J37" s="17"/>
    </row>
    <row r="38" spans="1:10" ht="41.4" x14ac:dyDescent="0.25">
      <c r="A38" s="37"/>
      <c r="B38" s="39"/>
      <c r="C38" s="37"/>
      <c r="D38" s="39"/>
      <c r="E38" s="37"/>
      <c r="F38" s="14" t="s">
        <v>67</v>
      </c>
      <c r="G38" s="15">
        <v>383465.83</v>
      </c>
      <c r="H38" s="15">
        <v>383465.83</v>
      </c>
      <c r="I38" s="16">
        <f t="shared" si="0"/>
        <v>1</v>
      </c>
      <c r="J38" s="17"/>
    </row>
    <row r="39" spans="1:10" ht="110.4" x14ac:dyDescent="0.25">
      <c r="A39" s="37"/>
      <c r="B39" s="39"/>
      <c r="C39" s="37"/>
      <c r="D39" s="39"/>
      <c r="E39" s="37"/>
      <c r="F39" s="14" t="s">
        <v>68</v>
      </c>
      <c r="G39" s="15">
        <v>313725.09000000003</v>
      </c>
      <c r="H39" s="15">
        <v>313725.09000000003</v>
      </c>
      <c r="I39" s="16">
        <f t="shared" si="0"/>
        <v>1</v>
      </c>
      <c r="J39" s="17"/>
    </row>
    <row r="40" spans="1:10" ht="41.4" x14ac:dyDescent="0.25">
      <c r="A40" s="37"/>
      <c r="B40" s="39"/>
      <c r="C40" s="37"/>
      <c r="D40" s="38" t="s">
        <v>69</v>
      </c>
      <c r="E40" s="23" t="s">
        <v>19</v>
      </c>
      <c r="F40" s="14" t="s">
        <v>70</v>
      </c>
      <c r="G40" s="15">
        <v>53000</v>
      </c>
      <c r="H40" s="15">
        <v>53000</v>
      </c>
      <c r="I40" s="16">
        <f t="shared" si="0"/>
        <v>1</v>
      </c>
      <c r="J40" s="17"/>
    </row>
    <row r="41" spans="1:10" ht="55.2" x14ac:dyDescent="0.25">
      <c r="A41" s="37"/>
      <c r="B41" s="39"/>
      <c r="C41" s="37"/>
      <c r="D41" s="39"/>
      <c r="E41" s="23" t="s">
        <v>69</v>
      </c>
      <c r="F41" s="14" t="s">
        <v>71</v>
      </c>
      <c r="G41" s="15">
        <v>183370.31</v>
      </c>
      <c r="H41" s="15">
        <v>183352.98</v>
      </c>
      <c r="I41" s="16">
        <f t="shared" si="0"/>
        <v>0.99990549178871979</v>
      </c>
      <c r="J41" s="17"/>
    </row>
    <row r="42" spans="1:10" ht="55.2" x14ac:dyDescent="0.25">
      <c r="A42" s="37"/>
      <c r="B42" s="39"/>
      <c r="C42" s="37"/>
      <c r="D42" s="14" t="s">
        <v>33</v>
      </c>
      <c r="E42" s="23" t="s">
        <v>33</v>
      </c>
      <c r="F42" s="14" t="s">
        <v>72</v>
      </c>
      <c r="G42" s="15">
        <v>29316.04</v>
      </c>
      <c r="H42" s="15">
        <v>29316.04</v>
      </c>
      <c r="I42" s="16">
        <f t="shared" si="0"/>
        <v>1</v>
      </c>
      <c r="J42" s="17"/>
    </row>
    <row r="43" spans="1:10" ht="69" x14ac:dyDescent="0.25">
      <c r="A43" s="37"/>
      <c r="B43" s="39"/>
      <c r="C43" s="37"/>
      <c r="D43" s="14" t="s">
        <v>73</v>
      </c>
      <c r="E43" s="23" t="s">
        <v>73</v>
      </c>
      <c r="F43" s="14" t="s">
        <v>74</v>
      </c>
      <c r="G43" s="15">
        <v>87524.79</v>
      </c>
      <c r="H43" s="15">
        <v>86180.62</v>
      </c>
      <c r="I43" s="16">
        <f t="shared" si="0"/>
        <v>0.98464240816801729</v>
      </c>
      <c r="J43" s="17"/>
    </row>
    <row r="44" spans="1:10" ht="41.4" x14ac:dyDescent="0.25">
      <c r="A44" s="37"/>
      <c r="B44" s="39"/>
      <c r="C44" s="37"/>
      <c r="D44" s="38" t="s">
        <v>25</v>
      </c>
      <c r="E44" s="36" t="s">
        <v>25</v>
      </c>
      <c r="F44" s="14" t="s">
        <v>75</v>
      </c>
      <c r="G44" s="15">
        <v>1849526.67</v>
      </c>
      <c r="H44" s="15">
        <v>1849526.67</v>
      </c>
      <c r="I44" s="16">
        <f t="shared" si="0"/>
        <v>1</v>
      </c>
      <c r="J44" s="17"/>
    </row>
    <row r="45" spans="1:10" ht="165.6" x14ac:dyDescent="0.25">
      <c r="A45" s="37"/>
      <c r="B45" s="39"/>
      <c r="C45" s="37"/>
      <c r="D45" s="39"/>
      <c r="E45" s="37"/>
      <c r="F45" s="14" t="s">
        <v>76</v>
      </c>
      <c r="G45" s="15">
        <v>204600</v>
      </c>
      <c r="H45" s="15">
        <v>0</v>
      </c>
      <c r="I45" s="16">
        <f t="shared" si="0"/>
        <v>0</v>
      </c>
      <c r="J45" s="22" t="s">
        <v>77</v>
      </c>
    </row>
    <row r="46" spans="1:10" ht="110.4" x14ac:dyDescent="0.25">
      <c r="A46" s="37"/>
      <c r="B46" s="39"/>
      <c r="C46" s="37"/>
      <c r="D46" s="39"/>
      <c r="E46" s="37"/>
      <c r="F46" s="14" t="s">
        <v>78</v>
      </c>
      <c r="G46" s="15">
        <v>292078.52</v>
      </c>
      <c r="H46" s="15">
        <v>292078.52</v>
      </c>
      <c r="I46" s="16">
        <f t="shared" si="0"/>
        <v>1</v>
      </c>
      <c r="J46" s="17"/>
    </row>
    <row r="47" spans="1:10" ht="55.2" x14ac:dyDescent="0.25">
      <c r="A47" s="37"/>
      <c r="B47" s="39"/>
      <c r="C47" s="37"/>
      <c r="D47" s="14" t="s">
        <v>79</v>
      </c>
      <c r="E47" s="23" t="s">
        <v>79</v>
      </c>
      <c r="F47" s="14" t="s">
        <v>80</v>
      </c>
      <c r="G47" s="15">
        <v>465000</v>
      </c>
      <c r="H47" s="15">
        <v>152630</v>
      </c>
      <c r="I47" s="16">
        <f t="shared" si="0"/>
        <v>0.32823655913978494</v>
      </c>
      <c r="J47" s="22" t="s">
        <v>44</v>
      </c>
    </row>
    <row r="48" spans="1:10" ht="96.6" x14ac:dyDescent="0.25">
      <c r="A48" s="37"/>
      <c r="B48" s="39"/>
      <c r="C48" s="37"/>
      <c r="D48" s="14" t="s">
        <v>30</v>
      </c>
      <c r="E48" s="23" t="s">
        <v>30</v>
      </c>
      <c r="F48" s="14" t="s">
        <v>81</v>
      </c>
      <c r="G48" s="15">
        <v>106495.35</v>
      </c>
      <c r="H48" s="15">
        <v>106495.35</v>
      </c>
      <c r="I48" s="16">
        <f t="shared" si="0"/>
        <v>1</v>
      </c>
      <c r="J48" s="17"/>
    </row>
    <row r="49" spans="1:10" ht="110.4" x14ac:dyDescent="0.25">
      <c r="A49" s="37"/>
      <c r="B49" s="38" t="s">
        <v>82</v>
      </c>
      <c r="C49" s="37" t="s">
        <v>18</v>
      </c>
      <c r="D49" s="14" t="s">
        <v>16</v>
      </c>
      <c r="E49" s="36" t="s">
        <v>19</v>
      </c>
      <c r="F49" s="14" t="s">
        <v>83</v>
      </c>
      <c r="G49" s="15">
        <v>16866.669999999998</v>
      </c>
      <c r="H49" s="15">
        <v>16866.669999999998</v>
      </c>
      <c r="I49" s="16">
        <f t="shared" si="0"/>
        <v>1</v>
      </c>
      <c r="J49" s="17"/>
    </row>
    <row r="50" spans="1:10" ht="82.8" x14ac:dyDescent="0.25">
      <c r="A50" s="37"/>
      <c r="B50" s="39"/>
      <c r="C50" s="37"/>
      <c r="D50" s="14" t="s">
        <v>30</v>
      </c>
      <c r="E50" s="37" t="s">
        <v>19</v>
      </c>
      <c r="F50" s="14" t="s">
        <v>84</v>
      </c>
      <c r="G50" s="15">
        <v>97327</v>
      </c>
      <c r="H50" s="15">
        <v>72102.149999999994</v>
      </c>
      <c r="I50" s="16">
        <f t="shared" si="0"/>
        <v>0.74082371798164948</v>
      </c>
      <c r="J50" s="22" t="s">
        <v>42</v>
      </c>
    </row>
    <row r="51" spans="1:10" ht="96.6" x14ac:dyDescent="0.25">
      <c r="A51" s="37"/>
      <c r="B51" s="39"/>
      <c r="C51" s="37"/>
      <c r="D51" s="14" t="s">
        <v>85</v>
      </c>
      <c r="E51" s="37" t="s">
        <v>19</v>
      </c>
      <c r="F51" s="14" t="s">
        <v>86</v>
      </c>
      <c r="G51" s="15">
        <v>19412.98</v>
      </c>
      <c r="H51" s="15">
        <v>19412.98</v>
      </c>
      <c r="I51" s="16">
        <f t="shared" si="0"/>
        <v>1</v>
      </c>
      <c r="J51" s="17"/>
    </row>
    <row r="52" spans="1:10" x14ac:dyDescent="0.25">
      <c r="A52" s="33" t="s">
        <v>87</v>
      </c>
      <c r="B52" s="34"/>
      <c r="C52" s="34"/>
      <c r="D52" s="34"/>
      <c r="E52" s="34"/>
      <c r="F52" s="34"/>
      <c r="G52" s="19">
        <v>8674828</v>
      </c>
      <c r="H52" s="19">
        <v>7361818.1100000003</v>
      </c>
      <c r="I52" s="20">
        <f t="shared" si="0"/>
        <v>0.84864139208293243</v>
      </c>
      <c r="J52" s="21"/>
    </row>
    <row r="53" spans="1:10" ht="82.8" x14ac:dyDescent="0.25">
      <c r="A53" s="36" t="s">
        <v>88</v>
      </c>
      <c r="B53" s="38" t="s">
        <v>89</v>
      </c>
      <c r="C53" s="36" t="s">
        <v>18</v>
      </c>
      <c r="D53" s="38" t="s">
        <v>16</v>
      </c>
      <c r="E53" s="36" t="s">
        <v>90</v>
      </c>
      <c r="F53" s="14" t="s">
        <v>91</v>
      </c>
      <c r="G53" s="15">
        <v>103760.65</v>
      </c>
      <c r="H53" s="15">
        <v>103760.65</v>
      </c>
      <c r="I53" s="16">
        <f t="shared" si="0"/>
        <v>1</v>
      </c>
      <c r="J53" s="17"/>
    </row>
    <row r="54" spans="1:10" ht="82.8" x14ac:dyDescent="0.25">
      <c r="A54" s="37"/>
      <c r="B54" s="39"/>
      <c r="C54" s="37"/>
      <c r="D54" s="39"/>
      <c r="E54" s="37"/>
      <c r="F54" s="14" t="s">
        <v>92</v>
      </c>
      <c r="G54" s="15">
        <v>10000</v>
      </c>
      <c r="H54" s="15">
        <v>10000</v>
      </c>
      <c r="I54" s="16">
        <f t="shared" si="0"/>
        <v>1</v>
      </c>
      <c r="J54" s="17"/>
    </row>
    <row r="55" spans="1:10" x14ac:dyDescent="0.25">
      <c r="A55" s="33" t="s">
        <v>93</v>
      </c>
      <c r="B55" s="34"/>
      <c r="C55" s="34"/>
      <c r="D55" s="34"/>
      <c r="E55" s="34"/>
      <c r="F55" s="34"/>
      <c r="G55" s="19">
        <v>113760.65</v>
      </c>
      <c r="H55" s="19">
        <v>113760.65</v>
      </c>
      <c r="I55" s="20">
        <f t="shared" si="0"/>
        <v>1</v>
      </c>
      <c r="J55" s="21"/>
    </row>
    <row r="56" spans="1:10" ht="69" x14ac:dyDescent="0.25">
      <c r="A56" s="36" t="s">
        <v>94</v>
      </c>
      <c r="B56" s="38" t="s">
        <v>95</v>
      </c>
      <c r="C56" s="36" t="s">
        <v>18</v>
      </c>
      <c r="D56" s="38" t="s">
        <v>16</v>
      </c>
      <c r="E56" s="23" t="s">
        <v>16</v>
      </c>
      <c r="F56" s="14" t="s">
        <v>96</v>
      </c>
      <c r="G56" s="15">
        <v>167668.51</v>
      </c>
      <c r="H56" s="15">
        <v>167668.51</v>
      </c>
      <c r="I56" s="16">
        <f t="shared" si="0"/>
        <v>1</v>
      </c>
      <c r="J56" s="17"/>
    </row>
    <row r="57" spans="1:10" ht="82.8" x14ac:dyDescent="0.25">
      <c r="A57" s="37"/>
      <c r="B57" s="39"/>
      <c r="C57" s="37"/>
      <c r="D57" s="39"/>
      <c r="E57" s="23" t="s">
        <v>97</v>
      </c>
      <c r="F57" s="14" t="s">
        <v>98</v>
      </c>
      <c r="G57" s="15">
        <v>224324.1</v>
      </c>
      <c r="H57" s="15">
        <v>6580.86</v>
      </c>
      <c r="I57" s="16">
        <f t="shared" si="0"/>
        <v>2.9336393191814875E-2</v>
      </c>
      <c r="J57" s="24" t="s">
        <v>99</v>
      </c>
    </row>
    <row r="58" spans="1:10" ht="41.4" x14ac:dyDescent="0.25">
      <c r="A58" s="37"/>
      <c r="B58" s="39"/>
      <c r="C58" s="37"/>
      <c r="D58" s="14" t="s">
        <v>100</v>
      </c>
      <c r="E58" s="23" t="s">
        <v>100</v>
      </c>
      <c r="F58" s="14" t="s">
        <v>101</v>
      </c>
      <c r="G58" s="15">
        <v>360426.31</v>
      </c>
      <c r="H58" s="15">
        <v>360085.93</v>
      </c>
      <c r="I58" s="16">
        <f t="shared" si="0"/>
        <v>0.99905561833152523</v>
      </c>
      <c r="J58" s="17"/>
    </row>
    <row r="59" spans="1:10" ht="55.2" x14ac:dyDescent="0.25">
      <c r="A59" s="37"/>
      <c r="B59" s="39"/>
      <c r="C59" s="37"/>
      <c r="D59" s="14" t="s">
        <v>33</v>
      </c>
      <c r="E59" s="23" t="s">
        <v>33</v>
      </c>
      <c r="F59" s="14" t="s">
        <v>102</v>
      </c>
      <c r="G59" s="15">
        <v>158574.25</v>
      </c>
      <c r="H59" s="15">
        <v>158574.25</v>
      </c>
      <c r="I59" s="16">
        <f t="shared" si="0"/>
        <v>1</v>
      </c>
      <c r="J59" s="17"/>
    </row>
    <row r="60" spans="1:10" ht="66" x14ac:dyDescent="0.25">
      <c r="A60" s="37"/>
      <c r="B60" s="39"/>
      <c r="C60" s="37"/>
      <c r="D60" s="14" t="s">
        <v>25</v>
      </c>
      <c r="E60" s="23" t="s">
        <v>103</v>
      </c>
      <c r="F60" s="14" t="s">
        <v>104</v>
      </c>
      <c r="G60" s="15">
        <v>61399.24</v>
      </c>
      <c r="H60" s="15">
        <v>35275.21</v>
      </c>
      <c r="I60" s="16">
        <f t="shared" si="0"/>
        <v>0.5745219321932975</v>
      </c>
      <c r="J60" s="25" t="s">
        <v>105</v>
      </c>
    </row>
    <row r="61" spans="1:10" ht="55.2" x14ac:dyDescent="0.25">
      <c r="A61" s="37"/>
      <c r="B61" s="39"/>
      <c r="C61" s="37"/>
      <c r="D61" s="14" t="s">
        <v>106</v>
      </c>
      <c r="E61" s="23" t="s">
        <v>106</v>
      </c>
      <c r="F61" s="14" t="s">
        <v>107</v>
      </c>
      <c r="G61" s="15">
        <v>50190.09</v>
      </c>
      <c r="H61" s="15">
        <v>50190.09</v>
      </c>
      <c r="I61" s="16">
        <f t="shared" si="0"/>
        <v>1</v>
      </c>
      <c r="J61" s="1"/>
    </row>
    <row r="62" spans="1:10" ht="52.8" x14ac:dyDescent="0.25">
      <c r="A62" s="37"/>
      <c r="B62" s="39"/>
      <c r="C62" s="37"/>
      <c r="D62" s="14" t="s">
        <v>27</v>
      </c>
      <c r="E62" s="23" t="s">
        <v>27</v>
      </c>
      <c r="F62" s="14" t="s">
        <v>108</v>
      </c>
      <c r="G62" s="15">
        <v>132125.26999999999</v>
      </c>
      <c r="H62" s="15">
        <v>5747</v>
      </c>
      <c r="I62" s="16">
        <f t="shared" si="0"/>
        <v>4.3496599855576461E-2</v>
      </c>
      <c r="J62" s="25" t="s">
        <v>109</v>
      </c>
    </row>
    <row r="63" spans="1:10" ht="66" x14ac:dyDescent="0.25">
      <c r="A63" s="37"/>
      <c r="B63" s="39"/>
      <c r="C63" s="23" t="s">
        <v>110</v>
      </c>
      <c r="D63" s="14" t="s">
        <v>16</v>
      </c>
      <c r="E63" s="23" t="s">
        <v>110</v>
      </c>
      <c r="F63" s="14" t="s">
        <v>111</v>
      </c>
      <c r="G63" s="15">
        <v>365732.18</v>
      </c>
      <c r="H63" s="15">
        <v>365732.18</v>
      </c>
      <c r="I63" s="16">
        <f t="shared" si="0"/>
        <v>1</v>
      </c>
      <c r="J63" s="17"/>
    </row>
    <row r="64" spans="1:10" x14ac:dyDescent="0.25">
      <c r="A64" s="33" t="s">
        <v>112</v>
      </c>
      <c r="B64" s="34"/>
      <c r="C64" s="34"/>
      <c r="D64" s="34"/>
      <c r="E64" s="34"/>
      <c r="F64" s="34"/>
      <c r="G64" s="19">
        <v>1520439.95</v>
      </c>
      <c r="H64" s="19">
        <v>1149854.03</v>
      </c>
      <c r="I64" s="20">
        <f t="shared" si="0"/>
        <v>0.75626402081844801</v>
      </c>
      <c r="J64" s="21"/>
    </row>
    <row r="65" spans="1:10" ht="96.6" x14ac:dyDescent="0.25">
      <c r="A65" s="36" t="s">
        <v>113</v>
      </c>
      <c r="B65" s="38" t="s">
        <v>114</v>
      </c>
      <c r="C65" s="23" t="s">
        <v>115</v>
      </c>
      <c r="D65" s="14" t="s">
        <v>25</v>
      </c>
      <c r="E65" s="23" t="s">
        <v>115</v>
      </c>
      <c r="F65" s="14" t="s">
        <v>116</v>
      </c>
      <c r="G65" s="15">
        <v>300000</v>
      </c>
      <c r="H65" s="15">
        <v>300000</v>
      </c>
      <c r="I65" s="16">
        <f t="shared" si="0"/>
        <v>1</v>
      </c>
      <c r="J65" s="17"/>
    </row>
    <row r="66" spans="1:10" ht="69" x14ac:dyDescent="0.25">
      <c r="A66" s="37"/>
      <c r="B66" s="39"/>
      <c r="C66" s="36" t="s">
        <v>18</v>
      </c>
      <c r="D66" s="14" t="s">
        <v>16</v>
      </c>
      <c r="E66" s="23" t="s">
        <v>16</v>
      </c>
      <c r="F66" s="14" t="s">
        <v>117</v>
      </c>
      <c r="G66" s="15">
        <v>89996.55</v>
      </c>
      <c r="H66" s="15">
        <v>89996.55</v>
      </c>
      <c r="I66" s="16">
        <f t="shared" si="0"/>
        <v>1</v>
      </c>
      <c r="J66" s="17"/>
    </row>
    <row r="67" spans="1:10" ht="132" x14ac:dyDescent="0.25">
      <c r="A67" s="37"/>
      <c r="B67" s="39"/>
      <c r="C67" s="37"/>
      <c r="D67" s="14" t="s">
        <v>33</v>
      </c>
      <c r="E67" s="23" t="s">
        <v>19</v>
      </c>
      <c r="F67" s="14" t="s">
        <v>118</v>
      </c>
      <c r="G67" s="15">
        <v>10000</v>
      </c>
      <c r="H67" s="15">
        <v>0</v>
      </c>
      <c r="I67" s="16">
        <f t="shared" si="0"/>
        <v>0</v>
      </c>
      <c r="J67" s="24" t="s">
        <v>119</v>
      </c>
    </row>
    <row r="68" spans="1:10" ht="118.8" x14ac:dyDescent="0.25">
      <c r="A68" s="37"/>
      <c r="B68" s="39"/>
      <c r="C68" s="37"/>
      <c r="D68" s="14" t="s">
        <v>106</v>
      </c>
      <c r="E68" s="23" t="s">
        <v>120</v>
      </c>
      <c r="F68" s="14" t="s">
        <v>121</v>
      </c>
      <c r="G68" s="15">
        <v>66640</v>
      </c>
      <c r="H68" s="15">
        <v>46883.79</v>
      </c>
      <c r="I68" s="16">
        <f t="shared" si="0"/>
        <v>0.70353826530612251</v>
      </c>
      <c r="J68" s="24" t="s">
        <v>122</v>
      </c>
    </row>
    <row r="69" spans="1:10" ht="55.2" x14ac:dyDescent="0.25">
      <c r="A69" s="37"/>
      <c r="B69" s="39"/>
      <c r="C69" s="37"/>
      <c r="D69" s="14" t="s">
        <v>123</v>
      </c>
      <c r="E69" s="23" t="s">
        <v>123</v>
      </c>
      <c r="F69" s="14" t="s">
        <v>124</v>
      </c>
      <c r="G69" s="15">
        <v>87943.9</v>
      </c>
      <c r="H69" s="15">
        <v>68877.600000000006</v>
      </c>
      <c r="I69" s="16">
        <f t="shared" si="0"/>
        <v>0.7831992895470864</v>
      </c>
      <c r="J69" s="24" t="s">
        <v>125</v>
      </c>
    </row>
    <row r="70" spans="1:10" ht="27.6" x14ac:dyDescent="0.25">
      <c r="A70" s="37"/>
      <c r="B70" s="39"/>
      <c r="C70" s="37"/>
      <c r="D70" s="14" t="s">
        <v>27</v>
      </c>
      <c r="E70" s="23" t="s">
        <v>126</v>
      </c>
      <c r="F70" s="14" t="s">
        <v>127</v>
      </c>
      <c r="G70" s="15">
        <v>1501.03</v>
      </c>
      <c r="H70" s="15">
        <v>1501.03</v>
      </c>
      <c r="I70" s="16">
        <f t="shared" ref="I70:I133" si="1">H70/G70</f>
        <v>1</v>
      </c>
      <c r="J70" s="17"/>
    </row>
    <row r="71" spans="1:10" ht="118.8" x14ac:dyDescent="0.25">
      <c r="A71" s="37"/>
      <c r="B71" s="39"/>
      <c r="C71" s="37"/>
      <c r="D71" s="14" t="s">
        <v>30</v>
      </c>
      <c r="E71" s="23" t="s">
        <v>30</v>
      </c>
      <c r="F71" s="14" t="s">
        <v>128</v>
      </c>
      <c r="G71" s="15">
        <v>32030.95</v>
      </c>
      <c r="H71" s="15">
        <v>4799.75</v>
      </c>
      <c r="I71" s="16">
        <f t="shared" si="1"/>
        <v>0.14984725710601776</v>
      </c>
      <c r="J71" s="25" t="s">
        <v>129</v>
      </c>
    </row>
    <row r="72" spans="1:10" ht="55.2" x14ac:dyDescent="0.25">
      <c r="A72" s="37"/>
      <c r="B72" s="38" t="s">
        <v>130</v>
      </c>
      <c r="C72" s="36" t="s">
        <v>131</v>
      </c>
      <c r="D72" s="38" t="s">
        <v>16</v>
      </c>
      <c r="E72" s="36" t="s">
        <v>132</v>
      </c>
      <c r="F72" s="14" t="s">
        <v>133</v>
      </c>
      <c r="G72" s="15">
        <v>44000</v>
      </c>
      <c r="H72" s="15">
        <v>44000</v>
      </c>
      <c r="I72" s="16">
        <f t="shared" si="1"/>
        <v>1</v>
      </c>
      <c r="J72" s="17"/>
    </row>
    <row r="73" spans="1:10" ht="82.8" x14ac:dyDescent="0.25">
      <c r="A73" s="37"/>
      <c r="B73" s="39"/>
      <c r="C73" s="37"/>
      <c r="D73" s="39"/>
      <c r="E73" s="37"/>
      <c r="F73" s="14" t="s">
        <v>134</v>
      </c>
      <c r="G73" s="15">
        <v>56000</v>
      </c>
      <c r="H73" s="15">
        <v>56000</v>
      </c>
      <c r="I73" s="16">
        <f t="shared" si="1"/>
        <v>1</v>
      </c>
      <c r="J73" s="17"/>
    </row>
    <row r="74" spans="1:10" ht="69" x14ac:dyDescent="0.25">
      <c r="A74" s="37"/>
      <c r="B74" s="39"/>
      <c r="C74" s="37"/>
      <c r="D74" s="39"/>
      <c r="E74" s="37"/>
      <c r="F74" s="14" t="s">
        <v>135</v>
      </c>
      <c r="G74" s="15">
        <v>22000</v>
      </c>
      <c r="H74" s="15">
        <v>22000</v>
      </c>
      <c r="I74" s="16">
        <f t="shared" si="1"/>
        <v>1</v>
      </c>
      <c r="J74" s="17"/>
    </row>
    <row r="75" spans="1:10" x14ac:dyDescent="0.25">
      <c r="A75" s="33" t="s">
        <v>136</v>
      </c>
      <c r="B75" s="34"/>
      <c r="C75" s="34"/>
      <c r="D75" s="34"/>
      <c r="E75" s="34"/>
      <c r="F75" s="34"/>
      <c r="G75" s="19">
        <v>710112.43</v>
      </c>
      <c r="H75" s="19">
        <v>634058.72</v>
      </c>
      <c r="I75" s="20">
        <f t="shared" si="1"/>
        <v>0.8928990582519446</v>
      </c>
      <c r="J75" s="21"/>
    </row>
    <row r="76" spans="1:10" ht="110.4" x14ac:dyDescent="0.25">
      <c r="A76" s="36" t="s">
        <v>137</v>
      </c>
      <c r="B76" s="38" t="s">
        <v>138</v>
      </c>
      <c r="C76" s="23" t="s">
        <v>131</v>
      </c>
      <c r="D76" s="38" t="s">
        <v>16</v>
      </c>
      <c r="E76" s="23" t="s">
        <v>139</v>
      </c>
      <c r="F76" s="14" t="s">
        <v>140</v>
      </c>
      <c r="G76" s="15">
        <v>16888.29</v>
      </c>
      <c r="H76" s="15">
        <v>16888.29</v>
      </c>
      <c r="I76" s="16">
        <f t="shared" si="1"/>
        <v>1</v>
      </c>
      <c r="J76" s="17"/>
    </row>
    <row r="77" spans="1:10" ht="55.2" x14ac:dyDescent="0.25">
      <c r="A77" s="37"/>
      <c r="B77" s="39"/>
      <c r="C77" s="36" t="s">
        <v>18</v>
      </c>
      <c r="D77" s="39" t="s">
        <v>16</v>
      </c>
      <c r="E77" s="23" t="s">
        <v>141</v>
      </c>
      <c r="F77" s="14" t="s">
        <v>142</v>
      </c>
      <c r="G77" s="15">
        <v>9000</v>
      </c>
      <c r="H77" s="15">
        <v>9000</v>
      </c>
      <c r="I77" s="16">
        <f t="shared" si="1"/>
        <v>1</v>
      </c>
      <c r="J77" s="17"/>
    </row>
    <row r="78" spans="1:10" ht="41.4" x14ac:dyDescent="0.25">
      <c r="A78" s="37"/>
      <c r="B78" s="39"/>
      <c r="C78" s="37"/>
      <c r="D78" s="14" t="s">
        <v>23</v>
      </c>
      <c r="E78" s="23" t="s">
        <v>23</v>
      </c>
      <c r="F78" s="14" t="s">
        <v>143</v>
      </c>
      <c r="G78" s="15">
        <v>72426.95</v>
      </c>
      <c r="H78" s="15">
        <v>0</v>
      </c>
      <c r="I78" s="16">
        <f t="shared" si="1"/>
        <v>0</v>
      </c>
      <c r="J78" s="17" t="s">
        <v>144</v>
      </c>
    </row>
    <row r="79" spans="1:10" ht="55.2" x14ac:dyDescent="0.25">
      <c r="A79" s="37"/>
      <c r="B79" s="39"/>
      <c r="C79" s="37"/>
      <c r="D79" s="14" t="s">
        <v>33</v>
      </c>
      <c r="E79" s="23" t="s">
        <v>145</v>
      </c>
      <c r="F79" s="14" t="s">
        <v>146</v>
      </c>
      <c r="G79" s="15">
        <v>7788.13</v>
      </c>
      <c r="H79" s="15">
        <v>7788.13</v>
      </c>
      <c r="I79" s="16">
        <f t="shared" si="1"/>
        <v>1</v>
      </c>
      <c r="J79" s="17"/>
    </row>
    <row r="80" spans="1:10" ht="69" x14ac:dyDescent="0.25">
      <c r="A80" s="37"/>
      <c r="B80" s="39"/>
      <c r="C80" s="37"/>
      <c r="D80" s="14" t="s">
        <v>73</v>
      </c>
      <c r="E80" s="23" t="s">
        <v>73</v>
      </c>
      <c r="F80" s="14" t="s">
        <v>147</v>
      </c>
      <c r="G80" s="15">
        <v>6615.05</v>
      </c>
      <c r="H80" s="15">
        <v>6615.05</v>
      </c>
      <c r="I80" s="16">
        <f t="shared" si="1"/>
        <v>1</v>
      </c>
      <c r="J80" s="17"/>
    </row>
    <row r="81" spans="1:10" ht="96.6" x14ac:dyDescent="0.25">
      <c r="A81" s="37"/>
      <c r="B81" s="39"/>
      <c r="C81" s="37"/>
      <c r="D81" s="14" t="s">
        <v>25</v>
      </c>
      <c r="E81" s="23" t="s">
        <v>148</v>
      </c>
      <c r="F81" s="14" t="s">
        <v>149</v>
      </c>
      <c r="G81" s="15">
        <v>4622.03</v>
      </c>
      <c r="H81" s="15">
        <v>4621.8999999999996</v>
      </c>
      <c r="I81" s="16">
        <f t="shared" si="1"/>
        <v>0.99997187383032993</v>
      </c>
      <c r="J81" s="17"/>
    </row>
    <row r="82" spans="1:10" ht="132" x14ac:dyDescent="0.25">
      <c r="A82" s="37"/>
      <c r="B82" s="39"/>
      <c r="C82" s="37"/>
      <c r="D82" s="14" t="s">
        <v>13</v>
      </c>
      <c r="E82" s="23" t="s">
        <v>18</v>
      </c>
      <c r="F82" s="14" t="s">
        <v>150</v>
      </c>
      <c r="G82" s="15">
        <v>69300.009999999995</v>
      </c>
      <c r="H82" s="15">
        <v>60417.46</v>
      </c>
      <c r="I82" s="16">
        <f t="shared" si="1"/>
        <v>0.87182469382039052</v>
      </c>
      <c r="J82" s="25" t="s">
        <v>151</v>
      </c>
    </row>
    <row r="83" spans="1:10" ht="41.4" x14ac:dyDescent="0.25">
      <c r="A83" s="37"/>
      <c r="B83" s="39"/>
      <c r="C83" s="37"/>
      <c r="D83" s="14" t="s">
        <v>152</v>
      </c>
      <c r="E83" s="23" t="s">
        <v>152</v>
      </c>
      <c r="F83" s="14" t="s">
        <v>153</v>
      </c>
      <c r="G83" s="15">
        <v>80522.710000000006</v>
      </c>
      <c r="H83" s="15">
        <v>78504.479999999996</v>
      </c>
      <c r="I83" s="16">
        <f t="shared" si="1"/>
        <v>0.97493589075678144</v>
      </c>
      <c r="J83" s="2"/>
    </row>
    <row r="84" spans="1:10" ht="55.2" x14ac:dyDescent="0.25">
      <c r="A84" s="37"/>
      <c r="B84" s="39"/>
      <c r="C84" s="37"/>
      <c r="D84" s="14" t="s">
        <v>27</v>
      </c>
      <c r="E84" s="23" t="s">
        <v>154</v>
      </c>
      <c r="F84" s="14" t="s">
        <v>155</v>
      </c>
      <c r="G84" s="15">
        <v>4550</v>
      </c>
      <c r="H84" s="15">
        <v>4550</v>
      </c>
      <c r="I84" s="16">
        <f t="shared" si="1"/>
        <v>1</v>
      </c>
      <c r="J84" s="17"/>
    </row>
    <row r="85" spans="1:10" ht="41.4" x14ac:dyDescent="0.25">
      <c r="A85" s="37"/>
      <c r="B85" s="39"/>
      <c r="C85" s="37"/>
      <c r="D85" s="14" t="s">
        <v>30</v>
      </c>
      <c r="E85" s="23" t="s">
        <v>30</v>
      </c>
      <c r="F85" s="14" t="s">
        <v>156</v>
      </c>
      <c r="G85" s="15">
        <v>24000.85</v>
      </c>
      <c r="H85" s="15">
        <v>0</v>
      </c>
      <c r="I85" s="16">
        <f t="shared" si="1"/>
        <v>0</v>
      </c>
      <c r="J85" s="17" t="s">
        <v>157</v>
      </c>
    </row>
    <row r="86" spans="1:10" ht="171.6" x14ac:dyDescent="0.25">
      <c r="A86" s="37"/>
      <c r="B86" s="14" t="s">
        <v>158</v>
      </c>
      <c r="C86" s="37"/>
      <c r="D86" s="26" t="s">
        <v>13</v>
      </c>
      <c r="E86" s="27" t="s">
        <v>13</v>
      </c>
      <c r="F86" s="14" t="s">
        <v>159</v>
      </c>
      <c r="G86" s="28">
        <v>2165599.5</v>
      </c>
      <c r="H86" s="28">
        <v>1963943</v>
      </c>
      <c r="I86" s="16">
        <f t="shared" si="1"/>
        <v>0.90688190498751042</v>
      </c>
      <c r="J86" s="24" t="s">
        <v>160</v>
      </c>
    </row>
    <row r="87" spans="1:10" x14ac:dyDescent="0.25">
      <c r="A87" s="33" t="s">
        <v>161</v>
      </c>
      <c r="B87" s="34"/>
      <c r="C87" s="34"/>
      <c r="D87" s="34"/>
      <c r="E87" s="34"/>
      <c r="F87" s="34"/>
      <c r="G87" s="19">
        <v>2461313.5299999998</v>
      </c>
      <c r="H87" s="19">
        <v>2152328.33</v>
      </c>
      <c r="I87" s="20">
        <f t="shared" si="1"/>
        <v>0.87446329115169663</v>
      </c>
      <c r="J87" s="21"/>
    </row>
    <row r="88" spans="1:10" ht="41.4" x14ac:dyDescent="0.25">
      <c r="A88" s="36" t="s">
        <v>162</v>
      </c>
      <c r="B88" s="38" t="s">
        <v>163</v>
      </c>
      <c r="C88" s="36" t="s">
        <v>164</v>
      </c>
      <c r="D88" s="14" t="s">
        <v>165</v>
      </c>
      <c r="E88" s="23" t="s">
        <v>166</v>
      </c>
      <c r="F88" s="14" t="s">
        <v>167</v>
      </c>
      <c r="G88" s="15">
        <v>16316.5</v>
      </c>
      <c r="H88" s="15">
        <v>15518.49</v>
      </c>
      <c r="I88" s="16">
        <f t="shared" si="1"/>
        <v>0.95109183954892285</v>
      </c>
      <c r="J88" s="17"/>
    </row>
    <row r="89" spans="1:10" ht="69" x14ac:dyDescent="0.25">
      <c r="A89" s="37"/>
      <c r="B89" s="39"/>
      <c r="C89" s="37"/>
      <c r="D89" s="14" t="s">
        <v>16</v>
      </c>
      <c r="E89" s="23" t="s">
        <v>168</v>
      </c>
      <c r="F89" s="14" t="s">
        <v>169</v>
      </c>
      <c r="G89" s="15">
        <v>3161.8</v>
      </c>
      <c r="H89" s="15">
        <v>2845.65</v>
      </c>
      <c r="I89" s="16">
        <f t="shared" si="1"/>
        <v>0.90000948826617744</v>
      </c>
      <c r="J89" s="17" t="s">
        <v>170</v>
      </c>
    </row>
    <row r="90" spans="1:10" ht="41.4" x14ac:dyDescent="0.25">
      <c r="A90" s="37"/>
      <c r="B90" s="39"/>
      <c r="C90" s="37"/>
      <c r="D90" s="38" t="s">
        <v>23</v>
      </c>
      <c r="E90" s="23" t="s">
        <v>23</v>
      </c>
      <c r="F90" s="14" t="s">
        <v>171</v>
      </c>
      <c r="G90" s="15">
        <v>64510</v>
      </c>
      <c r="H90" s="15">
        <v>64509.99</v>
      </c>
      <c r="I90" s="16">
        <f t="shared" si="1"/>
        <v>0.99999984498527361</v>
      </c>
      <c r="J90" s="17"/>
    </row>
    <row r="91" spans="1:10" ht="41.4" x14ac:dyDescent="0.25">
      <c r="A91" s="37"/>
      <c r="B91" s="39"/>
      <c r="C91" s="37"/>
      <c r="D91" s="39"/>
      <c r="E91" s="23" t="s">
        <v>172</v>
      </c>
      <c r="F91" s="14" t="s">
        <v>173</v>
      </c>
      <c r="G91" s="15">
        <v>17978.400000000001</v>
      </c>
      <c r="H91" s="15">
        <v>13913.84</v>
      </c>
      <c r="I91" s="16">
        <f t="shared" si="1"/>
        <v>0.77391981488897788</v>
      </c>
      <c r="J91" s="17" t="s">
        <v>174</v>
      </c>
    </row>
    <row r="92" spans="1:10" ht="69" x14ac:dyDescent="0.25">
      <c r="A92" s="37"/>
      <c r="B92" s="39"/>
      <c r="C92" s="37"/>
      <c r="D92" s="38" t="s">
        <v>73</v>
      </c>
      <c r="E92" s="23" t="s">
        <v>175</v>
      </c>
      <c r="F92" s="14" t="s">
        <v>176</v>
      </c>
      <c r="G92" s="15">
        <v>22897.3</v>
      </c>
      <c r="H92" s="15">
        <v>11172.03</v>
      </c>
      <c r="I92" s="16">
        <f t="shared" si="1"/>
        <v>0.48791909963183439</v>
      </c>
      <c r="J92" s="17" t="s">
        <v>177</v>
      </c>
    </row>
    <row r="93" spans="1:10" ht="52.8" x14ac:dyDescent="0.25">
      <c r="A93" s="37"/>
      <c r="B93" s="39"/>
      <c r="C93" s="37"/>
      <c r="D93" s="39"/>
      <c r="E93" s="23" t="s">
        <v>73</v>
      </c>
      <c r="F93" s="14" t="s">
        <v>178</v>
      </c>
      <c r="G93" s="15">
        <v>3196.2</v>
      </c>
      <c r="H93" s="15">
        <v>2556.9499999999998</v>
      </c>
      <c r="I93" s="16">
        <f t="shared" si="1"/>
        <v>0.79999687128465047</v>
      </c>
      <c r="J93" s="17" t="s">
        <v>170</v>
      </c>
    </row>
    <row r="94" spans="1:10" ht="52.8" x14ac:dyDescent="0.25">
      <c r="A94" s="37"/>
      <c r="B94" s="39"/>
      <c r="C94" s="37"/>
      <c r="D94" s="39"/>
      <c r="E94" s="23" t="s">
        <v>179</v>
      </c>
      <c r="F94" s="14" t="s">
        <v>180</v>
      </c>
      <c r="G94" s="15">
        <v>3368</v>
      </c>
      <c r="H94" s="15">
        <v>2694.42</v>
      </c>
      <c r="I94" s="16">
        <f t="shared" si="1"/>
        <v>0.80000593824228028</v>
      </c>
      <c r="J94" s="17" t="s">
        <v>170</v>
      </c>
    </row>
    <row r="95" spans="1:10" ht="110.4" x14ac:dyDescent="0.25">
      <c r="A95" s="37"/>
      <c r="B95" s="39"/>
      <c r="C95" s="37"/>
      <c r="D95" s="38" t="s">
        <v>123</v>
      </c>
      <c r="E95" s="23" t="s">
        <v>181</v>
      </c>
      <c r="F95" s="14" t="s">
        <v>182</v>
      </c>
      <c r="G95" s="15">
        <v>9661</v>
      </c>
      <c r="H95" s="15">
        <v>0</v>
      </c>
      <c r="I95" s="16">
        <f t="shared" si="1"/>
        <v>0</v>
      </c>
      <c r="J95" s="17" t="s">
        <v>183</v>
      </c>
    </row>
    <row r="96" spans="1:10" ht="96.6" x14ac:dyDescent="0.25">
      <c r="A96" s="37"/>
      <c r="B96" s="39"/>
      <c r="C96" s="37"/>
      <c r="D96" s="39"/>
      <c r="E96" s="23" t="s">
        <v>184</v>
      </c>
      <c r="F96" s="14" t="s">
        <v>185</v>
      </c>
      <c r="G96" s="15">
        <v>18749.5</v>
      </c>
      <c r="H96" s="15">
        <v>0</v>
      </c>
      <c r="I96" s="16">
        <f t="shared" si="1"/>
        <v>0</v>
      </c>
      <c r="J96" s="17" t="s">
        <v>183</v>
      </c>
    </row>
    <row r="97" spans="1:10" ht="55.2" x14ac:dyDescent="0.25">
      <c r="A97" s="37"/>
      <c r="B97" s="39"/>
      <c r="C97" s="37"/>
      <c r="D97" s="39"/>
      <c r="E97" s="23" t="s">
        <v>186</v>
      </c>
      <c r="F97" s="14" t="s">
        <v>187</v>
      </c>
      <c r="G97" s="15">
        <v>37078.9</v>
      </c>
      <c r="H97" s="15">
        <v>0</v>
      </c>
      <c r="I97" s="16">
        <f t="shared" si="1"/>
        <v>0</v>
      </c>
      <c r="J97" s="17" t="s">
        <v>188</v>
      </c>
    </row>
    <row r="98" spans="1:10" ht="55.2" x14ac:dyDescent="0.25">
      <c r="A98" s="37"/>
      <c r="B98" s="39"/>
      <c r="C98" s="37"/>
      <c r="D98" s="39"/>
      <c r="E98" s="23" t="s">
        <v>189</v>
      </c>
      <c r="F98" s="14" t="s">
        <v>190</v>
      </c>
      <c r="G98" s="15">
        <v>2855.8</v>
      </c>
      <c r="H98" s="15">
        <v>0</v>
      </c>
      <c r="I98" s="16">
        <f t="shared" si="1"/>
        <v>0</v>
      </c>
      <c r="J98" s="17" t="s">
        <v>191</v>
      </c>
    </row>
    <row r="99" spans="1:10" ht="55.2" x14ac:dyDescent="0.25">
      <c r="A99" s="37"/>
      <c r="B99" s="39"/>
      <c r="C99" s="37"/>
      <c r="D99" s="39"/>
      <c r="E99" s="23" t="s">
        <v>192</v>
      </c>
      <c r="F99" s="14" t="s">
        <v>193</v>
      </c>
      <c r="G99" s="15">
        <v>3434.2</v>
      </c>
      <c r="H99" s="15">
        <v>2829.54</v>
      </c>
      <c r="I99" s="16">
        <f t="shared" si="1"/>
        <v>0.82392988177741544</v>
      </c>
      <c r="J99" s="17" t="s">
        <v>170</v>
      </c>
    </row>
    <row r="100" spans="1:10" ht="52.8" x14ac:dyDescent="0.25">
      <c r="A100" s="37"/>
      <c r="B100" s="39"/>
      <c r="C100" s="37"/>
      <c r="D100" s="39"/>
      <c r="E100" s="36" t="s">
        <v>194</v>
      </c>
      <c r="F100" s="14" t="s">
        <v>195</v>
      </c>
      <c r="G100" s="15">
        <v>3006.4</v>
      </c>
      <c r="H100" s="15">
        <v>2675.68</v>
      </c>
      <c r="I100" s="16">
        <f t="shared" si="1"/>
        <v>0.88999467802022347</v>
      </c>
      <c r="J100" s="17" t="s">
        <v>170</v>
      </c>
    </row>
    <row r="101" spans="1:10" ht="55.2" x14ac:dyDescent="0.25">
      <c r="A101" s="37"/>
      <c r="B101" s="39"/>
      <c r="C101" s="37"/>
      <c r="D101" s="39"/>
      <c r="E101" s="37"/>
      <c r="F101" s="14" t="s">
        <v>196</v>
      </c>
      <c r="G101" s="15">
        <v>2912.8</v>
      </c>
      <c r="H101" s="15">
        <v>2592.34</v>
      </c>
      <c r="I101" s="16">
        <f t="shared" si="1"/>
        <v>0.889982147761604</v>
      </c>
      <c r="J101" s="17" t="s">
        <v>170</v>
      </c>
    </row>
    <row r="102" spans="1:10" ht="52.8" x14ac:dyDescent="0.25">
      <c r="A102" s="37"/>
      <c r="B102" s="39"/>
      <c r="C102" s="37"/>
      <c r="D102" s="39"/>
      <c r="E102" s="37"/>
      <c r="F102" s="14" t="s">
        <v>197</v>
      </c>
      <c r="G102" s="15">
        <v>2538.1999999999998</v>
      </c>
      <c r="H102" s="15">
        <v>2258.9899999999998</v>
      </c>
      <c r="I102" s="16">
        <f t="shared" si="1"/>
        <v>0.88999684816011349</v>
      </c>
      <c r="J102" s="17" t="s">
        <v>170</v>
      </c>
    </row>
    <row r="103" spans="1:10" ht="52.8" x14ac:dyDescent="0.25">
      <c r="A103" s="37"/>
      <c r="B103" s="39"/>
      <c r="C103" s="37"/>
      <c r="D103" s="39"/>
      <c r="E103" s="36" t="s">
        <v>198</v>
      </c>
      <c r="F103" s="14" t="s">
        <v>199</v>
      </c>
      <c r="G103" s="15">
        <v>3576.3</v>
      </c>
      <c r="H103" s="15">
        <v>3182.86</v>
      </c>
      <c r="I103" s="16">
        <f t="shared" si="1"/>
        <v>0.88998685792578924</v>
      </c>
      <c r="J103" s="17" t="s">
        <v>170</v>
      </c>
    </row>
    <row r="104" spans="1:10" ht="55.2" x14ac:dyDescent="0.25">
      <c r="A104" s="37"/>
      <c r="B104" s="39"/>
      <c r="C104" s="37"/>
      <c r="D104" s="39"/>
      <c r="E104" s="37"/>
      <c r="F104" s="14" t="s">
        <v>200</v>
      </c>
      <c r="G104" s="15">
        <v>2795.8</v>
      </c>
      <c r="H104" s="15">
        <v>2488.2600000000002</v>
      </c>
      <c r="I104" s="16">
        <f t="shared" si="1"/>
        <v>0.88999928464124756</v>
      </c>
      <c r="J104" s="17" t="s">
        <v>170</v>
      </c>
    </row>
    <row r="105" spans="1:10" ht="55.2" x14ac:dyDescent="0.25">
      <c r="A105" s="37"/>
      <c r="B105" s="39"/>
      <c r="C105" s="37"/>
      <c r="D105" s="14" t="s">
        <v>79</v>
      </c>
      <c r="E105" s="23" t="s">
        <v>201</v>
      </c>
      <c r="F105" s="14" t="s">
        <v>202</v>
      </c>
      <c r="G105" s="15">
        <v>64561.9</v>
      </c>
      <c r="H105" s="15">
        <v>64561.9</v>
      </c>
      <c r="I105" s="16">
        <f t="shared" si="1"/>
        <v>1</v>
      </c>
      <c r="J105" s="17"/>
    </row>
    <row r="106" spans="1:10" ht="69" x14ac:dyDescent="0.25">
      <c r="A106" s="37"/>
      <c r="B106" s="39"/>
      <c r="C106" s="37"/>
      <c r="D106" s="38" t="s">
        <v>203</v>
      </c>
      <c r="E106" s="36" t="s">
        <v>204</v>
      </c>
      <c r="F106" s="14" t="s">
        <v>205</v>
      </c>
      <c r="G106" s="15">
        <v>1666</v>
      </c>
      <c r="H106" s="15">
        <v>1565.84</v>
      </c>
      <c r="I106" s="16">
        <f t="shared" si="1"/>
        <v>0.93987995198079222</v>
      </c>
      <c r="J106" s="17" t="s">
        <v>170</v>
      </c>
    </row>
    <row r="107" spans="1:10" ht="92.4" x14ac:dyDescent="0.25">
      <c r="A107" s="37"/>
      <c r="B107" s="39"/>
      <c r="C107" s="37"/>
      <c r="D107" s="39"/>
      <c r="E107" s="37"/>
      <c r="F107" s="14" t="s">
        <v>206</v>
      </c>
      <c r="G107" s="15">
        <v>1739.4</v>
      </c>
      <c r="H107" s="15">
        <v>0</v>
      </c>
      <c r="I107" s="16">
        <f t="shared" si="1"/>
        <v>0</v>
      </c>
      <c r="J107" s="17" t="s">
        <v>207</v>
      </c>
    </row>
    <row r="108" spans="1:10" ht="110.4" x14ac:dyDescent="0.25">
      <c r="A108" s="37"/>
      <c r="B108" s="39"/>
      <c r="C108" s="37"/>
      <c r="D108" s="14" t="s">
        <v>30</v>
      </c>
      <c r="E108" s="23" t="s">
        <v>30</v>
      </c>
      <c r="F108" s="14" t="s">
        <v>208</v>
      </c>
      <c r="G108" s="15">
        <v>4602.7</v>
      </c>
      <c r="H108" s="15">
        <v>0</v>
      </c>
      <c r="I108" s="16">
        <f t="shared" si="1"/>
        <v>0</v>
      </c>
      <c r="J108" s="17" t="s">
        <v>207</v>
      </c>
    </row>
    <row r="109" spans="1:10" ht="41.4" x14ac:dyDescent="0.25">
      <c r="A109" s="37"/>
      <c r="B109" s="38" t="s">
        <v>209</v>
      </c>
      <c r="C109" s="36" t="s">
        <v>210</v>
      </c>
      <c r="D109" s="38" t="s">
        <v>165</v>
      </c>
      <c r="E109" s="36" t="s">
        <v>211</v>
      </c>
      <c r="F109" s="14" t="s">
        <v>212</v>
      </c>
      <c r="G109" s="15">
        <v>2670271</v>
      </c>
      <c r="H109" s="15">
        <v>2670271</v>
      </c>
      <c r="I109" s="16">
        <f t="shared" si="1"/>
        <v>1</v>
      </c>
      <c r="J109" s="17"/>
    </row>
    <row r="110" spans="1:10" ht="41.4" x14ac:dyDescent="0.25">
      <c r="A110" s="37"/>
      <c r="B110" s="39"/>
      <c r="C110" s="37"/>
      <c r="D110" s="39"/>
      <c r="E110" s="37"/>
      <c r="F110" s="14" t="s">
        <v>213</v>
      </c>
      <c r="G110" s="15">
        <v>415782.2</v>
      </c>
      <c r="H110" s="15">
        <v>415782.19</v>
      </c>
      <c r="I110" s="16">
        <f t="shared" si="1"/>
        <v>0.9999999759489463</v>
      </c>
      <c r="J110" s="17"/>
    </row>
    <row r="111" spans="1:10" ht="41.4" x14ac:dyDescent="0.25">
      <c r="A111" s="37"/>
      <c r="B111" s="39"/>
      <c r="C111" s="37"/>
      <c r="D111" s="39"/>
      <c r="E111" s="37"/>
      <c r="F111" s="14" t="s">
        <v>214</v>
      </c>
      <c r="G111" s="15">
        <v>277188.09999999998</v>
      </c>
      <c r="H111" s="15">
        <v>277188.13</v>
      </c>
      <c r="I111" s="16">
        <f t="shared" si="1"/>
        <v>1.0000001082297545</v>
      </c>
      <c r="J111" s="17"/>
    </row>
    <row r="112" spans="1:10" ht="82.8" x14ac:dyDescent="0.25">
      <c r="A112" s="37"/>
      <c r="B112" s="39"/>
      <c r="C112" s="37"/>
      <c r="D112" s="39"/>
      <c r="E112" s="37"/>
      <c r="F112" s="14" t="s">
        <v>215</v>
      </c>
      <c r="G112" s="15">
        <v>73977.7</v>
      </c>
      <c r="H112" s="15">
        <v>73977.679999999993</v>
      </c>
      <c r="I112" s="16">
        <f t="shared" si="1"/>
        <v>0.99999972964825878</v>
      </c>
      <c r="J112" s="17"/>
    </row>
    <row r="113" spans="1:10" ht="96.6" x14ac:dyDescent="0.25">
      <c r="A113" s="37"/>
      <c r="B113" s="39"/>
      <c r="C113" s="37"/>
      <c r="D113" s="38" t="s">
        <v>16</v>
      </c>
      <c r="E113" s="23" t="s">
        <v>216</v>
      </c>
      <c r="F113" s="14" t="s">
        <v>217</v>
      </c>
      <c r="G113" s="15">
        <v>222228.6</v>
      </c>
      <c r="H113" s="15">
        <v>222228.6</v>
      </c>
      <c r="I113" s="16">
        <f t="shared" si="1"/>
        <v>1</v>
      </c>
      <c r="J113" s="17"/>
    </row>
    <row r="114" spans="1:10" ht="52.8" x14ac:dyDescent="0.25">
      <c r="A114" s="37"/>
      <c r="B114" s="39"/>
      <c r="C114" s="37"/>
      <c r="D114" s="39"/>
      <c r="E114" s="23" t="s">
        <v>210</v>
      </c>
      <c r="F114" s="14" t="s">
        <v>218</v>
      </c>
      <c r="G114" s="15">
        <v>12660.5</v>
      </c>
      <c r="H114" s="15">
        <v>1603.5</v>
      </c>
      <c r="I114" s="16">
        <f t="shared" si="1"/>
        <v>0.126653765649066</v>
      </c>
      <c r="J114" s="17" t="s">
        <v>219</v>
      </c>
    </row>
    <row r="115" spans="1:10" ht="52.8" x14ac:dyDescent="0.25">
      <c r="A115" s="37"/>
      <c r="B115" s="39"/>
      <c r="C115" s="37"/>
      <c r="D115" s="38" t="s">
        <v>23</v>
      </c>
      <c r="E115" s="23" t="s">
        <v>211</v>
      </c>
      <c r="F115" s="14" t="s">
        <v>220</v>
      </c>
      <c r="G115" s="15">
        <v>26138.1</v>
      </c>
      <c r="H115" s="15">
        <v>4356.3500000000004</v>
      </c>
      <c r="I115" s="16">
        <f t="shared" si="1"/>
        <v>0.16666666666666669</v>
      </c>
      <c r="J115" s="17" t="s">
        <v>219</v>
      </c>
    </row>
    <row r="116" spans="1:10" ht="52.8" x14ac:dyDescent="0.25">
      <c r="A116" s="37"/>
      <c r="B116" s="39"/>
      <c r="C116" s="37"/>
      <c r="D116" s="39"/>
      <c r="E116" s="23" t="s">
        <v>210</v>
      </c>
      <c r="F116" s="14" t="s">
        <v>221</v>
      </c>
      <c r="G116" s="15">
        <v>18000</v>
      </c>
      <c r="H116" s="15">
        <v>2835</v>
      </c>
      <c r="I116" s="16">
        <f t="shared" si="1"/>
        <v>0.1575</v>
      </c>
      <c r="J116" s="17" t="s">
        <v>219</v>
      </c>
    </row>
    <row r="117" spans="1:10" ht="105.6" x14ac:dyDescent="0.25">
      <c r="A117" s="37"/>
      <c r="B117" s="39"/>
      <c r="C117" s="37"/>
      <c r="D117" s="38" t="s">
        <v>33</v>
      </c>
      <c r="E117" s="36" t="s">
        <v>211</v>
      </c>
      <c r="F117" s="14" t="s">
        <v>222</v>
      </c>
      <c r="G117" s="15">
        <v>26045.8</v>
      </c>
      <c r="H117" s="15">
        <v>0</v>
      </c>
      <c r="I117" s="16">
        <f t="shared" si="1"/>
        <v>0</v>
      </c>
      <c r="J117" s="17" t="s">
        <v>223</v>
      </c>
    </row>
    <row r="118" spans="1:10" ht="105.6" x14ac:dyDescent="0.25">
      <c r="A118" s="37"/>
      <c r="B118" s="39"/>
      <c r="C118" s="37"/>
      <c r="D118" s="39"/>
      <c r="E118" s="37"/>
      <c r="F118" s="14" t="s">
        <v>224</v>
      </c>
      <c r="G118" s="15">
        <v>38875.199999999997</v>
      </c>
      <c r="H118" s="15">
        <v>0</v>
      </c>
      <c r="I118" s="16">
        <f t="shared" si="1"/>
        <v>0</v>
      </c>
      <c r="J118" s="17" t="s">
        <v>223</v>
      </c>
    </row>
    <row r="119" spans="1:10" ht="92.4" x14ac:dyDescent="0.25">
      <c r="A119" s="37"/>
      <c r="B119" s="39"/>
      <c r="C119" s="37"/>
      <c r="D119" s="14" t="s">
        <v>225</v>
      </c>
      <c r="E119" s="37" t="s">
        <v>211</v>
      </c>
      <c r="F119" s="14" t="s">
        <v>226</v>
      </c>
      <c r="G119" s="15">
        <v>139688.20000000001</v>
      </c>
      <c r="H119" s="15">
        <v>72707.88</v>
      </c>
      <c r="I119" s="16">
        <f t="shared" si="1"/>
        <v>0.52050123059786013</v>
      </c>
      <c r="J119" s="17" t="s">
        <v>227</v>
      </c>
    </row>
    <row r="120" spans="1:10" ht="55.2" x14ac:dyDescent="0.25">
      <c r="A120" s="37"/>
      <c r="B120" s="39"/>
      <c r="C120" s="37"/>
      <c r="D120" s="38" t="s">
        <v>27</v>
      </c>
      <c r="E120" s="37" t="s">
        <v>211</v>
      </c>
      <c r="F120" s="14" t="s">
        <v>228</v>
      </c>
      <c r="G120" s="15">
        <v>63161.7</v>
      </c>
      <c r="H120" s="15">
        <v>63161.68</v>
      </c>
      <c r="I120" s="16">
        <f t="shared" si="1"/>
        <v>0.99999968335241141</v>
      </c>
      <c r="J120" s="17"/>
    </row>
    <row r="121" spans="1:10" ht="55.2" x14ac:dyDescent="0.25">
      <c r="A121" s="37"/>
      <c r="B121" s="39"/>
      <c r="C121" s="37"/>
      <c r="D121" s="39"/>
      <c r="E121" s="23" t="s">
        <v>229</v>
      </c>
      <c r="F121" s="14" t="s">
        <v>230</v>
      </c>
      <c r="G121" s="15">
        <v>19240.599999999999</v>
      </c>
      <c r="H121" s="15">
        <v>19236.14</v>
      </c>
      <c r="I121" s="16">
        <f t="shared" si="1"/>
        <v>0.99976819849692844</v>
      </c>
      <c r="J121" s="17"/>
    </row>
    <row r="122" spans="1:10" ht="52.8" x14ac:dyDescent="0.25">
      <c r="A122" s="37"/>
      <c r="B122" s="39"/>
      <c r="C122" s="37"/>
      <c r="D122" s="14" t="s">
        <v>203</v>
      </c>
      <c r="E122" s="23" t="s">
        <v>210</v>
      </c>
      <c r="F122" s="14" t="s">
        <v>231</v>
      </c>
      <c r="G122" s="15">
        <v>19980</v>
      </c>
      <c r="H122" s="15">
        <v>3296.1</v>
      </c>
      <c r="I122" s="16">
        <f t="shared" si="1"/>
        <v>0.16496996996996996</v>
      </c>
      <c r="J122" s="17" t="s">
        <v>219</v>
      </c>
    </row>
    <row r="123" spans="1:10" x14ac:dyDescent="0.25">
      <c r="A123" s="33" t="s">
        <v>232</v>
      </c>
      <c r="B123" s="34"/>
      <c r="C123" s="34"/>
      <c r="D123" s="34"/>
      <c r="E123" s="34"/>
      <c r="F123" s="34"/>
      <c r="G123" s="19">
        <v>4313844.8</v>
      </c>
      <c r="H123" s="19">
        <v>4022010.98</v>
      </c>
      <c r="I123" s="20">
        <f t="shared" si="1"/>
        <v>0.93234948554477437</v>
      </c>
      <c r="J123" s="21"/>
    </row>
    <row r="124" spans="1:10" ht="69" x14ac:dyDescent="0.25">
      <c r="A124" s="36" t="s">
        <v>233</v>
      </c>
      <c r="B124" s="38" t="s">
        <v>234</v>
      </c>
      <c r="C124" s="36" t="s">
        <v>18</v>
      </c>
      <c r="D124" s="38" t="s">
        <v>16</v>
      </c>
      <c r="E124" s="23" t="s">
        <v>16</v>
      </c>
      <c r="F124" s="14" t="s">
        <v>235</v>
      </c>
      <c r="G124" s="15">
        <v>215423</v>
      </c>
      <c r="H124" s="15">
        <v>199176.38</v>
      </c>
      <c r="I124" s="16">
        <f t="shared" si="1"/>
        <v>0.92458270472512227</v>
      </c>
      <c r="J124" s="17" t="s">
        <v>236</v>
      </c>
    </row>
    <row r="125" spans="1:10" ht="96.6" x14ac:dyDescent="0.25">
      <c r="A125" s="37"/>
      <c r="B125" s="39"/>
      <c r="C125" s="37"/>
      <c r="D125" s="39"/>
      <c r="E125" s="23" t="s">
        <v>90</v>
      </c>
      <c r="F125" s="14" t="s">
        <v>237</v>
      </c>
      <c r="G125" s="15">
        <v>75000</v>
      </c>
      <c r="H125" s="15">
        <v>74904.460000000006</v>
      </c>
      <c r="I125" s="16">
        <f t="shared" si="1"/>
        <v>0.99872613333333338</v>
      </c>
      <c r="J125" s="17"/>
    </row>
    <row r="126" spans="1:10" x14ac:dyDescent="0.25">
      <c r="A126" s="33" t="s">
        <v>238</v>
      </c>
      <c r="B126" s="34"/>
      <c r="C126" s="34"/>
      <c r="D126" s="34"/>
      <c r="E126" s="34"/>
      <c r="F126" s="34"/>
      <c r="G126" s="19">
        <v>290423</v>
      </c>
      <c r="H126" s="19">
        <v>274080.84000000003</v>
      </c>
      <c r="I126" s="20">
        <f t="shared" si="1"/>
        <v>0.94372980101438253</v>
      </c>
      <c r="J126" s="21"/>
    </row>
    <row r="127" spans="1:10" ht="82.8" x14ac:dyDescent="0.25">
      <c r="A127" s="36" t="s">
        <v>239</v>
      </c>
      <c r="B127" s="38" t="s">
        <v>240</v>
      </c>
      <c r="C127" s="36" t="s">
        <v>131</v>
      </c>
      <c r="D127" s="38" t="s">
        <v>61</v>
      </c>
      <c r="E127" s="36" t="s">
        <v>61</v>
      </c>
      <c r="F127" s="14" t="s">
        <v>241</v>
      </c>
      <c r="G127" s="15">
        <v>20722.27</v>
      </c>
      <c r="H127" s="15">
        <v>13837.55</v>
      </c>
      <c r="I127" s="16">
        <f t="shared" si="1"/>
        <v>0.667762267357775</v>
      </c>
      <c r="J127" s="22" t="s">
        <v>242</v>
      </c>
    </row>
    <row r="128" spans="1:10" ht="82.8" x14ac:dyDescent="0.25">
      <c r="A128" s="37"/>
      <c r="B128" s="39"/>
      <c r="C128" s="37"/>
      <c r="D128" s="39"/>
      <c r="E128" s="37"/>
      <c r="F128" s="14" t="s">
        <v>243</v>
      </c>
      <c r="G128" s="15">
        <v>34307.42</v>
      </c>
      <c r="H128" s="15">
        <v>19112.14</v>
      </c>
      <c r="I128" s="16">
        <f t="shared" si="1"/>
        <v>0.55708473560530058</v>
      </c>
      <c r="J128" s="22" t="s">
        <v>242</v>
      </c>
    </row>
    <row r="129" spans="1:10" ht="82.8" x14ac:dyDescent="0.25">
      <c r="A129" s="37"/>
      <c r="B129" s="39"/>
      <c r="C129" s="37"/>
      <c r="D129" s="38" t="s">
        <v>165</v>
      </c>
      <c r="E129" s="36" t="s">
        <v>132</v>
      </c>
      <c r="F129" s="14" t="s">
        <v>244</v>
      </c>
      <c r="G129" s="15">
        <v>62216.22</v>
      </c>
      <c r="H129" s="15">
        <v>24765.96</v>
      </c>
      <c r="I129" s="16">
        <f t="shared" si="1"/>
        <v>0.39806275598228241</v>
      </c>
      <c r="J129" s="22" t="s">
        <v>245</v>
      </c>
    </row>
    <row r="130" spans="1:10" ht="69" x14ac:dyDescent="0.25">
      <c r="A130" s="37"/>
      <c r="B130" s="39"/>
      <c r="C130" s="37"/>
      <c r="D130" s="39"/>
      <c r="E130" s="37"/>
      <c r="F130" s="14" t="s">
        <v>246</v>
      </c>
      <c r="G130" s="15">
        <v>57549.440000000002</v>
      </c>
      <c r="H130" s="15">
        <v>53931.63</v>
      </c>
      <c r="I130" s="16">
        <f t="shared" si="1"/>
        <v>0.93713561765327336</v>
      </c>
      <c r="J130" s="22" t="s">
        <v>247</v>
      </c>
    </row>
    <row r="131" spans="1:10" ht="132" x14ac:dyDescent="0.25">
      <c r="A131" s="37"/>
      <c r="B131" s="39"/>
      <c r="C131" s="37"/>
      <c r="D131" s="39"/>
      <c r="E131" s="37"/>
      <c r="F131" s="14" t="s">
        <v>248</v>
      </c>
      <c r="G131" s="15">
        <v>99758.080000000002</v>
      </c>
      <c r="H131" s="15">
        <v>45090.17</v>
      </c>
      <c r="I131" s="16">
        <f t="shared" si="1"/>
        <v>0.45199516670729828</v>
      </c>
      <c r="J131" s="17" t="s">
        <v>249</v>
      </c>
    </row>
    <row r="132" spans="1:10" ht="55.2" x14ac:dyDescent="0.25">
      <c r="A132" s="37"/>
      <c r="B132" s="39"/>
      <c r="C132" s="37"/>
      <c r="D132" s="38" t="s">
        <v>16</v>
      </c>
      <c r="E132" s="37" t="s">
        <v>132</v>
      </c>
      <c r="F132" s="14" t="s">
        <v>250</v>
      </c>
      <c r="G132" s="15">
        <v>31149.63</v>
      </c>
      <c r="H132" s="15">
        <v>31149.63</v>
      </c>
      <c r="I132" s="16">
        <f t="shared" si="1"/>
        <v>1</v>
      </c>
      <c r="J132" s="17"/>
    </row>
    <row r="133" spans="1:10" ht="55.2" x14ac:dyDescent="0.25">
      <c r="A133" s="37"/>
      <c r="B133" s="39"/>
      <c r="C133" s="37"/>
      <c r="D133" s="39"/>
      <c r="E133" s="37"/>
      <c r="F133" s="14" t="s">
        <v>251</v>
      </c>
      <c r="G133" s="15">
        <v>136284.20000000001</v>
      </c>
      <c r="H133" s="15">
        <v>136284.20000000001</v>
      </c>
      <c r="I133" s="16">
        <f t="shared" si="1"/>
        <v>1</v>
      </c>
      <c r="J133" s="17"/>
    </row>
    <row r="134" spans="1:10" ht="138" x14ac:dyDescent="0.25">
      <c r="A134" s="37"/>
      <c r="B134" s="39"/>
      <c r="C134" s="37"/>
      <c r="D134" s="39"/>
      <c r="E134" s="37"/>
      <c r="F134" s="14" t="s">
        <v>252</v>
      </c>
      <c r="G134" s="15">
        <v>62158.13</v>
      </c>
      <c r="H134" s="15">
        <v>37233.910000000003</v>
      </c>
      <c r="I134" s="16">
        <f t="shared" ref="I134:I176" si="2">H134/G134</f>
        <v>0.59901914681152735</v>
      </c>
      <c r="J134" s="22" t="s">
        <v>253</v>
      </c>
    </row>
    <row r="135" spans="1:10" ht="82.8" x14ac:dyDescent="0.25">
      <c r="A135" s="37"/>
      <c r="B135" s="39"/>
      <c r="C135" s="37"/>
      <c r="D135" s="39"/>
      <c r="E135" s="37"/>
      <c r="F135" s="14" t="s">
        <v>254</v>
      </c>
      <c r="G135" s="15">
        <v>688429.24</v>
      </c>
      <c r="H135" s="15">
        <v>688258.08</v>
      </c>
      <c r="I135" s="16">
        <f t="shared" si="2"/>
        <v>0.9997513760455613</v>
      </c>
      <c r="J135" s="17"/>
    </row>
    <row r="136" spans="1:10" ht="69" x14ac:dyDescent="0.25">
      <c r="A136" s="37"/>
      <c r="B136" s="39"/>
      <c r="C136" s="37"/>
      <c r="D136" s="39"/>
      <c r="E136" s="37"/>
      <c r="F136" s="14" t="s">
        <v>255</v>
      </c>
      <c r="G136" s="15">
        <v>12894.37</v>
      </c>
      <c r="H136" s="15">
        <v>12894.37</v>
      </c>
      <c r="I136" s="16">
        <f t="shared" si="2"/>
        <v>1</v>
      </c>
      <c r="J136" s="17"/>
    </row>
    <row r="137" spans="1:10" ht="55.2" x14ac:dyDescent="0.25">
      <c r="A137" s="37"/>
      <c r="B137" s="39"/>
      <c r="C137" s="37"/>
      <c r="D137" s="39"/>
      <c r="E137" s="37"/>
      <c r="F137" s="14" t="s">
        <v>256</v>
      </c>
      <c r="G137" s="15">
        <v>8438.1299999999992</v>
      </c>
      <c r="H137" s="15">
        <v>8438.1299999999992</v>
      </c>
      <c r="I137" s="16">
        <f t="shared" si="2"/>
        <v>1</v>
      </c>
      <c r="J137" s="17"/>
    </row>
    <row r="138" spans="1:10" ht="55.2" x14ac:dyDescent="0.25">
      <c r="A138" s="37"/>
      <c r="B138" s="39"/>
      <c r="C138" s="37"/>
      <c r="D138" s="39"/>
      <c r="E138" s="37"/>
      <c r="F138" s="14" t="s">
        <v>257</v>
      </c>
      <c r="G138" s="15">
        <v>44656.82</v>
      </c>
      <c r="H138" s="15">
        <v>44612.37</v>
      </c>
      <c r="I138" s="16">
        <f t="shared" si="2"/>
        <v>0.99900463131947159</v>
      </c>
      <c r="J138" s="17"/>
    </row>
    <row r="139" spans="1:10" ht="82.8" x14ac:dyDescent="0.25">
      <c r="A139" s="37"/>
      <c r="B139" s="39"/>
      <c r="C139" s="37"/>
      <c r="D139" s="39"/>
      <c r="E139" s="37"/>
      <c r="F139" s="14" t="s">
        <v>258</v>
      </c>
      <c r="G139" s="15">
        <v>1241378.8</v>
      </c>
      <c r="H139" s="15">
        <v>1241378.8</v>
      </c>
      <c r="I139" s="16">
        <f t="shared" si="2"/>
        <v>1</v>
      </c>
      <c r="J139" s="17"/>
    </row>
    <row r="140" spans="1:10" ht="124.2" x14ac:dyDescent="0.25">
      <c r="A140" s="37"/>
      <c r="B140" s="39"/>
      <c r="C140" s="37"/>
      <c r="D140" s="39"/>
      <c r="E140" s="23" t="s">
        <v>259</v>
      </c>
      <c r="F140" s="14" t="s">
        <v>260</v>
      </c>
      <c r="G140" s="15">
        <v>76857.350000000006</v>
      </c>
      <c r="H140" s="15">
        <v>0</v>
      </c>
      <c r="I140" s="16">
        <f t="shared" si="2"/>
        <v>0</v>
      </c>
      <c r="J140" s="22" t="s">
        <v>261</v>
      </c>
    </row>
    <row r="141" spans="1:10" ht="96.6" x14ac:dyDescent="0.25">
      <c r="A141" s="37"/>
      <c r="B141" s="39"/>
      <c r="C141" s="37"/>
      <c r="D141" s="39"/>
      <c r="E141" s="23" t="s">
        <v>262</v>
      </c>
      <c r="F141" s="14" t="s">
        <v>263</v>
      </c>
      <c r="G141" s="15">
        <v>35679</v>
      </c>
      <c r="H141" s="15">
        <v>0</v>
      </c>
      <c r="I141" s="16">
        <f t="shared" si="2"/>
        <v>0</v>
      </c>
      <c r="J141" s="22" t="s">
        <v>264</v>
      </c>
    </row>
    <row r="142" spans="1:10" ht="96.6" x14ac:dyDescent="0.25">
      <c r="A142" s="37"/>
      <c r="B142" s="39"/>
      <c r="C142" s="37"/>
      <c r="D142" s="38" t="s">
        <v>69</v>
      </c>
      <c r="E142" s="23" t="s">
        <v>132</v>
      </c>
      <c r="F142" s="14" t="s">
        <v>265</v>
      </c>
      <c r="G142" s="15">
        <v>4575.87</v>
      </c>
      <c r="H142" s="15">
        <v>4575.87</v>
      </c>
      <c r="I142" s="16">
        <f t="shared" si="2"/>
        <v>1</v>
      </c>
      <c r="J142" s="17"/>
    </row>
    <row r="143" spans="1:10" ht="27.6" x14ac:dyDescent="0.25">
      <c r="A143" s="37"/>
      <c r="B143" s="39"/>
      <c r="C143" s="37"/>
      <c r="D143" s="39"/>
      <c r="E143" s="23" t="s">
        <v>266</v>
      </c>
      <c r="F143" s="14" t="s">
        <v>267</v>
      </c>
      <c r="G143" s="15">
        <v>29812.92</v>
      </c>
      <c r="H143" s="15">
        <v>29812.76</v>
      </c>
      <c r="I143" s="16">
        <f t="shared" si="2"/>
        <v>0.99999463319929749</v>
      </c>
      <c r="J143" s="17"/>
    </row>
    <row r="144" spans="1:10" ht="39.6" x14ac:dyDescent="0.25">
      <c r="A144" s="37"/>
      <c r="B144" s="39"/>
      <c r="C144" s="37"/>
      <c r="D144" s="14" t="s">
        <v>268</v>
      </c>
      <c r="E144" s="23" t="s">
        <v>131</v>
      </c>
      <c r="F144" s="14" t="s">
        <v>269</v>
      </c>
      <c r="G144" s="15">
        <v>50203.55</v>
      </c>
      <c r="H144" s="15">
        <v>49871.76</v>
      </c>
      <c r="I144" s="16">
        <f t="shared" si="2"/>
        <v>0.99339110481230908</v>
      </c>
      <c r="J144" s="17"/>
    </row>
    <row r="145" spans="1:10" ht="82.8" x14ac:dyDescent="0.25">
      <c r="A145" s="37"/>
      <c r="B145" s="39"/>
      <c r="C145" s="37"/>
      <c r="D145" s="14" t="s">
        <v>27</v>
      </c>
      <c r="E145" s="23" t="s">
        <v>270</v>
      </c>
      <c r="F145" s="14" t="s">
        <v>271</v>
      </c>
      <c r="G145" s="15">
        <v>45781.52</v>
      </c>
      <c r="H145" s="15">
        <v>25332.17</v>
      </c>
      <c r="I145" s="16">
        <f t="shared" si="2"/>
        <v>0.55332741245812722</v>
      </c>
      <c r="J145" s="22" t="s">
        <v>272</v>
      </c>
    </row>
    <row r="146" spans="1:10" ht="151.80000000000001" x14ac:dyDescent="0.25">
      <c r="A146" s="37"/>
      <c r="B146" s="39"/>
      <c r="C146" s="37"/>
      <c r="D146" s="38" t="s">
        <v>30</v>
      </c>
      <c r="E146" s="23" t="s">
        <v>273</v>
      </c>
      <c r="F146" s="14" t="s">
        <v>274</v>
      </c>
      <c r="G146" s="15">
        <v>23421.1</v>
      </c>
      <c r="H146" s="15">
        <v>0</v>
      </c>
      <c r="I146" s="16">
        <f t="shared" si="2"/>
        <v>0</v>
      </c>
      <c r="J146" s="22" t="s">
        <v>275</v>
      </c>
    </row>
    <row r="147" spans="1:10" ht="96.6" x14ac:dyDescent="0.25">
      <c r="A147" s="37"/>
      <c r="B147" s="39"/>
      <c r="C147" s="37"/>
      <c r="D147" s="39"/>
      <c r="E147" s="23" t="s">
        <v>276</v>
      </c>
      <c r="F147" s="14" t="s">
        <v>277</v>
      </c>
      <c r="G147" s="15">
        <v>22078.43</v>
      </c>
      <c r="H147" s="15">
        <v>0</v>
      </c>
      <c r="I147" s="16">
        <f t="shared" si="2"/>
        <v>0</v>
      </c>
      <c r="J147" s="22" t="s">
        <v>278</v>
      </c>
    </row>
    <row r="148" spans="1:10" ht="55.2" x14ac:dyDescent="0.25">
      <c r="A148" s="37"/>
      <c r="B148" s="38" t="s">
        <v>279</v>
      </c>
      <c r="C148" s="37" t="s">
        <v>131</v>
      </c>
      <c r="D148" s="38" t="s">
        <v>16</v>
      </c>
      <c r="E148" s="36" t="s">
        <v>132</v>
      </c>
      <c r="F148" s="14" t="s">
        <v>257</v>
      </c>
      <c r="G148" s="15">
        <v>663557.07999999996</v>
      </c>
      <c r="H148" s="15">
        <v>663557.07999999996</v>
      </c>
      <c r="I148" s="16">
        <f t="shared" si="2"/>
        <v>1</v>
      </c>
      <c r="J148" s="17"/>
    </row>
    <row r="149" spans="1:10" ht="82.8" x14ac:dyDescent="0.25">
      <c r="A149" s="37"/>
      <c r="B149" s="39"/>
      <c r="C149" s="37"/>
      <c r="D149" s="39"/>
      <c r="E149" s="37"/>
      <c r="F149" s="29" t="s">
        <v>258</v>
      </c>
      <c r="G149" s="15">
        <v>509710.92</v>
      </c>
      <c r="H149" s="15">
        <v>509710.92</v>
      </c>
      <c r="I149" s="16">
        <f t="shared" si="2"/>
        <v>1</v>
      </c>
      <c r="J149" s="17"/>
    </row>
    <row r="150" spans="1:10" ht="69" x14ac:dyDescent="0.25">
      <c r="A150" s="37"/>
      <c r="B150" s="39"/>
      <c r="C150" s="37"/>
      <c r="D150" s="39"/>
      <c r="E150" s="37"/>
      <c r="F150" s="29" t="s">
        <v>280</v>
      </c>
      <c r="G150" s="15">
        <v>146527.69</v>
      </c>
      <c r="H150" s="15">
        <v>146527.69</v>
      </c>
      <c r="I150" s="16">
        <f t="shared" si="2"/>
        <v>1</v>
      </c>
      <c r="J150" s="17"/>
    </row>
    <row r="151" spans="1:10" x14ac:dyDescent="0.25">
      <c r="A151" s="33" t="s">
        <v>281</v>
      </c>
      <c r="B151" s="34"/>
      <c r="C151" s="34"/>
      <c r="D151" s="34"/>
      <c r="E151" s="34"/>
      <c r="F151" s="34"/>
      <c r="G151" s="19">
        <v>4108148.2</v>
      </c>
      <c r="H151" s="19">
        <v>3786375.15</v>
      </c>
      <c r="I151" s="20">
        <f t="shared" si="2"/>
        <v>0.92167442985625492</v>
      </c>
      <c r="J151" s="21"/>
    </row>
    <row r="152" spans="1:10" ht="69" x14ac:dyDescent="0.25">
      <c r="A152" s="36" t="s">
        <v>282</v>
      </c>
      <c r="B152" s="38" t="s">
        <v>283</v>
      </c>
      <c r="C152" s="36" t="s">
        <v>18</v>
      </c>
      <c r="D152" s="14" t="s">
        <v>16</v>
      </c>
      <c r="E152" s="36" t="s">
        <v>19</v>
      </c>
      <c r="F152" s="14" t="s">
        <v>284</v>
      </c>
      <c r="G152" s="15">
        <v>143847</v>
      </c>
      <c r="H152" s="15">
        <v>36911.54</v>
      </c>
      <c r="I152" s="16">
        <f t="shared" si="2"/>
        <v>0.2566027793419397</v>
      </c>
      <c r="J152" s="17" t="s">
        <v>285</v>
      </c>
    </row>
    <row r="153" spans="1:10" ht="55.2" x14ac:dyDescent="0.25">
      <c r="A153" s="37"/>
      <c r="B153" s="39"/>
      <c r="C153" s="37"/>
      <c r="D153" s="14" t="s">
        <v>73</v>
      </c>
      <c r="E153" s="37" t="s">
        <v>19</v>
      </c>
      <c r="F153" s="14" t="s">
        <v>286</v>
      </c>
      <c r="G153" s="15">
        <v>170229.45</v>
      </c>
      <c r="H153" s="15">
        <v>76393.08</v>
      </c>
      <c r="I153" s="16">
        <f t="shared" si="2"/>
        <v>0.44876535758060665</v>
      </c>
      <c r="J153" s="17" t="s">
        <v>287</v>
      </c>
    </row>
    <row r="154" spans="1:10" ht="66" x14ac:dyDescent="0.25">
      <c r="A154" s="37"/>
      <c r="B154" s="39"/>
      <c r="C154" s="37"/>
      <c r="D154" s="14" t="s">
        <v>123</v>
      </c>
      <c r="E154" s="37" t="s">
        <v>19</v>
      </c>
      <c r="F154" s="14" t="s">
        <v>288</v>
      </c>
      <c r="G154" s="15">
        <v>1770.55</v>
      </c>
      <c r="H154" s="15">
        <v>0</v>
      </c>
      <c r="I154" s="16">
        <f t="shared" si="2"/>
        <v>0</v>
      </c>
      <c r="J154" s="24" t="s">
        <v>289</v>
      </c>
    </row>
    <row r="155" spans="1:10" x14ac:dyDescent="0.25">
      <c r="A155" s="33" t="s">
        <v>290</v>
      </c>
      <c r="B155" s="34"/>
      <c r="C155" s="34"/>
      <c r="D155" s="34"/>
      <c r="E155" s="34"/>
      <c r="F155" s="34"/>
      <c r="G155" s="19">
        <v>315847</v>
      </c>
      <c r="H155" s="19">
        <v>113304.62</v>
      </c>
      <c r="I155" s="20">
        <f t="shared" si="2"/>
        <v>0.35873261420877828</v>
      </c>
      <c r="J155" s="21"/>
    </row>
    <row r="156" spans="1:10" ht="96.6" x14ac:dyDescent="0.25">
      <c r="A156" s="36" t="s">
        <v>291</v>
      </c>
      <c r="B156" s="38" t="s">
        <v>292</v>
      </c>
      <c r="C156" s="36" t="s">
        <v>18</v>
      </c>
      <c r="D156" s="38" t="s">
        <v>16</v>
      </c>
      <c r="E156" s="36" t="s">
        <v>19</v>
      </c>
      <c r="F156" s="14" t="s">
        <v>293</v>
      </c>
      <c r="G156" s="15">
        <v>65000</v>
      </c>
      <c r="H156" s="15">
        <v>22500</v>
      </c>
      <c r="I156" s="16">
        <f t="shared" si="2"/>
        <v>0.34615384615384615</v>
      </c>
      <c r="J156" s="17" t="s">
        <v>294</v>
      </c>
    </row>
    <row r="157" spans="1:10" ht="41.4" x14ac:dyDescent="0.25">
      <c r="A157" s="37"/>
      <c r="B157" s="39"/>
      <c r="C157" s="37"/>
      <c r="D157" s="39"/>
      <c r="E157" s="37"/>
      <c r="F157" s="14" t="s">
        <v>295</v>
      </c>
      <c r="G157" s="15">
        <v>65778.22</v>
      </c>
      <c r="H157" s="15">
        <v>0</v>
      </c>
      <c r="I157" s="16">
        <f t="shared" si="2"/>
        <v>0</v>
      </c>
      <c r="J157" s="17" t="s">
        <v>296</v>
      </c>
    </row>
    <row r="158" spans="1:10" x14ac:dyDescent="0.25">
      <c r="A158" s="33" t="s">
        <v>297</v>
      </c>
      <c r="B158" s="34"/>
      <c r="C158" s="34"/>
      <c r="D158" s="34"/>
      <c r="E158" s="34"/>
      <c r="F158" s="34"/>
      <c r="G158" s="19">
        <v>130778.22</v>
      </c>
      <c r="H158" s="19">
        <v>22500</v>
      </c>
      <c r="I158" s="20">
        <f t="shared" si="2"/>
        <v>0.17204699681644237</v>
      </c>
      <c r="J158" s="21"/>
    </row>
    <row r="159" spans="1:10" ht="96.6" x14ac:dyDescent="0.25">
      <c r="A159" s="23" t="s">
        <v>298</v>
      </c>
      <c r="B159" s="14" t="s">
        <v>299</v>
      </c>
      <c r="C159" s="23" t="s">
        <v>18</v>
      </c>
      <c r="D159" s="14" t="s">
        <v>203</v>
      </c>
      <c r="E159" s="23" t="s">
        <v>19</v>
      </c>
      <c r="F159" s="14" t="s">
        <v>300</v>
      </c>
      <c r="G159" s="15">
        <v>127540.12</v>
      </c>
      <c r="H159" s="15">
        <v>98975.82</v>
      </c>
      <c r="I159" s="16">
        <f t="shared" si="2"/>
        <v>0.77603674827967861</v>
      </c>
      <c r="J159" s="17" t="s">
        <v>301</v>
      </c>
    </row>
    <row r="160" spans="1:10" x14ac:dyDescent="0.25">
      <c r="A160" s="33" t="s">
        <v>302</v>
      </c>
      <c r="B160" s="34"/>
      <c r="C160" s="34"/>
      <c r="D160" s="34"/>
      <c r="E160" s="34"/>
      <c r="F160" s="34"/>
      <c r="G160" s="19">
        <v>127540.12</v>
      </c>
      <c r="H160" s="19">
        <v>98975.82</v>
      </c>
      <c r="I160" s="20">
        <f t="shared" si="2"/>
        <v>0.77603674827967861</v>
      </c>
      <c r="J160" s="21"/>
    </row>
    <row r="161" spans="1:10" ht="82.8" x14ac:dyDescent="0.25">
      <c r="A161" s="23" t="s">
        <v>303</v>
      </c>
      <c r="B161" s="14" t="s">
        <v>304</v>
      </c>
      <c r="C161" s="23" t="s">
        <v>305</v>
      </c>
      <c r="D161" s="14" t="s">
        <v>16</v>
      </c>
      <c r="E161" s="23" t="s">
        <v>306</v>
      </c>
      <c r="F161" s="14" t="s">
        <v>307</v>
      </c>
      <c r="G161" s="15">
        <v>230000</v>
      </c>
      <c r="H161" s="15">
        <v>230000</v>
      </c>
      <c r="I161" s="16">
        <f t="shared" si="2"/>
        <v>1</v>
      </c>
      <c r="J161" s="17"/>
    </row>
    <row r="162" spans="1:10" x14ac:dyDescent="0.25">
      <c r="A162" s="33" t="s">
        <v>308</v>
      </c>
      <c r="B162" s="34"/>
      <c r="C162" s="34"/>
      <c r="D162" s="34"/>
      <c r="E162" s="34"/>
      <c r="F162" s="34"/>
      <c r="G162" s="19">
        <v>230000</v>
      </c>
      <c r="H162" s="19">
        <v>230000</v>
      </c>
      <c r="I162" s="20">
        <f t="shared" si="2"/>
        <v>1</v>
      </c>
      <c r="J162" s="21"/>
    </row>
    <row r="163" spans="1:10" ht="55.2" x14ac:dyDescent="0.25">
      <c r="A163" s="36" t="s">
        <v>309</v>
      </c>
      <c r="B163" s="38" t="s">
        <v>310</v>
      </c>
      <c r="C163" s="36" t="s">
        <v>18</v>
      </c>
      <c r="D163" s="14" t="s">
        <v>61</v>
      </c>
      <c r="E163" s="23" t="s">
        <v>311</v>
      </c>
      <c r="F163" s="14" t="s">
        <v>312</v>
      </c>
      <c r="G163" s="15">
        <v>178200</v>
      </c>
      <c r="H163" s="15">
        <v>57331.199999999997</v>
      </c>
      <c r="I163" s="16">
        <f t="shared" si="2"/>
        <v>0.32172390572390569</v>
      </c>
      <c r="J163" s="24" t="s">
        <v>313</v>
      </c>
    </row>
    <row r="164" spans="1:10" ht="96.6" x14ac:dyDescent="0.25">
      <c r="A164" s="37"/>
      <c r="B164" s="39"/>
      <c r="C164" s="37"/>
      <c r="D164" s="14" t="s">
        <v>16</v>
      </c>
      <c r="E164" s="23" t="s">
        <v>16</v>
      </c>
      <c r="F164" s="14" t="s">
        <v>314</v>
      </c>
      <c r="G164" s="15">
        <v>68080</v>
      </c>
      <c r="H164" s="15">
        <v>68080</v>
      </c>
      <c r="I164" s="16">
        <f t="shared" si="2"/>
        <v>1</v>
      </c>
      <c r="J164" s="17"/>
    </row>
    <row r="165" spans="1:10" ht="27.6" x14ac:dyDescent="0.25">
      <c r="A165" s="37"/>
      <c r="B165" s="39"/>
      <c r="C165" s="37"/>
      <c r="D165" s="14" t="s">
        <v>23</v>
      </c>
      <c r="E165" s="36" t="s">
        <v>19</v>
      </c>
      <c r="F165" s="14" t="s">
        <v>315</v>
      </c>
      <c r="G165" s="15">
        <v>384.78</v>
      </c>
      <c r="H165" s="15">
        <v>384.78</v>
      </c>
      <c r="I165" s="16">
        <f t="shared" si="2"/>
        <v>1</v>
      </c>
      <c r="J165" s="17"/>
    </row>
    <row r="166" spans="1:10" ht="55.2" x14ac:dyDescent="0.25">
      <c r="A166" s="37"/>
      <c r="B166" s="39"/>
      <c r="C166" s="37"/>
      <c r="D166" s="38" t="s">
        <v>25</v>
      </c>
      <c r="E166" s="37" t="s">
        <v>19</v>
      </c>
      <c r="F166" s="14" t="s">
        <v>316</v>
      </c>
      <c r="G166" s="15">
        <v>131992.88</v>
      </c>
      <c r="H166" s="15">
        <v>131992.88</v>
      </c>
      <c r="I166" s="16">
        <f t="shared" si="2"/>
        <v>1</v>
      </c>
      <c r="J166" s="17"/>
    </row>
    <row r="167" spans="1:10" ht="55.2" x14ac:dyDescent="0.25">
      <c r="A167" s="37"/>
      <c r="B167" s="39"/>
      <c r="C167" s="37"/>
      <c r="D167" s="39"/>
      <c r="E167" s="37"/>
      <c r="F167" s="14" t="s">
        <v>317</v>
      </c>
      <c r="G167" s="15">
        <v>67456.36</v>
      </c>
      <c r="H167" s="15">
        <v>42550.15</v>
      </c>
      <c r="I167" s="16">
        <f t="shared" si="2"/>
        <v>0.63078040380477096</v>
      </c>
      <c r="J167" s="17" t="s">
        <v>236</v>
      </c>
    </row>
    <row r="168" spans="1:10" ht="55.2" x14ac:dyDescent="0.25">
      <c r="A168" s="37"/>
      <c r="B168" s="39"/>
      <c r="C168" s="37"/>
      <c r="D168" s="38" t="s">
        <v>225</v>
      </c>
      <c r="E168" s="37" t="s">
        <v>19</v>
      </c>
      <c r="F168" s="14" t="s">
        <v>318</v>
      </c>
      <c r="G168" s="15">
        <v>42.91</v>
      </c>
      <c r="H168" s="15">
        <v>42.91</v>
      </c>
      <c r="I168" s="16">
        <f t="shared" si="2"/>
        <v>1</v>
      </c>
      <c r="J168" s="17"/>
    </row>
    <row r="169" spans="1:10" ht="92.4" x14ac:dyDescent="0.25">
      <c r="A169" s="37"/>
      <c r="B169" s="39"/>
      <c r="C169" s="37"/>
      <c r="D169" s="39"/>
      <c r="E169" s="23" t="s">
        <v>319</v>
      </c>
      <c r="F169" s="14" t="s">
        <v>320</v>
      </c>
      <c r="G169" s="15">
        <v>173264.57</v>
      </c>
      <c r="H169" s="15">
        <v>51979.38</v>
      </c>
      <c r="I169" s="16">
        <f t="shared" si="2"/>
        <v>0.30000005194368357</v>
      </c>
      <c r="J169" s="24" t="s">
        <v>321</v>
      </c>
    </row>
    <row r="170" spans="1:10" ht="27.6" x14ac:dyDescent="0.25">
      <c r="A170" s="37"/>
      <c r="B170" s="39"/>
      <c r="C170" s="37"/>
      <c r="D170" s="38" t="s">
        <v>30</v>
      </c>
      <c r="E170" s="23" t="s">
        <v>19</v>
      </c>
      <c r="F170" s="14" t="s">
        <v>322</v>
      </c>
      <c r="G170" s="15">
        <v>270</v>
      </c>
      <c r="H170" s="15">
        <v>270</v>
      </c>
      <c r="I170" s="16">
        <f t="shared" si="2"/>
        <v>1</v>
      </c>
      <c r="J170" s="17"/>
    </row>
    <row r="171" spans="1:10" ht="69" x14ac:dyDescent="0.25">
      <c r="A171" s="37"/>
      <c r="B171" s="39"/>
      <c r="C171" s="37"/>
      <c r="D171" s="39"/>
      <c r="E171" s="23" t="s">
        <v>30</v>
      </c>
      <c r="F171" s="14" t="s">
        <v>323</v>
      </c>
      <c r="G171" s="15">
        <v>190326.99</v>
      </c>
      <c r="H171" s="15">
        <v>190326.99</v>
      </c>
      <c r="I171" s="16">
        <f t="shared" si="2"/>
        <v>1</v>
      </c>
      <c r="J171" s="17"/>
    </row>
    <row r="172" spans="1:10" x14ac:dyDescent="0.25">
      <c r="A172" s="33" t="s">
        <v>324</v>
      </c>
      <c r="B172" s="34"/>
      <c r="C172" s="34"/>
      <c r="D172" s="34"/>
      <c r="E172" s="34"/>
      <c r="F172" s="34"/>
      <c r="G172" s="19">
        <v>810018.49</v>
      </c>
      <c r="H172" s="19">
        <v>542958.29</v>
      </c>
      <c r="I172" s="20">
        <f t="shared" si="2"/>
        <v>0.67030357541591434</v>
      </c>
      <c r="J172" s="21"/>
    </row>
    <row r="173" spans="1:10" ht="132" x14ac:dyDescent="0.25">
      <c r="A173" s="36" t="s">
        <v>325</v>
      </c>
      <c r="B173" s="38" t="s">
        <v>326</v>
      </c>
      <c r="C173" s="36" t="s">
        <v>18</v>
      </c>
      <c r="D173" s="38" t="s">
        <v>268</v>
      </c>
      <c r="E173" s="36" t="s">
        <v>18</v>
      </c>
      <c r="F173" s="14" t="s">
        <v>327</v>
      </c>
      <c r="G173" s="15">
        <v>198118</v>
      </c>
      <c r="H173" s="15">
        <v>125409.08</v>
      </c>
      <c r="I173" s="16">
        <f t="shared" si="2"/>
        <v>0.63300194833382128</v>
      </c>
      <c r="J173" s="17" t="s">
        <v>328</v>
      </c>
    </row>
    <row r="174" spans="1:10" ht="82.8" x14ac:dyDescent="0.25">
      <c r="A174" s="37"/>
      <c r="B174" s="39"/>
      <c r="C174" s="37"/>
      <c r="D174" s="39"/>
      <c r="E174" s="37"/>
      <c r="F174" s="14" t="s">
        <v>329</v>
      </c>
      <c r="G174" s="15">
        <v>49.03</v>
      </c>
      <c r="H174" s="15">
        <v>0</v>
      </c>
      <c r="I174" s="16">
        <f t="shared" si="2"/>
        <v>0</v>
      </c>
      <c r="J174" s="17" t="s">
        <v>330</v>
      </c>
    </row>
    <row r="175" spans="1:10" x14ac:dyDescent="0.25">
      <c r="A175" s="33" t="s">
        <v>331</v>
      </c>
      <c r="B175" s="34"/>
      <c r="C175" s="34"/>
      <c r="D175" s="34"/>
      <c r="E175" s="34"/>
      <c r="F175" s="34"/>
      <c r="G175" s="19">
        <v>198167.03</v>
      </c>
      <c r="H175" s="19">
        <v>125409.08</v>
      </c>
      <c r="I175" s="20">
        <f t="shared" si="2"/>
        <v>0.63284533254598407</v>
      </c>
      <c r="J175" s="21"/>
    </row>
    <row r="176" spans="1:10" ht="15.6" x14ac:dyDescent="0.3">
      <c r="A176" s="35" t="s">
        <v>332</v>
      </c>
      <c r="B176" s="35"/>
      <c r="C176" s="35"/>
      <c r="D176" s="35"/>
      <c r="E176" s="35"/>
      <c r="F176" s="35"/>
      <c r="G176" s="30">
        <v>27755018.399999999</v>
      </c>
      <c r="H176" s="30">
        <v>23999130.940000001</v>
      </c>
      <c r="I176" s="20">
        <f t="shared" si="2"/>
        <v>0.86467717636245567</v>
      </c>
      <c r="J176" s="31"/>
    </row>
  </sheetData>
  <mergeCells count="119">
    <mergeCell ref="A2:J2"/>
    <mergeCell ref="A5:A15"/>
    <mergeCell ref="C5:C6"/>
    <mergeCell ref="E5:E6"/>
    <mergeCell ref="B6:B12"/>
    <mergeCell ref="D6:D8"/>
    <mergeCell ref="C7:C15"/>
    <mergeCell ref="E7:E15"/>
    <mergeCell ref="B13:B15"/>
    <mergeCell ref="A16:F16"/>
    <mergeCell ref="A17:A51"/>
    <mergeCell ref="B17:B31"/>
    <mergeCell ref="C17:C31"/>
    <mergeCell ref="D17:D27"/>
    <mergeCell ref="E17:E27"/>
    <mergeCell ref="D30:D31"/>
    <mergeCell ref="E30:E31"/>
    <mergeCell ref="B32:B48"/>
    <mergeCell ref="C32:C33"/>
    <mergeCell ref="A55:F55"/>
    <mergeCell ref="A56:A63"/>
    <mergeCell ref="B56:B63"/>
    <mergeCell ref="C56:C62"/>
    <mergeCell ref="D56:D57"/>
    <mergeCell ref="A64:F64"/>
    <mergeCell ref="B49:B51"/>
    <mergeCell ref="E49:E51"/>
    <mergeCell ref="A52:F52"/>
    <mergeCell ref="A53:A54"/>
    <mergeCell ref="B53:B54"/>
    <mergeCell ref="C53:C54"/>
    <mergeCell ref="D53:D54"/>
    <mergeCell ref="E53:E54"/>
    <mergeCell ref="C34:C51"/>
    <mergeCell ref="D35:D39"/>
    <mergeCell ref="E35:E39"/>
    <mergeCell ref="D40:D41"/>
    <mergeCell ref="D44:D46"/>
    <mergeCell ref="E44:E46"/>
    <mergeCell ref="E72:E74"/>
    <mergeCell ref="A75:F75"/>
    <mergeCell ref="A76:A86"/>
    <mergeCell ref="B76:B85"/>
    <mergeCell ref="D76:D77"/>
    <mergeCell ref="C77:C86"/>
    <mergeCell ref="A65:A74"/>
    <mergeCell ref="B65:B71"/>
    <mergeCell ref="C66:C71"/>
    <mergeCell ref="B72:B74"/>
    <mergeCell ref="C72:C74"/>
    <mergeCell ref="D72:D74"/>
    <mergeCell ref="A87:F87"/>
    <mergeCell ref="A88:A122"/>
    <mergeCell ref="B88:B108"/>
    <mergeCell ref="C88:C108"/>
    <mergeCell ref="D90:D91"/>
    <mergeCell ref="D92:D94"/>
    <mergeCell ref="D95:D104"/>
    <mergeCell ref="E100:E102"/>
    <mergeCell ref="E103:E104"/>
    <mergeCell ref="D106:D107"/>
    <mergeCell ref="A123:F123"/>
    <mergeCell ref="A124:A125"/>
    <mergeCell ref="B124:B125"/>
    <mergeCell ref="C124:C125"/>
    <mergeCell ref="D124:D125"/>
    <mergeCell ref="A126:F126"/>
    <mergeCell ref="E106:E107"/>
    <mergeCell ref="B109:B122"/>
    <mergeCell ref="C109:C122"/>
    <mergeCell ref="D109:D112"/>
    <mergeCell ref="E109:E112"/>
    <mergeCell ref="D113:D114"/>
    <mergeCell ref="D115:D116"/>
    <mergeCell ref="D117:D118"/>
    <mergeCell ref="E117:E120"/>
    <mergeCell ref="D120:D121"/>
    <mergeCell ref="A155:F155"/>
    <mergeCell ref="A156:A157"/>
    <mergeCell ref="B156:B157"/>
    <mergeCell ref="C156:C157"/>
    <mergeCell ref="D156:D157"/>
    <mergeCell ref="E156:E157"/>
    <mergeCell ref="B148:B150"/>
    <mergeCell ref="D148:D150"/>
    <mergeCell ref="E148:E150"/>
    <mergeCell ref="A151:F151"/>
    <mergeCell ref="A152:A154"/>
    <mergeCell ref="B152:B154"/>
    <mergeCell ref="C152:C154"/>
    <mergeCell ref="E152:E154"/>
    <mergeCell ref="A127:A150"/>
    <mergeCell ref="B127:B147"/>
    <mergeCell ref="C127:C150"/>
    <mergeCell ref="D127:D128"/>
    <mergeCell ref="E127:E128"/>
    <mergeCell ref="D129:D131"/>
    <mergeCell ref="E129:E139"/>
    <mergeCell ref="D132:D141"/>
    <mergeCell ref="D142:D143"/>
    <mergeCell ref="D146:D147"/>
    <mergeCell ref="A175:F175"/>
    <mergeCell ref="A176:F176"/>
    <mergeCell ref="A172:F172"/>
    <mergeCell ref="A173:A174"/>
    <mergeCell ref="B173:B174"/>
    <mergeCell ref="C173:C174"/>
    <mergeCell ref="D173:D174"/>
    <mergeCell ref="E173:E174"/>
    <mergeCell ref="A158:F158"/>
    <mergeCell ref="A160:F160"/>
    <mergeCell ref="A162:F162"/>
    <mergeCell ref="A163:A171"/>
    <mergeCell ref="B163:B171"/>
    <mergeCell ref="C163:C171"/>
    <mergeCell ref="E165:E168"/>
    <mergeCell ref="D166:D167"/>
    <mergeCell ref="D168:D169"/>
    <mergeCell ref="D170:D171"/>
  </mergeCells>
  <pageMargins left="0.59055118110236227" right="0.39370078740157483" top="0.78740157480314965" bottom="0.78740157480314965" header="0.31496062992125984" footer="0.31496062992125984"/>
  <pageSetup paperSize="9" scale="63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Савченко Галина Вячеславовна</dc:creator>
  <cp:lastModifiedBy>Васютина Ольга Валерьевна</cp:lastModifiedBy>
  <cp:lastPrinted>2026-03-18T14:43:21Z</cp:lastPrinted>
  <dcterms:created xsi:type="dcterms:W3CDTF">2026-03-02T14:05:01Z</dcterms:created>
  <dcterms:modified xsi:type="dcterms:W3CDTF">2026-03-19T08:55:38Z</dcterms:modified>
</cp:coreProperties>
</file>