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372" windowWidth="15456" windowHeight="10200" activeTab="1"/>
  </bookViews>
  <sheets>
    <sheet name="1. Указ 597" sheetId="6" r:id="rId1"/>
    <sheet name="2. Указ 309" sheetId="10" r:id="rId2"/>
    <sheet name="3. АИП" sheetId="7" r:id="rId3"/>
    <sheet name="4. СИП" sheetId="9" r:id="rId4"/>
    <sheet name="5. Участники дол.стр-ва" sheetId="8" r:id="rId5"/>
    <sheet name="6. Защитные сооружения" sheetId="12" r:id="rId6"/>
    <sheet name="7. Информационные системы" sheetId="11" r:id="rId7"/>
  </sheets>
  <calcPr calcId="145621"/>
</workbook>
</file>

<file path=xl/calcChain.xml><?xml version="1.0" encoding="utf-8"?>
<calcChain xmlns="http://schemas.openxmlformats.org/spreadsheetml/2006/main">
  <c r="F109" i="7" l="1"/>
  <c r="F125" i="10" l="1"/>
  <c r="F72" i="11" l="1"/>
  <c r="F19" i="12"/>
  <c r="F19" i="9"/>
  <c r="F32" i="8"/>
  <c r="F31" i="6"/>
</calcChain>
</file>

<file path=xl/sharedStrings.xml><?xml version="1.0" encoding="utf-8"?>
<sst xmlns="http://schemas.openxmlformats.org/spreadsheetml/2006/main" count="1246" uniqueCount="270">
  <si>
    <t>Наименование кода</t>
  </si>
  <si>
    <t>Непрограммные расходы</t>
  </si>
  <si>
    <t>Код главного распорядителя</t>
  </si>
  <si>
    <t>Код раздела, подраздела</t>
  </si>
  <si>
    <t>Код целевой статьи</t>
  </si>
  <si>
    <t>1</t>
  </si>
  <si>
    <t>2</t>
  </si>
  <si>
    <t>3</t>
  </si>
  <si>
    <t>4</t>
  </si>
  <si>
    <t>5</t>
  </si>
  <si>
    <t>6</t>
  </si>
  <si>
    <t>Непрограммные расходы органов государственной власти Ленинградской области</t>
  </si>
  <si>
    <t>6800000000</t>
  </si>
  <si>
    <t>6890000000</t>
  </si>
  <si>
    <t>6890100000</t>
  </si>
  <si>
    <t xml:space="preserve">1. Зарезервированные бюджетные ассигнования </t>
  </si>
  <si>
    <t>985</t>
  </si>
  <si>
    <t>Комитет финансов Ленинградской области</t>
  </si>
  <si>
    <t>0100</t>
  </si>
  <si>
    <t>ОБЩЕГОСУДАРСТВЕННЫЕ ВОПРОСЫ</t>
  </si>
  <si>
    <t>0113</t>
  </si>
  <si>
    <t>тыс.рублей</t>
  </si>
  <si>
    <t>Другие общегосударственные вопросы</t>
  </si>
  <si>
    <t>Иные бюджетные ассигнования</t>
  </si>
  <si>
    <t>800</t>
  </si>
  <si>
    <t>Зарезервированные средства для финансового обеспечения восстановления прав граждан - участников долевого строительства</t>
  </si>
  <si>
    <t>6890115970</t>
  </si>
  <si>
    <t>Отчет о распределении зарезервированных средств  для финансового обеспечения восстановления прав граждан - участников долевого строительства</t>
  </si>
  <si>
    <t>комитет по строительству Ленинградской области</t>
  </si>
  <si>
    <t>981</t>
  </si>
  <si>
    <t>НАЦИОНАЛЬНАЯ ЭКОНОМИКА</t>
  </si>
  <si>
    <t>0400</t>
  </si>
  <si>
    <t>Другие вопросы в области национальной экономики</t>
  </si>
  <si>
    <t>0412</t>
  </si>
  <si>
    <t>Государственная программа Ленинградской области "Формирование городской среды и обеспечение качественным жильем граждан на территории Ленинградской области"</t>
  </si>
  <si>
    <t>0600000000</t>
  </si>
  <si>
    <t>Предоставление субсидии публично-правовой компании "Фонд развития территорий"</t>
  </si>
  <si>
    <t>Комплексы процессных мероприятий</t>
  </si>
  <si>
    <t>Обеспечение деятельности (услуги, работы) государственных учреждений</t>
  </si>
  <si>
    <t>6890114100</t>
  </si>
  <si>
    <t>Зарезервированные средства для финансового обеспечения повышения средней заработной платы отдельных категорий работников в целях реализации указов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2012 - 2017 годы",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</t>
  </si>
  <si>
    <t>0700</t>
  </si>
  <si>
    <t>0200000000</t>
  </si>
  <si>
    <t>ОБРАЗОВАНИЕ</t>
  </si>
  <si>
    <t>Государственная программа Ленинградской области "Современное образование Ленинградской области"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</si>
  <si>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</si>
  <si>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</si>
  <si>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государственным корпорациям (компаниям), публично-правовым компаниям на иные цели</t>
  </si>
  <si>
    <t>824</t>
  </si>
  <si>
    <t>Отчет о распределении зарезервированных средств  для финансового обеспечения повышения средней заработной платы отдельных категорий работников в целях реализации указов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2012 - 2017 годы",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</t>
  </si>
  <si>
    <t>Отчет о распределении зарезервированных средств для финансового обеспечения расходов по объектам Адресной инвестиционной программы Ленинградской области</t>
  </si>
  <si>
    <t>Зарезервированные средства для финансового обеспечения расходов по объектам Адресной инвестиционной программы Ленинградской области</t>
  </si>
  <si>
    <t>Отчет о распределении зарезервированных средств  для финансового обеспечения мероприятий в рамках реализации специального инфраструктурного проекта</t>
  </si>
  <si>
    <t>Зарезервированные средства для финансового обеспечения мероприятий в рамках реализации специального инфраструктурного проекта</t>
  </si>
  <si>
    <t>ЗДРАВООХРАНЕНИЕ</t>
  </si>
  <si>
    <t>0900</t>
  </si>
  <si>
    <t>0902</t>
  </si>
  <si>
    <t>Код вида расходов</t>
  </si>
  <si>
    <t>Отраслевые проекты</t>
  </si>
  <si>
    <t>0670000000</t>
  </si>
  <si>
    <t>Отраслевой проект "Завершение строительства объектов незавершенного строительства" ("проблемных объектов")"</t>
  </si>
  <si>
    <t>0670300000</t>
  </si>
  <si>
    <t>0670314580</t>
  </si>
  <si>
    <t>ЖИЛИЩНО-КОММУНАЛЬНОЕ ХОЗЯЙСТВО</t>
  </si>
  <si>
    <t>0500</t>
  </si>
  <si>
    <t>Общее образование</t>
  </si>
  <si>
    <t>0702</t>
  </si>
  <si>
    <t>Региональные проекты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</si>
  <si>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</si>
  <si>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</si>
  <si>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КУЛЬТУРА, КИНЕМАТОГРАФИЯ</t>
  </si>
  <si>
    <t>0800</t>
  </si>
  <si>
    <t>Культура</t>
  </si>
  <si>
    <t>0801</t>
  </si>
  <si>
    <t>Государственная программа Ленинградской области "Развитие культуры в Ленинградской области"</t>
  </si>
  <si>
    <t>0500000000</t>
  </si>
  <si>
    <t>0270000000</t>
  </si>
  <si>
    <t>Отраслевой проект "Сохранение и развитие материально-технической базы общего и дополнительного образования"</t>
  </si>
  <si>
    <t>0270200000</t>
  </si>
  <si>
    <t>Субсидии на строительство, реконструкцию, приобретение и пристрой объектов для организации общего образования</t>
  </si>
  <si>
    <t>0270274450</t>
  </si>
  <si>
    <t>комитет по жилищно-коммунальному хозяйству Ленинградской области</t>
  </si>
  <si>
    <t>984</t>
  </si>
  <si>
    <t>Коммунальное хозяйство</t>
  </si>
  <si>
    <t>0502</t>
  </si>
  <si>
    <t>Государственная программа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области"</t>
  </si>
  <si>
    <t>0700000000</t>
  </si>
  <si>
    <t>0770000000</t>
  </si>
  <si>
    <t>Отраслевой проект "Создание, развитие и обеспечение устойчивого функционирования объектов водоснабжения и водоотведения в Ленинградской области"</t>
  </si>
  <si>
    <t>0770100000</t>
  </si>
  <si>
    <t>Амбулаторная помощь</t>
  </si>
  <si>
    <t>Проектирование, строительство, реконструкция и приобретение объектов государственной собственности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</si>
  <si>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</si>
  <si>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</si>
  <si>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6890116170</t>
  </si>
  <si>
    <t>6890116160</t>
  </si>
  <si>
    <t>на 2025 год</t>
  </si>
  <si>
    <t>(пункт 9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</si>
  <si>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План                                     2025  года</t>
  </si>
  <si>
    <t>2. Отчет о распределении зарезервированных бюджетных ассигнований и остатке на 01.01.2026 г</t>
  </si>
  <si>
    <t>2.1. Распоряжение Правительства Ленинградской области от 18 декабря 2025 года № 793-р "О распределении зарезервированных бюджетных ассигнований в целях частичного финансового обеспечения в 2025 году повышения средней заработной платы отдельных категорий работников бюджетной сферы"</t>
  </si>
  <si>
    <t>962</t>
  </si>
  <si>
    <t>0540000000</t>
  </si>
  <si>
    <t>0540500000</t>
  </si>
  <si>
    <t>Комплекс процессных мероприятий "Создание условий для развития искусства"</t>
  </si>
  <si>
    <t>0540500160</t>
  </si>
  <si>
    <t>Остаток зарезервированных средств на 01.01.2026 г</t>
  </si>
  <si>
    <t>комитет по культуре и туризму Ленинградской области</t>
  </si>
  <si>
    <t>(пункт 13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</si>
  <si>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План                  2025  года</t>
  </si>
  <si>
    <t>(пункт 12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</si>
  <si>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2. Информация об остатке на 01.01.2026 г</t>
  </si>
  <si>
    <t>Отчет о распределении зарезервированных средств для финансового обеспечения мероприятий по созданию, модернизации и развитию государственных информационных систем Ленинградской области</t>
  </si>
  <si>
    <t>6890116400</t>
  </si>
  <si>
    <t>Зарезервированные средства для финансового обеспечения мероприятий по созданию, модернизации и развитию государственных информационных систем Ленинградской области</t>
  </si>
  <si>
    <t>689016580</t>
  </si>
  <si>
    <t>(пункт 15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</si>
  <si>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(пункт 10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</si>
  <si>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Отчет о распределении зарезервированных средств   для финансового обеспечения реализации Указа Президента Российской Федерации от 7 мая 2024 года № 309 "О национальных целях развития Российской Федерации на период до 2030 года и на перспективу до 2036 года"</t>
  </si>
  <si>
    <t>Зарезервированные средства для финансового обеспечения реализации Указа Президента Российской Федерации от 7 мая 2024 года № 309 "О национальных целях развития Российской Федерации на период до 2030 года и на перспективу до 2036 года"</t>
  </si>
  <si>
    <t>(пункт 11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</si>
  <si>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План                  2025 года</t>
  </si>
  <si>
    <t>Зарезервированные средства для финансового обеспечения мероприятий по приведению в рабочее состояние защитных сооружений гражданской обороны, находящихся в собственности Ленинградской области</t>
  </si>
  <si>
    <t>689016570</t>
  </si>
  <si>
    <t>(пункт 14 статьи 4 Областного закона Ленинградской области от 20.12.2024 № 178-оз (ред. от 01.11.2025)
"Об областном бюджете Ленинградской области на 2025 год и на плановый период 2026 и 2027 годов")</t>
  </si>
  <si>
    <t>Отчет о распределении зарезервированных средств для финансового обеспечения мероприятий по приведению в рабочее состояние защитных сооружений гражданской обороны, находящихся в собственности Ленинградской области</t>
  </si>
  <si>
    <t xml:space="preserve">2.1 Распоряжение Правительства Ленинградской области  от 02 октября 2025 года № 592-р "О распределении зарезервированных бюджетных ассигнований для финансового обеспечения восстановления прав граждан – участников долевого строительства на 2025 год" </t>
  </si>
  <si>
    <t xml:space="preserve">2.1 Распоряжение Правительства Ленинградской области  от 9 октября 2025 № 610-р "О распределении зарезервированных бюджетных ассигнований  для финансового обеспечения мероприятий по созданию, модернизации и развитию государственных информационных систем Ленинградской области " </t>
  </si>
  <si>
    <t>978</t>
  </si>
  <si>
    <t>Комитет по топливно-энергетическому комплексу Ленинградской области</t>
  </si>
  <si>
    <t>0740000000</t>
  </si>
  <si>
    <t>Комплекс процессных мероприятий "Энергосбережение и повышение энергоэффективности на территории Ленинградской области"</t>
  </si>
  <si>
    <t>0740300000</t>
  </si>
  <si>
    <t>Создание, развитие и обеспечение функционирования информационных систем и программных платформ в области топливно-энергетического комплекса и энергоэффективности</t>
  </si>
  <si>
    <t>0740316450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</si>
  <si>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</si>
  <si>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246</t>
  </si>
  <si>
    <t>Комитет Ленинградской области по транспорту</t>
  </si>
  <si>
    <t>254</t>
  </si>
  <si>
    <t>СОЦИАЛЬНАЯ ПОЛИТИКА</t>
  </si>
  <si>
    <t>1000</t>
  </si>
  <si>
    <t>Социальное обеспечение населения</t>
  </si>
  <si>
    <t>1003</t>
  </si>
  <si>
    <t>Государственная программа Ленинградской области "Социальная поддержка отдельных категорий граждан в Ленинградской области"</t>
  </si>
  <si>
    <t>0300000000</t>
  </si>
  <si>
    <t>0340000000</t>
  </si>
  <si>
    <t>Комплекс процессных мероприятий "Организация проезда льготным категориям граждан"</t>
  </si>
  <si>
    <t>0340400000</t>
  </si>
  <si>
    <t>Возмещение недополученных доходов, возникающих при осуществлении регулярных перевозок автомобильным транспортом в связи с предоставлением льготного (бесплатного) проезда отдельным категориям граждан - жителям Ленинградской области</t>
  </si>
  <si>
    <t>0340407970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</si>
  <si>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</si>
  <si>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</si>
  <si>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 xml:space="preserve">2.2 Распоряжение Правительства Ленинградской области  от 13 октября 2025 года № 615-р "О внесении изменений в сводную бюджетную роспись областного бюджета Ленинградской области на 2025 год" </t>
  </si>
  <si>
    <t>Комитет цифрового развития Ленинградской области</t>
  </si>
  <si>
    <t>252</t>
  </si>
  <si>
    <t>Связь и информатика</t>
  </si>
  <si>
    <t>0410</t>
  </si>
  <si>
    <t>Государственная программа Ленинградской области "Цифровое развитие Ленинградской области"</t>
  </si>
  <si>
    <t>1000000000</t>
  </si>
  <si>
    <t>1040000000</t>
  </si>
  <si>
    <t>Комплекс процессных мероприятий "Обеспечение функционирования и развития информационных систем Ленинградской области"</t>
  </si>
  <si>
    <t>1040100000</t>
  </si>
  <si>
    <t>Создание, развитие и обеспечение функционирования ведомственных информационных систем и программных платформ кадровой работы в государственных органах Ленинградской области</t>
  </si>
  <si>
    <t>1040114510</t>
  </si>
  <si>
    <t>Субсидии государственным унитарным предприятиям, осуществляющим свою деятельность в сфере жилищно-коммунального хозяйства на техническое обследование централизованных систем водоснабжения и водоотведения</t>
  </si>
  <si>
    <t>0770107040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</si>
  <si>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</si>
  <si>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</si>
  <si>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 xml:space="preserve">2.4 Распоряжение Правительства Ленинградской области  от 1 ноября 2025 года № 657-р "О распределении зарезервированных бюджетных ассигнований для финансового обеспечения мероприятий по созданию, модернизации и развитию государственных информационных систем Ленинградской области" </t>
  </si>
  <si>
    <t xml:space="preserve">2.3 Распоряжение Правительства Ленинградской области  от 8 октября 2025 года № 604-р "О внесении изменений в сводную бюджетную роспись областного бюджета Ленинградской области на 2025 год" </t>
  </si>
  <si>
    <t>комитет по развитию малого, среднего бизнеса и потребительского рынка Ленинградской области</t>
  </si>
  <si>
    <t>979</t>
  </si>
  <si>
    <t>Государственная программа Ленинградской области "Стимулирование экономической активности Ленинградской области"</t>
  </si>
  <si>
    <t>1100000000</t>
  </si>
  <si>
    <t>1120000000</t>
  </si>
  <si>
    <t>Региональный проект "Малое и среднее предпринимательство и поддержка индивидуальной предпринимательской инициативы"</t>
  </si>
  <si>
    <t>112Э100000</t>
  </si>
  <si>
    <t>Государственная поддержка малого и среднего предпринимательства в субъектах Российской Федерации</t>
  </si>
  <si>
    <t>112Э155270</t>
  </si>
  <si>
    <t>Субсидии (гранты в форме субсидий), подлежащие казначейскому сопровождению</t>
  </si>
  <si>
    <t>632</t>
  </si>
  <si>
    <t>2.2. Распоряжение Правительства Ленинградской области от 26 сентября 2025 года № 580-р "О внесении изменений в сводную бюджетную роспись областного бюджета Ленинградской области на 2025 год"</t>
  </si>
  <si>
    <t>Управление ветеринарии Ленинградской области</t>
  </si>
  <si>
    <t>996</t>
  </si>
  <si>
    <t>Сельское хозяйство и рыболовство</t>
  </si>
  <si>
    <t>0405</t>
  </si>
  <si>
    <t>Государственная программа Ленинградской области "Развитие сельского хозяйства Ленинградской области"</t>
  </si>
  <si>
    <t>1300000000</t>
  </si>
  <si>
    <t>1340000000</t>
  </si>
  <si>
    <t>Комплекс процессных мероприятий "Обеспечение эпизоотического благополучия на территории Ленинградской области"</t>
  </si>
  <si>
    <t>1340200000</t>
  </si>
  <si>
    <t>Мероприятия по сохранению и развитию материально-технической базы государственных учреждений</t>
  </si>
  <si>
    <t>1340213770</t>
  </si>
  <si>
    <t>Субсидии бюджетным учреждениям на иные цели</t>
  </si>
  <si>
    <t>612</t>
  </si>
  <si>
    <t>Комплекс процессных мероприятий "Создание условий для развития творчества"</t>
  </si>
  <si>
    <t>0540400000</t>
  </si>
  <si>
    <t>0540400160</t>
  </si>
  <si>
    <t>Государственная программа Ленинградской области "Развитие внутреннего и въездного туризма в Ленинградской области"</t>
  </si>
  <si>
    <t>1700000000</t>
  </si>
  <si>
    <t>1720000000</t>
  </si>
  <si>
    <t>Региональный проект "Создание номерного фонда, инфраструктуры и новых точек притяжения"</t>
  </si>
  <si>
    <t>172П100000</t>
  </si>
  <si>
    <t>Мероприятия по достижению показателей государственной программы Российской Федерации "Развитие туризма"</t>
  </si>
  <si>
    <t>172П1Ф5580</t>
  </si>
  <si>
    <t>Создание модульных некапитальных средств размещения при реализации инвестиционных проектов</t>
  </si>
  <si>
    <t>172П155220</t>
  </si>
  <si>
    <t>Управление делами Правительства Ленинградской области</t>
  </si>
  <si>
    <t>133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</si>
  <si>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</si>
  <si>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</si>
  <si>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Обеспечение деятельности государственных органов Ленинградской области</t>
  </si>
  <si>
    <t>6700000000</t>
  </si>
  <si>
    <t>Обеспечение деятельности Губернатора Ленинградской области</t>
  </si>
  <si>
    <t>6710000000</t>
  </si>
  <si>
    <t>6710100000</t>
  </si>
  <si>
    <t>Исполнение функций государственных органов Ленинградской области</t>
  </si>
  <si>
    <t>6710100150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</si>
  <si>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</si>
  <si>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</si>
  <si>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</si>
  <si>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</si>
  <si>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2.5. Распоряжение Правительства Ленинградской области от 14 октября 2025 года № 622-р "О распределении зарезервированных бюджетных ассигнований для финансового обеспечения реализации Указа Президента Российской Федерации от 7 мая 2024 года № 309 "О национальных целях развития Российской Федерации на период до 2030 года и на перспективу до 2036 года"
</t>
  </si>
  <si>
    <t>1140000000</t>
  </si>
  <si>
    <t>Комплекс процессных мероприятий "Инфраструктурная и информационная поддержка субъектов малого и среднего предпринимательства"</t>
  </si>
  <si>
    <t>1140500000</t>
  </si>
  <si>
    <t>Имущественный взнос Ленинградской области автономной некоммерческой организации "Микрокредитная компания Ленинградской области"</t>
  </si>
  <si>
    <t>1140506930</t>
  </si>
  <si>
    <t>Субсидии (гранты в форме субсидий), не подлежащие казначейскому сопровождению</t>
  </si>
  <si>
    <t>633</t>
  </si>
  <si>
    <t>Проведение мероприятий, посвященных значимым событиям, продвижению культурных брендов Ленинградской области</t>
  </si>
  <si>
    <t>0540415460</t>
  </si>
  <si>
    <t>2.1. Распоряжение Правительства Ленинградской области от 22 сентября 2025 года № 569-р "О внесении изменений в сводную бюджетную роспись областного бюджета Ленинградской области на 2025 год"</t>
  </si>
  <si>
    <t>2.4. Распоряжение Правительства Ленинградской области от 14 октября 2025 года № 621-р  "О распределении зарезервированных бюджетных ассигнований для финансового обеспечения реализации Указа Президента Российской Федерации от 7 мая 2024 года № 309 "О национальных целях развития Российской Федерации на период до 2030 года и на перспективу до 2036 года"</t>
  </si>
  <si>
    <t>2.6. Распоряжение Правительства Ленинградской области от 10 ноября 2025 года № 679-р "О внесении изменений в сводную бюджетную роспись областного бюджета Ленинградской области на 2025 год"</t>
  </si>
  <si>
    <t>2.7. Распоряжение Правительства Ленинградской области от 6 ноября 2025 года № 664-р "О внесении изменений в сводную бюджетную роспись областного бюджета Ленинградской области на 2025 год"</t>
  </si>
  <si>
    <t>2.8. Распоряжение Правительства Ленинградской области от 12 декабря 2025 года № 775-р "О внесении изменений в сводную бюджетную роспись областного бюджета Ленинградской области на 2025 год"</t>
  </si>
  <si>
    <t>2.3. Распоряжение Правительства Ленинградской области от 3 октября 2025 года № 596-р "О распределении зарезервированных бюджетных ассигнований для финансового обеспечения реализации Указа Президента Российской Федерации от 7 мая 2024 года № 309 "О национальных целях развития Российской Федерации на период до 2030 года и на перспективу до 2036 года"</t>
  </si>
  <si>
    <t>2. Отчет о распределении зарезервированных бюджетных ассигнованийи остатке на 01.01.2026 г</t>
  </si>
  <si>
    <t>2.1. Распоряжение Правительства Ленинградской области от 16.10.2025 № 624-р "О распределении зарезервированных бюджетных ассигнований для финансового обеспечения расходов по объектам Адресной инвестиционной программы Ленинградской области"</t>
  </si>
  <si>
    <t>Отраслевой проект "Улучшение жилищных условий и обеспечение жильем отдельных категорий граждан"</t>
  </si>
  <si>
    <t>0670100000</t>
  </si>
  <si>
    <t>Субсидии на 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</si>
  <si>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0670170780</t>
  </si>
  <si>
    <t>Комплекс процессных мероприятий "Развитие информационной инфраструктуры Ленинградской области и обеспечение ее информационной безопасности"</t>
  </si>
  <si>
    <t>1040400000</t>
  </si>
  <si>
    <t>Развитие технологической инфраструктуры электронного правительства</t>
  </si>
  <si>
    <t>1040413390</t>
  </si>
  <si>
    <t>Закупка товаров, работ и услуг в сфере информационно-коммуникационных технологий</t>
  </si>
  <si>
    <t>242</t>
  </si>
  <si>
    <t>2.4. Распоряжение Правительства Ленинградской области  от 21.11.2025 г № 714-р "О распределении зарезервированных бюджетных ассигнований для финансового обеспечения расходов по объектам Адресной инвестиционной программы Ленинградской области"</t>
  </si>
  <si>
    <t>Государственная программа Ленинградской области "Комплексное развитие сельских территорий Ленинградской области"</t>
  </si>
  <si>
    <t>1800000000</t>
  </si>
  <si>
    <t>1870000000</t>
  </si>
  <si>
    <t>Отраслевой проект "Современный облик сельских территорий"</t>
  </si>
  <si>
    <t>1870300000</t>
  </si>
  <si>
    <t>1870304300</t>
  </si>
  <si>
    <t>2.5. Распоряжение Правительства Ленинградской области  от 28.11.2025 г № 729-р "О распределении зарезервированных бюджетных ассигнований для финансового обеспечения расходов по объектам Адресной инвестиционной программы Ленинградской области"</t>
  </si>
  <si>
    <t>Комитет по агропромышленному и рыбохозяйственному комплексу Ленинградской области</t>
  </si>
  <si>
    <t>075</t>
  </si>
  <si>
    <t>1370000000</t>
  </si>
  <si>
    <t>Отраслевой проект "Развитие агропромышленного комплекса"</t>
  </si>
  <si>
    <t>1370100000</t>
  </si>
  <si>
    <t>Возмещение части затрат на приобретение техники и оборудования</t>
  </si>
  <si>
    <t>1370106280</t>
  </si>
  <si>
    <t>2.7. Распоряжение Правительства Ленинградской области от 18.12.2025 № 790-р "О распределении зарезервированных бюджетных ассигнований для финансового обеспечения расходов по объектам Адресной инвестиционной программы Ленинградской области"</t>
  </si>
  <si>
    <t>План                  2025года</t>
  </si>
  <si>
    <t>2.2. Распоряжение Правительства Ленинградской области  от 10.11.2025 г № 675-р "О распределении зарезервированных бюджетных ассигнований для финансового обеспечения расходов по объектам Адресной инвестиционной программы Ленинградской области"</t>
  </si>
  <si>
    <t>2.6. Распоряжение Правительства Ленинградской области  от 11.12.2025 № 772-р "О внесении изменений в сводную бюджетную роспись областного бюджета Ленинградской области на 2025 год"</t>
  </si>
  <si>
    <t>2.3. Распоряжение Правительства Ленинградской области  от 20.11.2025 г № 704-р "О внесении изменений в сводную бюджетную роспись областного бюджета Ленинградской области на 2025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</si>
</sst>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21" x14ac:knownFonts="1">
    <font>
      <sz val="10"/>
      <name val="Arial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.5"/>
      <name val="Arial"/>
      <family val="2"/>
      <charset val="204"/>
    </font>
    <font>
      <b/>
      <sz val="9.5"/>
      <name val="Arial Cyr"/>
      <charset val="204"/>
    </font>
    <font>
      <sz val="10"/>
      <name val="MS Sans Serif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 Cyr"/>
      <charset val="204"/>
    </font>
    <font>
      <sz val="9"/>
      <name val="Arial"/>
      <family val="2"/>
      <charset val="204"/>
    </font>
    <font>
      <sz val="12"/>
      <color indexed="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sz val="9.5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14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  <xf numFmtId="49" fontId="12" fillId="0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Border="1" applyAlignment="1" applyProtection="1">
      <alignment horizontal="left" vertical="top" wrapText="1"/>
    </xf>
    <xf numFmtId="49" fontId="8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2" applyNumberFormat="1" applyFont="1" applyFill="1" applyBorder="1" applyAlignment="1">
      <alignment horizontal="center" vertical="top"/>
    </xf>
    <xf numFmtId="49" fontId="12" fillId="0" borderId="1" xfId="2" applyNumberFormat="1" applyFont="1" applyFill="1" applyBorder="1" applyAlignment="1">
      <alignment horizontal="center" vertical="top" wrapText="1"/>
    </xf>
    <xf numFmtId="164" fontId="12" fillId="0" borderId="1" xfId="2" applyNumberFormat="1" applyFont="1" applyFill="1" applyBorder="1" applyAlignment="1">
      <alignment horizontal="center" vertical="top"/>
    </xf>
    <xf numFmtId="49" fontId="12" fillId="0" borderId="1" xfId="2" applyNumberFormat="1" applyFont="1" applyFill="1" applyBorder="1" applyAlignment="1">
      <alignment horizontal="left" vertical="top" wrapText="1"/>
    </xf>
    <xf numFmtId="165" fontId="12" fillId="0" borderId="1" xfId="2" applyNumberFormat="1" applyFont="1" applyFill="1" applyBorder="1" applyAlignment="1">
      <alignment horizontal="left" vertical="top" wrapText="1"/>
    </xf>
    <xf numFmtId="49" fontId="12" fillId="0" borderId="1" xfId="2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</xf>
    <xf numFmtId="49" fontId="1" fillId="0" borderId="1" xfId="3" applyNumberFormat="1" applyFont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164" fontId="1" fillId="0" borderId="1" xfId="0" applyNumberFormat="1" applyFont="1" applyBorder="1" applyAlignment="1" applyProtection="1">
      <alignment horizontal="right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164" fontId="1" fillId="0" borderId="1" xfId="3" applyNumberFormat="1" applyFont="1" applyBorder="1" applyAlignment="1" applyProtection="1">
      <alignment horizontal="right" vertical="top" wrapText="1"/>
    </xf>
    <xf numFmtId="49" fontId="8" fillId="0" borderId="1" xfId="3" applyNumberFormat="1" applyFont="1" applyBorder="1" applyAlignment="1" applyProtection="1">
      <alignment horizontal="left" vertical="top" wrapText="1"/>
    </xf>
    <xf numFmtId="49" fontId="8" fillId="0" borderId="1" xfId="3" applyNumberFormat="1" applyFont="1" applyBorder="1" applyAlignment="1" applyProtection="1">
      <alignment horizontal="center" vertical="top" wrapText="1"/>
    </xf>
    <xf numFmtId="164" fontId="8" fillId="0" borderId="1" xfId="3" applyNumberFormat="1" applyFont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49" fontId="1" fillId="0" borderId="1" xfId="0" applyNumberFormat="1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right" wrapText="1"/>
    </xf>
    <xf numFmtId="49" fontId="8" fillId="0" borderId="0" xfId="3" applyNumberFormat="1" applyFont="1" applyBorder="1" applyAlignment="1" applyProtection="1">
      <alignment horizontal="left" vertical="top" wrapText="1"/>
    </xf>
    <xf numFmtId="49" fontId="8" fillId="0" borderId="0" xfId="3" applyNumberFormat="1" applyFont="1" applyBorder="1" applyAlignment="1" applyProtection="1">
      <alignment horizontal="center" vertical="top" wrapText="1"/>
    </xf>
    <xf numFmtId="164" fontId="8" fillId="0" borderId="0" xfId="3" applyNumberFormat="1" applyFont="1" applyBorder="1" applyAlignment="1" applyProtection="1">
      <alignment horizontal="right" vertical="top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49" fontId="18" fillId="0" borderId="0" xfId="0" applyNumberFormat="1" applyFont="1" applyBorder="1" applyAlignment="1" applyProtection="1">
      <alignment horizontal="left" vertical="center" wrapText="1"/>
    </xf>
    <xf numFmtId="49" fontId="16" fillId="0" borderId="0" xfId="0" applyNumberFormat="1" applyFont="1" applyBorder="1" applyAlignment="1" applyProtection="1">
      <alignment horizontal="center" vertical="center" wrapText="1"/>
    </xf>
    <xf numFmtId="164" fontId="16" fillId="0" borderId="0" xfId="0" applyNumberFormat="1" applyFont="1" applyBorder="1" applyAlignment="1" applyProtection="1">
      <alignment horizontal="right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16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Border="1" applyAlignment="1" applyProtection="1">
      <alignment horizontal="left" vertical="top" wrapText="1"/>
    </xf>
    <xf numFmtId="49" fontId="16" fillId="0" borderId="0" xfId="0" applyNumberFormat="1" applyFont="1" applyBorder="1" applyAlignment="1" applyProtection="1">
      <alignment horizontal="center" vertical="top" wrapText="1"/>
    </xf>
    <xf numFmtId="164" fontId="16" fillId="0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45"/>
  <sheetViews>
    <sheetView workbookViewId="0">
      <selection activeCell="B14" sqref="B14"/>
    </sheetView>
  </sheetViews>
  <sheetFormatPr defaultColWidth="8.88671875" defaultRowHeight="13.2" x14ac:dyDescent="0.25"/>
  <cols>
    <col min="1" max="1" width="57.109375" style="4" customWidth="1"/>
    <col min="2" max="2" width="18" style="4" customWidth="1"/>
    <col min="3" max="3" width="15.44140625" style="4" customWidth="1"/>
    <col min="4" max="4" width="18.44140625" style="4" customWidth="1"/>
    <col min="5" max="5" width="11" style="4" customWidth="1"/>
    <col min="6" max="6" width="20.5546875" style="3" customWidth="1"/>
    <col min="7" max="16384" width="8.88671875" style="1"/>
  </cols>
  <sheetData>
    <row r="1" spans="1:6" ht="99.75" customHeight="1" x14ac:dyDescent="0.3">
      <c r="A1" s="70" t="s">
        <v>49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23.25" customHeight="1" x14ac:dyDescent="0.3">
      <c r="A3" s="70" t="s">
        <v>15</v>
      </c>
      <c r="B3" s="70"/>
      <c r="C3" s="70"/>
      <c r="D3" s="70"/>
      <c r="E3" s="70"/>
      <c r="F3" s="70"/>
    </row>
    <row r="4" spans="1:6" ht="42.75" customHeight="1" x14ac:dyDescent="0.3">
      <c r="A4" s="69" t="s">
        <v>97</v>
      </c>
      <c r="B4" s="69"/>
      <c r="C4" s="69"/>
      <c r="D4" s="69"/>
      <c r="E4" s="69"/>
      <c r="F4" s="69"/>
    </row>
    <row r="5" spans="1:6" ht="24" customHeight="1" x14ac:dyDescent="0.3">
      <c r="A5" s="15"/>
      <c r="B5" s="15"/>
      <c r="C5" s="15"/>
      <c r="D5" s="15"/>
      <c r="E5" s="15"/>
      <c r="F5" s="16" t="s">
        <v>21</v>
      </c>
    </row>
    <row r="6" spans="1:6" s="11" customFormat="1" ht="31.2" x14ac:dyDescent="0.2">
      <c r="A6" s="32" t="s">
        <v>0</v>
      </c>
      <c r="B6" s="32" t="s">
        <v>2</v>
      </c>
      <c r="C6" s="32" t="s">
        <v>3</v>
      </c>
      <c r="D6" s="32" t="s">
        <v>4</v>
      </c>
      <c r="E6" s="32" t="s">
        <v>57</v>
      </c>
      <c r="F6" s="32" t="s">
        <v>98</v>
      </c>
    </row>
    <row r="7" spans="1:6" ht="15.6" x14ac:dyDescent="0.25">
      <c r="A7" s="32" t="s">
        <v>5</v>
      </c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</row>
    <row r="8" spans="1:6" ht="15.6" x14ac:dyDescent="0.25">
      <c r="A8" s="25" t="s">
        <v>17</v>
      </c>
      <c r="B8" s="37" t="s">
        <v>16</v>
      </c>
      <c r="C8" s="37"/>
      <c r="D8" s="37"/>
      <c r="E8" s="37"/>
      <c r="F8" s="26">
        <v>500000</v>
      </c>
    </row>
    <row r="9" spans="1:6" ht="15.6" x14ac:dyDescent="0.25">
      <c r="A9" s="8" t="s">
        <v>19</v>
      </c>
      <c r="B9" s="9" t="s">
        <v>16</v>
      </c>
      <c r="C9" s="9" t="s">
        <v>18</v>
      </c>
      <c r="D9" s="9"/>
      <c r="E9" s="9"/>
      <c r="F9" s="28">
        <v>500000</v>
      </c>
    </row>
    <row r="10" spans="1:6" ht="15.6" x14ac:dyDescent="0.25">
      <c r="A10" s="8" t="s">
        <v>22</v>
      </c>
      <c r="B10" s="9" t="s">
        <v>16</v>
      </c>
      <c r="C10" s="9" t="s">
        <v>20</v>
      </c>
      <c r="D10" s="9"/>
      <c r="E10" s="9"/>
      <c r="F10" s="28">
        <v>500000</v>
      </c>
    </row>
    <row r="11" spans="1:6" ht="31.2" x14ac:dyDescent="0.25">
      <c r="A11" s="8" t="s">
        <v>11</v>
      </c>
      <c r="B11" s="9" t="s">
        <v>16</v>
      </c>
      <c r="C11" s="9" t="s">
        <v>20</v>
      </c>
      <c r="D11" s="9" t="s">
        <v>12</v>
      </c>
      <c r="E11" s="9"/>
      <c r="F11" s="28">
        <v>500000</v>
      </c>
    </row>
    <row r="12" spans="1:6" ht="15.6" x14ac:dyDescent="0.25">
      <c r="A12" s="8" t="s">
        <v>1</v>
      </c>
      <c r="B12" s="9" t="s">
        <v>16</v>
      </c>
      <c r="C12" s="9" t="s">
        <v>20</v>
      </c>
      <c r="D12" s="9" t="s">
        <v>13</v>
      </c>
      <c r="E12" s="9"/>
      <c r="F12" s="28">
        <v>500000</v>
      </c>
    </row>
    <row r="13" spans="1:6" ht="15.6" x14ac:dyDescent="0.25">
      <c r="A13" s="8" t="s">
        <v>1</v>
      </c>
      <c r="B13" s="9" t="s">
        <v>16</v>
      </c>
      <c r="C13" s="9" t="s">
        <v>20</v>
      </c>
      <c r="D13" s="9" t="s">
        <v>14</v>
      </c>
      <c r="E13" s="9"/>
      <c r="F13" s="28">
        <v>500000</v>
      </c>
    </row>
    <row r="14" spans="1:6" ht="171.6" x14ac:dyDescent="0.25">
      <c r="A14" s="30" t="s">
        <v>40</v>
      </c>
      <c r="B14" s="27" t="s">
        <v>16</v>
      </c>
      <c r="C14" s="31" t="s">
        <v>20</v>
      </c>
      <c r="D14" s="27" t="s">
        <v>39</v>
      </c>
      <c r="E14" s="27"/>
      <c r="F14" s="28">
        <v>500000</v>
      </c>
    </row>
    <row r="15" spans="1:6" ht="15.6" x14ac:dyDescent="0.25">
      <c r="A15" s="29" t="s">
        <v>23</v>
      </c>
      <c r="B15" s="27" t="s">
        <v>16</v>
      </c>
      <c r="C15" s="9" t="s">
        <v>20</v>
      </c>
      <c r="D15" s="31" t="s">
        <v>39</v>
      </c>
      <c r="E15" s="27" t="s">
        <v>24</v>
      </c>
      <c r="F15" s="28">
        <v>500000</v>
      </c>
    </row>
    <row r="16" spans="1:6" ht="9.6" customHeight="1" x14ac:dyDescent="0.25">
      <c r="A16" s="12"/>
      <c r="B16" s="13"/>
      <c r="C16" s="13"/>
      <c r="D16" s="13"/>
      <c r="E16" s="13"/>
      <c r="F16" s="14"/>
    </row>
    <row r="17" spans="1:6" ht="30.75" customHeight="1" x14ac:dyDescent="0.3">
      <c r="A17" s="70" t="s">
        <v>99</v>
      </c>
      <c r="B17" s="70"/>
      <c r="C17" s="70"/>
      <c r="D17" s="70"/>
      <c r="E17" s="70"/>
      <c r="F17" s="70"/>
    </row>
    <row r="18" spans="1:6" ht="52.8" customHeight="1" x14ac:dyDescent="0.3">
      <c r="A18" s="69" t="s">
        <v>100</v>
      </c>
      <c r="B18" s="69"/>
      <c r="C18" s="69"/>
      <c r="D18" s="69"/>
      <c r="E18" s="69"/>
      <c r="F18" s="69"/>
    </row>
    <row r="19" spans="1:6" s="11" customFormat="1" ht="15.6" x14ac:dyDescent="0.3">
      <c r="A19" s="5"/>
      <c r="B19" s="5"/>
      <c r="C19" s="5"/>
      <c r="D19" s="5"/>
      <c r="E19" s="5"/>
      <c r="F19" s="16" t="s">
        <v>21</v>
      </c>
    </row>
    <row r="20" spans="1:6" ht="31.2" x14ac:dyDescent="0.25">
      <c r="A20" s="32" t="s">
        <v>0</v>
      </c>
      <c r="B20" s="32" t="s">
        <v>2</v>
      </c>
      <c r="C20" s="32" t="s">
        <v>3</v>
      </c>
      <c r="D20" s="32" t="s">
        <v>4</v>
      </c>
      <c r="E20" s="32" t="s">
        <v>57</v>
      </c>
      <c r="F20" s="32" t="s">
        <v>98</v>
      </c>
    </row>
    <row r="21" spans="1:6" ht="13.5" customHeight="1" x14ac:dyDescent="0.25">
      <c r="A21" s="32" t="s">
        <v>5</v>
      </c>
      <c r="B21" s="32" t="s">
        <v>6</v>
      </c>
      <c r="C21" s="32" t="s">
        <v>7</v>
      </c>
      <c r="D21" s="32" t="s">
        <v>8</v>
      </c>
      <c r="E21" s="32" t="s">
        <v>9</v>
      </c>
      <c r="F21" s="32" t="s">
        <v>10</v>
      </c>
    </row>
    <row r="22" spans="1:6" ht="21.6" customHeight="1" x14ac:dyDescent="0.25">
      <c r="A22" s="33" t="s">
        <v>107</v>
      </c>
      <c r="B22" s="34" t="s">
        <v>101</v>
      </c>
      <c r="C22" s="34"/>
      <c r="D22" s="34"/>
      <c r="E22" s="34"/>
      <c r="F22" s="38">
        <v>35388.199999999997</v>
      </c>
    </row>
    <row r="23" spans="1:6" ht="15.6" x14ac:dyDescent="0.25">
      <c r="A23" s="33" t="s">
        <v>70</v>
      </c>
      <c r="B23" s="40" t="s">
        <v>101</v>
      </c>
      <c r="C23" s="40" t="s">
        <v>71</v>
      </c>
      <c r="D23" s="40"/>
      <c r="E23" s="40"/>
      <c r="F23" s="41">
        <v>35388.199999999997</v>
      </c>
    </row>
    <row r="24" spans="1:6" ht="15.6" x14ac:dyDescent="0.25">
      <c r="A24" s="39" t="s">
        <v>72</v>
      </c>
      <c r="B24" s="40" t="s">
        <v>101</v>
      </c>
      <c r="C24" s="40" t="s">
        <v>73</v>
      </c>
      <c r="D24" s="40"/>
      <c r="E24" s="40"/>
      <c r="F24" s="41">
        <v>35388.199999999997</v>
      </c>
    </row>
    <row r="25" spans="1:6" ht="31.2" x14ac:dyDescent="0.25">
      <c r="A25" s="39" t="s">
        <v>74</v>
      </c>
      <c r="B25" s="40" t="s">
        <v>101</v>
      </c>
      <c r="C25" s="40" t="s">
        <v>73</v>
      </c>
      <c r="D25" s="40" t="s">
        <v>75</v>
      </c>
      <c r="E25" s="40"/>
      <c r="F25" s="41">
        <v>35388.199999999997</v>
      </c>
    </row>
    <row r="26" spans="1:6" ht="15.6" x14ac:dyDescent="0.25">
      <c r="A26" s="39" t="s">
        <v>37</v>
      </c>
      <c r="B26" s="40" t="s">
        <v>101</v>
      </c>
      <c r="C26" s="40" t="s">
        <v>73</v>
      </c>
      <c r="D26" s="40" t="s">
        <v>102</v>
      </c>
      <c r="E26" s="40"/>
      <c r="F26" s="41">
        <v>35388.199999999997</v>
      </c>
    </row>
    <row r="27" spans="1:6" ht="31.2" x14ac:dyDescent="0.25">
      <c r="A27" s="39" t="s">
        <v>104</v>
      </c>
      <c r="B27" s="40" t="s">
        <v>101</v>
      </c>
      <c r="C27" s="40" t="s">
        <v>73</v>
      </c>
      <c r="D27" s="40" t="s">
        <v>103</v>
      </c>
      <c r="E27" s="40"/>
      <c r="F27" s="41">
        <v>35388.199999999997</v>
      </c>
    </row>
    <row r="28" spans="1:6" ht="31.2" x14ac:dyDescent="0.25">
      <c r="A28" s="39" t="s">
        <v>38</v>
      </c>
      <c r="B28" s="40" t="s">
        <v>101</v>
      </c>
      <c r="C28" s="40" t="s">
        <v>73</v>
      </c>
      <c r="D28" s="40" t="s">
        <v>105</v>
      </c>
      <c r="E28" s="40"/>
      <c r="F28" s="41">
        <v>35388.199999999997</v>
      </c>
    </row>
    <row r="29" spans="1:6" ht="62.4" x14ac:dyDescent="0.25">
      <c r="A29" s="39" t="s">
        <v>45</v>
      </c>
      <c r="B29" s="40" t="s">
        <v>101</v>
      </c>
      <c r="C29" s="40" t="s">
        <v>73</v>
      </c>
      <c r="D29" s="40" t="s">
        <v>105</v>
      </c>
      <c r="E29" s="40" t="s">
        <v>46</v>
      </c>
      <c r="F29" s="41">
        <v>35388.199999999997</v>
      </c>
    </row>
    <row r="30" spans="1:6" x14ac:dyDescent="0.25">
      <c r="A30" s="35"/>
      <c r="B30" s="35"/>
      <c r="C30" s="35"/>
      <c r="D30" s="35"/>
      <c r="E30" s="35"/>
      <c r="F30" s="35"/>
    </row>
    <row r="31" spans="1:6" s="7" customFormat="1" ht="34.5" customHeight="1" x14ac:dyDescent="0.25">
      <c r="A31" s="22" t="s">
        <v>106</v>
      </c>
      <c r="B31" s="45"/>
      <c r="C31" s="45"/>
      <c r="D31" s="45"/>
      <c r="E31" s="45"/>
      <c r="F31" s="36">
        <f>F8-F22</f>
        <v>464611.8</v>
      </c>
    </row>
    <row r="32" spans="1:6" x14ac:dyDescent="0.25">
      <c r="A32" s="35"/>
      <c r="B32" s="35"/>
      <c r="C32" s="35"/>
      <c r="D32" s="35"/>
      <c r="E32" s="35"/>
      <c r="F32" s="35"/>
    </row>
    <row r="33" spans="1:6" x14ac:dyDescent="0.25">
      <c r="A33" s="35"/>
      <c r="B33" s="35"/>
      <c r="C33" s="35"/>
      <c r="D33" s="35"/>
      <c r="E33" s="35"/>
      <c r="F33" s="35"/>
    </row>
    <row r="34" spans="1:6" x14ac:dyDescent="0.25">
      <c r="A34" s="35"/>
      <c r="B34" s="35"/>
      <c r="C34" s="35"/>
      <c r="D34" s="35"/>
      <c r="E34" s="35"/>
      <c r="F34" s="35"/>
    </row>
    <row r="35" spans="1:6" x14ac:dyDescent="0.25">
      <c r="A35" s="35"/>
      <c r="B35" s="35"/>
      <c r="C35" s="35"/>
      <c r="D35" s="35"/>
      <c r="E35" s="35"/>
      <c r="F35" s="35"/>
    </row>
    <row r="36" spans="1:6" x14ac:dyDescent="0.25">
      <c r="A36" s="35"/>
      <c r="B36" s="35"/>
      <c r="C36" s="35"/>
      <c r="D36" s="35"/>
      <c r="E36" s="35"/>
      <c r="F36" s="35"/>
    </row>
    <row r="37" spans="1:6" x14ac:dyDescent="0.25">
      <c r="A37" s="35"/>
      <c r="B37" s="35"/>
      <c r="C37" s="35"/>
      <c r="D37" s="35"/>
      <c r="E37" s="35"/>
      <c r="F37" s="35"/>
    </row>
    <row r="38" spans="1:6" x14ac:dyDescent="0.25">
      <c r="A38" s="35"/>
      <c r="B38" s="35"/>
      <c r="C38" s="35"/>
      <c r="D38" s="35"/>
      <c r="E38" s="35"/>
      <c r="F38" s="35"/>
    </row>
    <row r="39" spans="1:6" x14ac:dyDescent="0.25">
      <c r="A39" s="35"/>
      <c r="B39" s="35"/>
      <c r="C39" s="35"/>
      <c r="D39" s="35"/>
      <c r="E39" s="35"/>
      <c r="F39" s="35"/>
    </row>
    <row r="40" spans="1:6" x14ac:dyDescent="0.25">
      <c r="A40" s="35"/>
      <c r="B40" s="44"/>
      <c r="C40" s="44"/>
      <c r="D40" s="44"/>
      <c r="E40" s="44"/>
      <c r="F40" s="44"/>
    </row>
    <row r="41" spans="1:6" x14ac:dyDescent="0.25">
      <c r="A41" s="44"/>
      <c r="B41" s="35"/>
      <c r="C41" s="35"/>
      <c r="D41" s="35"/>
      <c r="E41" s="35"/>
      <c r="F41" s="35"/>
    </row>
    <row r="42" spans="1:6" x14ac:dyDescent="0.25">
      <c r="A42" s="35"/>
      <c r="B42" s="35"/>
      <c r="C42" s="35"/>
      <c r="D42" s="35"/>
      <c r="E42" s="35"/>
      <c r="F42" s="35"/>
    </row>
    <row r="43" spans="1:6" x14ac:dyDescent="0.25">
      <c r="A43" s="35"/>
      <c r="B43" s="42"/>
      <c r="C43" s="42"/>
      <c r="D43" s="42"/>
      <c r="E43" s="42"/>
      <c r="F43" s="43"/>
    </row>
    <row r="44" spans="1:6" x14ac:dyDescent="0.25">
      <c r="A44" s="42"/>
      <c r="B44" s="42"/>
      <c r="C44" s="42"/>
      <c r="D44" s="42"/>
      <c r="E44" s="42"/>
      <c r="F44" s="43"/>
    </row>
    <row r="45" spans="1:6" x14ac:dyDescent="0.25">
      <c r="A45" s="42"/>
      <c r="B45" s="42"/>
      <c r="C45" s="42"/>
      <c r="D45" s="42"/>
      <c r="E45" s="42"/>
      <c r="F45" s="43"/>
    </row>
  </sheetData>
  <mergeCells count="6">
    <mergeCell ref="A18:F18"/>
    <mergeCell ref="A1:F1"/>
    <mergeCell ref="A2:F2"/>
    <mergeCell ref="A3:F3"/>
    <mergeCell ref="A4:F4"/>
    <mergeCell ref="A17:F17"/>
  </mergeCells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25"/>
  <sheetViews>
    <sheetView tabSelected="1" workbookViewId="0">
      <selection activeCell="A4" sqref="A4:F4"/>
    </sheetView>
  </sheetViews>
  <sheetFormatPr defaultColWidth="8.88671875" defaultRowHeight="13.2" x14ac:dyDescent="0.25"/>
  <cols>
    <col min="1" max="1" width="58.33203125" style="4" customWidth="1"/>
    <col min="2" max="2" width="18" style="4" customWidth="1"/>
    <col min="3" max="3" width="15.44140625" style="4" customWidth="1"/>
    <col min="4" max="4" width="18.44140625" style="4" customWidth="1"/>
    <col min="5" max="5" width="11" style="4" customWidth="1"/>
    <col min="6" max="6" width="20.5546875" style="3" customWidth="1"/>
    <col min="7" max="16384" width="8.88671875" style="1"/>
  </cols>
  <sheetData>
    <row r="1" spans="1:6" ht="103.2" customHeight="1" x14ac:dyDescent="0.3">
      <c r="A1" s="70" t="s">
        <v>118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23.25" customHeight="1" x14ac:dyDescent="0.3">
      <c r="A3" s="70" t="s">
        <v>15</v>
      </c>
      <c r="B3" s="70"/>
      <c r="C3" s="70"/>
      <c r="D3" s="70"/>
      <c r="E3" s="70"/>
      <c r="F3" s="70"/>
    </row>
    <row r="4" spans="1:6" ht="42.75" customHeight="1" x14ac:dyDescent="0.3">
      <c r="A4" s="69" t="s">
        <v>117</v>
      </c>
      <c r="B4" s="69"/>
      <c r="C4" s="69"/>
      <c r="D4" s="69"/>
      <c r="E4" s="69"/>
      <c r="F4" s="69"/>
    </row>
    <row r="5" spans="1:6" ht="24" customHeight="1" x14ac:dyDescent="0.3">
      <c r="A5" s="15"/>
      <c r="B5" s="15"/>
      <c r="C5" s="15"/>
      <c r="D5" s="15"/>
      <c r="E5" s="15"/>
      <c r="F5" s="16" t="s">
        <v>21</v>
      </c>
    </row>
    <row r="6" spans="1:6" s="11" customFormat="1" ht="31.2" x14ac:dyDescent="0.2">
      <c r="A6" s="32" t="s">
        <v>0</v>
      </c>
      <c r="B6" s="32" t="s">
        <v>2</v>
      </c>
      <c r="C6" s="32" t="s">
        <v>3</v>
      </c>
      <c r="D6" s="32" t="s">
        <v>4</v>
      </c>
      <c r="E6" s="32" t="s">
        <v>57</v>
      </c>
      <c r="F6" s="32" t="s">
        <v>98</v>
      </c>
    </row>
    <row r="7" spans="1:6" ht="15.6" x14ac:dyDescent="0.25">
      <c r="A7" s="32" t="s">
        <v>5</v>
      </c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</row>
    <row r="8" spans="1:6" ht="15.6" x14ac:dyDescent="0.25">
      <c r="A8" s="25" t="s">
        <v>17</v>
      </c>
      <c r="B8" s="37" t="s">
        <v>16</v>
      </c>
      <c r="C8" s="37"/>
      <c r="D8" s="37"/>
      <c r="E8" s="37"/>
      <c r="F8" s="26">
        <v>193989.3</v>
      </c>
    </row>
    <row r="9" spans="1:6" ht="15.6" x14ac:dyDescent="0.25">
      <c r="A9" s="8" t="s">
        <v>19</v>
      </c>
      <c r="B9" s="9" t="s">
        <v>16</v>
      </c>
      <c r="C9" s="9" t="s">
        <v>18</v>
      </c>
      <c r="D9" s="9"/>
      <c r="E9" s="9"/>
      <c r="F9" s="28">
        <v>193989.3</v>
      </c>
    </row>
    <row r="10" spans="1:6" ht="15.6" x14ac:dyDescent="0.25">
      <c r="A10" s="8" t="s">
        <v>22</v>
      </c>
      <c r="B10" s="9" t="s">
        <v>16</v>
      </c>
      <c r="C10" s="9" t="s">
        <v>20</v>
      </c>
      <c r="D10" s="9"/>
      <c r="E10" s="9"/>
      <c r="F10" s="28">
        <v>193989.3</v>
      </c>
    </row>
    <row r="11" spans="1:6" ht="31.2" x14ac:dyDescent="0.25">
      <c r="A11" s="8" t="s">
        <v>11</v>
      </c>
      <c r="B11" s="9" t="s">
        <v>16</v>
      </c>
      <c r="C11" s="9" t="s">
        <v>20</v>
      </c>
      <c r="D11" s="9" t="s">
        <v>12</v>
      </c>
      <c r="E11" s="9"/>
      <c r="F11" s="28">
        <v>193989.3</v>
      </c>
    </row>
    <row r="12" spans="1:6" ht="15.6" x14ac:dyDescent="0.25">
      <c r="A12" s="8" t="s">
        <v>1</v>
      </c>
      <c r="B12" s="9" t="s">
        <v>16</v>
      </c>
      <c r="C12" s="9" t="s">
        <v>20</v>
      </c>
      <c r="D12" s="9" t="s">
        <v>13</v>
      </c>
      <c r="E12" s="9"/>
      <c r="F12" s="28">
        <v>193989.3</v>
      </c>
    </row>
    <row r="13" spans="1:6" ht="15.6" x14ac:dyDescent="0.25">
      <c r="A13" s="8" t="s">
        <v>1</v>
      </c>
      <c r="B13" s="9" t="s">
        <v>16</v>
      </c>
      <c r="C13" s="9" t="s">
        <v>20</v>
      </c>
      <c r="D13" s="9" t="s">
        <v>14</v>
      </c>
      <c r="E13" s="9"/>
      <c r="F13" s="28">
        <v>193989.3</v>
      </c>
    </row>
    <row r="14" spans="1:6" ht="78" x14ac:dyDescent="0.25">
      <c r="A14" s="30" t="s">
        <v>119</v>
      </c>
      <c r="B14" s="31" t="s">
        <v>16</v>
      </c>
      <c r="C14" s="31" t="s">
        <v>20</v>
      </c>
      <c r="D14" s="31" t="s">
        <v>113</v>
      </c>
      <c r="E14" s="31"/>
      <c r="F14" s="28">
        <v>193989.3</v>
      </c>
    </row>
    <row r="15" spans="1:6" ht="15.6" x14ac:dyDescent="0.25">
      <c r="A15" s="29" t="s">
        <v>23</v>
      </c>
      <c r="B15" s="31" t="s">
        <v>16</v>
      </c>
      <c r="C15" s="9" t="s">
        <v>20</v>
      </c>
      <c r="D15" s="31" t="s">
        <v>113</v>
      </c>
      <c r="E15" s="31" t="s">
        <v>24</v>
      </c>
      <c r="F15" s="28">
        <v>193989.3</v>
      </c>
    </row>
    <row r="16" spans="1:6" ht="9.6" customHeight="1" x14ac:dyDescent="0.25">
      <c r="A16" s="12"/>
      <c r="B16" s="13"/>
      <c r="C16" s="13"/>
      <c r="D16" s="13"/>
      <c r="E16" s="13"/>
      <c r="F16" s="14"/>
    </row>
    <row r="17" spans="1:6" ht="30.75" customHeight="1" x14ac:dyDescent="0.3">
      <c r="A17" s="70" t="s">
        <v>99</v>
      </c>
      <c r="B17" s="70"/>
      <c r="C17" s="70"/>
      <c r="D17" s="70"/>
      <c r="E17" s="70"/>
      <c r="F17" s="70"/>
    </row>
    <row r="18" spans="1:6" ht="48.6" customHeight="1" x14ac:dyDescent="0.3">
      <c r="A18" s="69" t="s">
        <v>232</v>
      </c>
      <c r="B18" s="69"/>
      <c r="C18" s="69"/>
      <c r="D18" s="69"/>
      <c r="E18" s="69"/>
      <c r="F18" s="69"/>
    </row>
    <row r="19" spans="1:6" ht="15.6" x14ac:dyDescent="0.3">
      <c r="A19" s="5"/>
      <c r="B19" s="5"/>
      <c r="C19" s="5"/>
      <c r="D19" s="5"/>
      <c r="E19" s="5"/>
      <c r="F19" s="16" t="s">
        <v>21</v>
      </c>
    </row>
    <row r="20" spans="1:6" ht="31.2" x14ac:dyDescent="0.25">
      <c r="A20" s="32" t="s">
        <v>0</v>
      </c>
      <c r="B20" s="32" t="s">
        <v>2</v>
      </c>
      <c r="C20" s="32" t="s">
        <v>3</v>
      </c>
      <c r="D20" s="32" t="s">
        <v>4</v>
      </c>
      <c r="E20" s="32" t="s">
        <v>57</v>
      </c>
      <c r="F20" s="32" t="s">
        <v>98</v>
      </c>
    </row>
    <row r="21" spans="1:6" ht="15.6" x14ac:dyDescent="0.25">
      <c r="A21" s="32" t="s">
        <v>5</v>
      </c>
      <c r="B21" s="32" t="s">
        <v>6</v>
      </c>
      <c r="C21" s="32" t="s">
        <v>7</v>
      </c>
      <c r="D21" s="32" t="s">
        <v>8</v>
      </c>
      <c r="E21" s="32" t="s">
        <v>9</v>
      </c>
      <c r="F21" s="32" t="s">
        <v>10</v>
      </c>
    </row>
    <row r="22" spans="1:6" ht="31.2" x14ac:dyDescent="0.25">
      <c r="A22" s="33" t="s">
        <v>107</v>
      </c>
      <c r="B22" s="34" t="s">
        <v>101</v>
      </c>
      <c r="C22" s="34"/>
      <c r="D22" s="34"/>
      <c r="E22" s="34"/>
      <c r="F22" s="38">
        <v>32768.699999999997</v>
      </c>
    </row>
    <row r="23" spans="1:6" ht="15.6" x14ac:dyDescent="0.25">
      <c r="A23" s="39" t="s">
        <v>70</v>
      </c>
      <c r="B23" s="40" t="s">
        <v>101</v>
      </c>
      <c r="C23" s="40" t="s">
        <v>71</v>
      </c>
      <c r="D23" s="40"/>
      <c r="E23" s="40"/>
      <c r="F23" s="41">
        <v>32768.699999999997</v>
      </c>
    </row>
    <row r="24" spans="1:6" ht="15.6" x14ac:dyDescent="0.25">
      <c r="A24" s="39" t="s">
        <v>72</v>
      </c>
      <c r="B24" s="40" t="s">
        <v>101</v>
      </c>
      <c r="C24" s="40" t="s">
        <v>73</v>
      </c>
      <c r="D24" s="40"/>
      <c r="E24" s="40"/>
      <c r="F24" s="41">
        <v>32768.699999999997</v>
      </c>
    </row>
    <row r="25" spans="1:6" ht="31.2" x14ac:dyDescent="0.25">
      <c r="A25" s="39" t="s">
        <v>74</v>
      </c>
      <c r="B25" s="40" t="s">
        <v>101</v>
      </c>
      <c r="C25" s="40" t="s">
        <v>73</v>
      </c>
      <c r="D25" s="40" t="s">
        <v>75</v>
      </c>
      <c r="E25" s="40"/>
      <c r="F25" s="41">
        <v>32768.699999999997</v>
      </c>
    </row>
    <row r="26" spans="1:6" ht="15.6" x14ac:dyDescent="0.25">
      <c r="A26" s="39" t="s">
        <v>37</v>
      </c>
      <c r="B26" s="40" t="s">
        <v>101</v>
      </c>
      <c r="C26" s="40" t="s">
        <v>73</v>
      </c>
      <c r="D26" s="40" t="s">
        <v>102</v>
      </c>
      <c r="E26" s="40"/>
      <c r="F26" s="41">
        <v>32768.699999999997</v>
      </c>
    </row>
    <row r="27" spans="1:6" ht="31.2" x14ac:dyDescent="0.25">
      <c r="A27" s="39" t="s">
        <v>195</v>
      </c>
      <c r="B27" s="40" t="s">
        <v>101</v>
      </c>
      <c r="C27" s="40" t="s">
        <v>73</v>
      </c>
      <c r="D27" s="40" t="s">
        <v>196</v>
      </c>
      <c r="E27" s="40"/>
      <c r="F27" s="41">
        <v>32768.699999999997</v>
      </c>
    </row>
    <row r="28" spans="1:6" ht="31.2" x14ac:dyDescent="0.25">
      <c r="A28" s="39" t="s">
        <v>38</v>
      </c>
      <c r="B28" s="40" t="s">
        <v>101</v>
      </c>
      <c r="C28" s="40" t="s">
        <v>73</v>
      </c>
      <c r="D28" s="40" t="s">
        <v>197</v>
      </c>
      <c r="E28" s="40"/>
      <c r="F28" s="41">
        <v>32768.699999999997</v>
      </c>
    </row>
    <row r="29" spans="1:6" ht="62.4" x14ac:dyDescent="0.25">
      <c r="A29" s="39" t="s">
        <v>45</v>
      </c>
      <c r="B29" s="40" t="s">
        <v>101</v>
      </c>
      <c r="C29" s="40" t="s">
        <v>73</v>
      </c>
      <c r="D29" s="40" t="s">
        <v>197</v>
      </c>
      <c r="E29" s="40" t="s">
        <v>46</v>
      </c>
      <c r="F29" s="41">
        <v>32768.699999999997</v>
      </c>
    </row>
    <row r="30" spans="1:6" ht="15.6" x14ac:dyDescent="0.25">
      <c r="A30" s="51"/>
      <c r="B30" s="52"/>
      <c r="C30" s="52"/>
      <c r="D30" s="52"/>
      <c r="E30" s="52"/>
      <c r="F30" s="53"/>
    </row>
    <row r="31" spans="1:6" ht="35.4" customHeight="1" x14ac:dyDescent="0.3">
      <c r="A31" s="69" t="s">
        <v>181</v>
      </c>
      <c r="B31" s="69"/>
      <c r="C31" s="69"/>
      <c r="D31" s="69"/>
      <c r="E31" s="69"/>
      <c r="F31" s="69"/>
    </row>
    <row r="32" spans="1:6" s="7" customFormat="1" ht="19.2" customHeight="1" x14ac:dyDescent="0.3">
      <c r="A32" s="5"/>
      <c r="B32" s="5"/>
      <c r="C32" s="5"/>
      <c r="D32" s="5"/>
      <c r="E32" s="5"/>
      <c r="F32" s="16" t="s">
        <v>21</v>
      </c>
    </row>
    <row r="33" spans="1:6" ht="31.2" x14ac:dyDescent="0.25">
      <c r="A33" s="32" t="s">
        <v>0</v>
      </c>
      <c r="B33" s="32" t="s">
        <v>2</v>
      </c>
      <c r="C33" s="32" t="s">
        <v>3</v>
      </c>
      <c r="D33" s="32" t="s">
        <v>4</v>
      </c>
      <c r="E33" s="32" t="s">
        <v>57</v>
      </c>
      <c r="F33" s="32" t="s">
        <v>98</v>
      </c>
    </row>
    <row r="34" spans="1:6" ht="15.6" x14ac:dyDescent="0.25">
      <c r="A34" s="32" t="s">
        <v>5</v>
      </c>
      <c r="B34" s="32" t="s">
        <v>6</v>
      </c>
      <c r="C34" s="32" t="s">
        <v>7</v>
      </c>
      <c r="D34" s="32" t="s">
        <v>8</v>
      </c>
      <c r="E34" s="32" t="s">
        <v>9</v>
      </c>
      <c r="F34" s="32" t="s">
        <v>10</v>
      </c>
    </row>
    <row r="35" spans="1:6" ht="15.6" x14ac:dyDescent="0.25">
      <c r="A35" s="33" t="s">
        <v>182</v>
      </c>
      <c r="B35" s="34" t="s">
        <v>183</v>
      </c>
      <c r="C35" s="34"/>
      <c r="D35" s="34"/>
      <c r="E35" s="34"/>
      <c r="F35" s="38">
        <v>5699.2</v>
      </c>
    </row>
    <row r="36" spans="1:6" ht="15.6" x14ac:dyDescent="0.25">
      <c r="A36" s="39" t="s">
        <v>30</v>
      </c>
      <c r="B36" s="40" t="s">
        <v>183</v>
      </c>
      <c r="C36" s="40" t="s">
        <v>31</v>
      </c>
      <c r="D36" s="40"/>
      <c r="E36" s="40"/>
      <c r="F36" s="41">
        <v>5699.2</v>
      </c>
    </row>
    <row r="37" spans="1:6" ht="15.6" x14ac:dyDescent="0.25">
      <c r="A37" s="39" t="s">
        <v>184</v>
      </c>
      <c r="B37" s="40" t="s">
        <v>183</v>
      </c>
      <c r="C37" s="40" t="s">
        <v>185</v>
      </c>
      <c r="D37" s="40"/>
      <c r="E37" s="40"/>
      <c r="F37" s="41">
        <v>5699.2</v>
      </c>
    </row>
    <row r="38" spans="1:6" ht="31.2" x14ac:dyDescent="0.25">
      <c r="A38" s="39" t="s">
        <v>186</v>
      </c>
      <c r="B38" s="40" t="s">
        <v>183</v>
      </c>
      <c r="C38" s="40" t="s">
        <v>185</v>
      </c>
      <c r="D38" s="40" t="s">
        <v>187</v>
      </c>
      <c r="E38" s="40"/>
      <c r="F38" s="41">
        <v>5699.2</v>
      </c>
    </row>
    <row r="39" spans="1:6" ht="15.6" x14ac:dyDescent="0.25">
      <c r="A39" s="39" t="s">
        <v>37</v>
      </c>
      <c r="B39" s="40" t="s">
        <v>183</v>
      </c>
      <c r="C39" s="40" t="s">
        <v>185</v>
      </c>
      <c r="D39" s="40" t="s">
        <v>188</v>
      </c>
      <c r="E39" s="40"/>
      <c r="F39" s="41">
        <v>5699.2</v>
      </c>
    </row>
    <row r="40" spans="1:6" ht="46.8" x14ac:dyDescent="0.25">
      <c r="A40" s="39" t="s">
        <v>189</v>
      </c>
      <c r="B40" s="40" t="s">
        <v>183</v>
      </c>
      <c r="C40" s="40" t="s">
        <v>185</v>
      </c>
      <c r="D40" s="40" t="s">
        <v>190</v>
      </c>
      <c r="E40" s="40"/>
      <c r="F40" s="41">
        <v>5699.2</v>
      </c>
    </row>
    <row r="41" spans="1:6" ht="31.2" x14ac:dyDescent="0.25">
      <c r="A41" s="39" t="s">
        <v>191</v>
      </c>
      <c r="B41" s="40" t="s">
        <v>183</v>
      </c>
      <c r="C41" s="40" t="s">
        <v>185</v>
      </c>
      <c r="D41" s="40" t="s">
        <v>192</v>
      </c>
      <c r="E41" s="40"/>
      <c r="F41" s="41">
        <v>5699.2</v>
      </c>
    </row>
    <row r="42" spans="1:6" ht="15.6" x14ac:dyDescent="0.25">
      <c r="A42" s="39" t="s">
        <v>193</v>
      </c>
      <c r="B42" s="40" t="s">
        <v>183</v>
      </c>
      <c r="C42" s="40" t="s">
        <v>185</v>
      </c>
      <c r="D42" s="40" t="s">
        <v>192</v>
      </c>
      <c r="E42" s="40" t="s">
        <v>194</v>
      </c>
      <c r="F42" s="41">
        <v>5699.2</v>
      </c>
    </row>
    <row r="43" spans="1:6" x14ac:dyDescent="0.25">
      <c r="A43" s="35"/>
      <c r="B43" s="35"/>
      <c r="C43" s="35"/>
      <c r="D43" s="35"/>
      <c r="E43" s="35"/>
      <c r="F43" s="35"/>
    </row>
    <row r="44" spans="1:6" ht="56.4" customHeight="1" x14ac:dyDescent="0.3">
      <c r="A44" s="69" t="s">
        <v>237</v>
      </c>
      <c r="B44" s="69"/>
      <c r="C44" s="69"/>
      <c r="D44" s="69"/>
      <c r="E44" s="69"/>
      <c r="F44" s="69"/>
    </row>
    <row r="45" spans="1:6" s="11" customFormat="1" ht="15.6" x14ac:dyDescent="0.3">
      <c r="A45" s="5"/>
      <c r="B45" s="5"/>
      <c r="C45" s="5"/>
      <c r="D45" s="5"/>
      <c r="E45" s="5"/>
      <c r="F45" s="16" t="s">
        <v>21</v>
      </c>
    </row>
    <row r="46" spans="1:6" ht="31.2" x14ac:dyDescent="0.25">
      <c r="A46" s="32" t="s">
        <v>0</v>
      </c>
      <c r="B46" s="32" t="s">
        <v>2</v>
      </c>
      <c r="C46" s="32" t="s">
        <v>3</v>
      </c>
      <c r="D46" s="32" t="s">
        <v>4</v>
      </c>
      <c r="E46" s="32" t="s">
        <v>57</v>
      </c>
      <c r="F46" s="32" t="s">
        <v>98</v>
      </c>
    </row>
    <row r="47" spans="1:6" ht="13.5" customHeight="1" x14ac:dyDescent="0.25">
      <c r="A47" s="32" t="s">
        <v>5</v>
      </c>
      <c r="B47" s="32" t="s">
        <v>6</v>
      </c>
      <c r="C47" s="32" t="s">
        <v>7</v>
      </c>
      <c r="D47" s="32" t="s">
        <v>8</v>
      </c>
      <c r="E47" s="32" t="s">
        <v>9</v>
      </c>
      <c r="F47" s="32" t="s">
        <v>10</v>
      </c>
    </row>
    <row r="48" spans="1:6" ht="31.2" x14ac:dyDescent="0.25">
      <c r="A48" s="33" t="s">
        <v>170</v>
      </c>
      <c r="B48" s="34" t="s">
        <v>171</v>
      </c>
      <c r="C48" s="34"/>
      <c r="D48" s="34"/>
      <c r="E48" s="34"/>
      <c r="F48" s="38">
        <v>6811.7</v>
      </c>
    </row>
    <row r="49" spans="1:6" ht="15.6" x14ac:dyDescent="0.25">
      <c r="A49" s="39" t="s">
        <v>30</v>
      </c>
      <c r="B49" s="40" t="s">
        <v>171</v>
      </c>
      <c r="C49" s="40" t="s">
        <v>31</v>
      </c>
      <c r="D49" s="40"/>
      <c r="E49" s="40"/>
      <c r="F49" s="41">
        <v>6811.7</v>
      </c>
    </row>
    <row r="50" spans="1:6" ht="15.6" x14ac:dyDescent="0.25">
      <c r="A50" s="39" t="s">
        <v>32</v>
      </c>
      <c r="B50" s="40" t="s">
        <v>171</v>
      </c>
      <c r="C50" s="40" t="s">
        <v>33</v>
      </c>
      <c r="D50" s="40"/>
      <c r="E50" s="40"/>
      <c r="F50" s="41">
        <v>6811.7</v>
      </c>
    </row>
    <row r="51" spans="1:6" ht="46.8" x14ac:dyDescent="0.25">
      <c r="A51" s="39" t="s">
        <v>172</v>
      </c>
      <c r="B51" s="40" t="s">
        <v>171</v>
      </c>
      <c r="C51" s="40" t="s">
        <v>33</v>
      </c>
      <c r="D51" s="40" t="s">
        <v>173</v>
      </c>
      <c r="E51" s="40"/>
      <c r="F51" s="41">
        <v>6811.7</v>
      </c>
    </row>
    <row r="52" spans="1:6" ht="15.6" x14ac:dyDescent="0.25">
      <c r="A52" s="39" t="s">
        <v>67</v>
      </c>
      <c r="B52" s="40" t="s">
        <v>171</v>
      </c>
      <c r="C52" s="40" t="s">
        <v>33</v>
      </c>
      <c r="D52" s="40" t="s">
        <v>174</v>
      </c>
      <c r="E52" s="40"/>
      <c r="F52" s="41">
        <v>6811.7</v>
      </c>
    </row>
    <row r="53" spans="1:6" ht="46.8" x14ac:dyDescent="0.25">
      <c r="A53" s="39" t="s">
        <v>175</v>
      </c>
      <c r="B53" s="40" t="s">
        <v>171</v>
      </c>
      <c r="C53" s="40" t="s">
        <v>33</v>
      </c>
      <c r="D53" s="40" t="s">
        <v>176</v>
      </c>
      <c r="E53" s="40"/>
      <c r="F53" s="41">
        <v>6811.7</v>
      </c>
    </row>
    <row r="54" spans="1:6" ht="31.2" x14ac:dyDescent="0.25">
      <c r="A54" s="39" t="s">
        <v>177</v>
      </c>
      <c r="B54" s="40" t="s">
        <v>171</v>
      </c>
      <c r="C54" s="40" t="s">
        <v>33</v>
      </c>
      <c r="D54" s="40" t="s">
        <v>178</v>
      </c>
      <c r="E54" s="40"/>
      <c r="F54" s="41">
        <v>6811.7</v>
      </c>
    </row>
    <row r="55" spans="1:6" ht="31.2" x14ac:dyDescent="0.25">
      <c r="A55" s="39" t="s">
        <v>179</v>
      </c>
      <c r="B55" s="40" t="s">
        <v>171</v>
      </c>
      <c r="C55" s="40" t="s">
        <v>33</v>
      </c>
      <c r="D55" s="40" t="s">
        <v>178</v>
      </c>
      <c r="E55" s="40" t="s">
        <v>180</v>
      </c>
      <c r="F55" s="41">
        <v>6811.7</v>
      </c>
    </row>
    <row r="57" spans="1:6" ht="54.6" customHeight="1" x14ac:dyDescent="0.3">
      <c r="A57" s="69" t="s">
        <v>233</v>
      </c>
      <c r="B57" s="69"/>
      <c r="C57" s="69"/>
      <c r="D57" s="69"/>
      <c r="E57" s="69"/>
      <c r="F57" s="69"/>
    </row>
    <row r="58" spans="1:6" ht="15.6" x14ac:dyDescent="0.3">
      <c r="A58" s="5"/>
      <c r="B58" s="5"/>
      <c r="C58" s="5"/>
      <c r="D58" s="5"/>
      <c r="E58" s="5"/>
      <c r="F58" s="16" t="s">
        <v>21</v>
      </c>
    </row>
    <row r="59" spans="1:6" ht="31.2" x14ac:dyDescent="0.25">
      <c r="A59" s="32" t="s">
        <v>0</v>
      </c>
      <c r="B59" s="32" t="s">
        <v>2</v>
      </c>
      <c r="C59" s="32" t="s">
        <v>3</v>
      </c>
      <c r="D59" s="32" t="s">
        <v>4</v>
      </c>
      <c r="E59" s="32" t="s">
        <v>57</v>
      </c>
      <c r="F59" s="32" t="s">
        <v>98</v>
      </c>
    </row>
    <row r="60" spans="1:6" ht="15.6" x14ac:dyDescent="0.25">
      <c r="A60" s="32" t="s">
        <v>5</v>
      </c>
      <c r="B60" s="32" t="s">
        <v>6</v>
      </c>
      <c r="C60" s="32" t="s">
        <v>7</v>
      </c>
      <c r="D60" s="32" t="s">
        <v>8</v>
      </c>
      <c r="E60" s="32" t="s">
        <v>9</v>
      </c>
      <c r="F60" s="32" t="s">
        <v>10</v>
      </c>
    </row>
    <row r="61" spans="1:6" ht="31.2" x14ac:dyDescent="0.25">
      <c r="A61" s="33" t="s">
        <v>107</v>
      </c>
      <c r="B61" s="34" t="s">
        <v>101</v>
      </c>
      <c r="C61" s="34"/>
      <c r="D61" s="34"/>
      <c r="E61" s="34"/>
      <c r="F61" s="38">
        <v>31445.8</v>
      </c>
    </row>
    <row r="62" spans="1:6" ht="15.6" x14ac:dyDescent="0.25">
      <c r="A62" s="39" t="s">
        <v>30</v>
      </c>
      <c r="B62" s="40" t="s">
        <v>101</v>
      </c>
      <c r="C62" s="40" t="s">
        <v>31</v>
      </c>
      <c r="D62" s="40"/>
      <c r="E62" s="40"/>
      <c r="F62" s="41">
        <v>31445.8</v>
      </c>
    </row>
    <row r="63" spans="1:6" ht="15.6" x14ac:dyDescent="0.25">
      <c r="A63" s="39" t="s">
        <v>32</v>
      </c>
      <c r="B63" s="40" t="s">
        <v>101</v>
      </c>
      <c r="C63" s="40" t="s">
        <v>33</v>
      </c>
      <c r="D63" s="40"/>
      <c r="E63" s="40"/>
      <c r="F63" s="41">
        <v>31445.8</v>
      </c>
    </row>
    <row r="64" spans="1:6" ht="46.8" x14ac:dyDescent="0.25">
      <c r="A64" s="39" t="s">
        <v>198</v>
      </c>
      <c r="B64" s="40" t="s">
        <v>101</v>
      </c>
      <c r="C64" s="40" t="s">
        <v>33</v>
      </c>
      <c r="D64" s="40" t="s">
        <v>199</v>
      </c>
      <c r="E64" s="40"/>
      <c r="F64" s="41">
        <v>31445.8</v>
      </c>
    </row>
    <row r="65" spans="1:6" ht="15.6" x14ac:dyDescent="0.25">
      <c r="A65" s="39" t="s">
        <v>67</v>
      </c>
      <c r="B65" s="40" t="s">
        <v>101</v>
      </c>
      <c r="C65" s="40" t="s">
        <v>33</v>
      </c>
      <c r="D65" s="40" t="s">
        <v>200</v>
      </c>
      <c r="E65" s="40"/>
      <c r="F65" s="41">
        <v>31445.8</v>
      </c>
    </row>
    <row r="66" spans="1:6" ht="31.2" x14ac:dyDescent="0.25">
      <c r="A66" s="39" t="s">
        <v>201</v>
      </c>
      <c r="B66" s="40" t="s">
        <v>101</v>
      </c>
      <c r="C66" s="40" t="s">
        <v>33</v>
      </c>
      <c r="D66" s="40" t="s">
        <v>202</v>
      </c>
      <c r="E66" s="40"/>
      <c r="F66" s="41">
        <v>31445.8</v>
      </c>
    </row>
    <row r="67" spans="1:6" ht="46.8" x14ac:dyDescent="0.25">
      <c r="A67" s="39" t="s">
        <v>203</v>
      </c>
      <c r="B67" s="40" t="s">
        <v>101</v>
      </c>
      <c r="C67" s="40" t="s">
        <v>33</v>
      </c>
      <c r="D67" s="40" t="s">
        <v>204</v>
      </c>
      <c r="E67" s="40"/>
      <c r="F67" s="41">
        <v>31445.8</v>
      </c>
    </row>
    <row r="68" spans="1:6" ht="62.4" x14ac:dyDescent="0.25">
      <c r="A68" s="39" t="s">
        <v>166</v>
      </c>
      <c r="B68" s="40" t="s">
        <v>101</v>
      </c>
      <c r="C68" s="40" t="s">
        <v>33</v>
      </c>
      <c r="D68" s="40" t="s">
        <v>204</v>
      </c>
      <c r="E68" s="40" t="s">
        <v>167</v>
      </c>
      <c r="F68" s="41">
        <v>31445.8</v>
      </c>
    </row>
    <row r="70" spans="1:6" ht="64.8" customHeight="1" x14ac:dyDescent="0.3">
      <c r="A70" s="69" t="s">
        <v>222</v>
      </c>
      <c r="B70" s="69"/>
      <c r="C70" s="69"/>
      <c r="D70" s="69"/>
      <c r="E70" s="69"/>
      <c r="F70" s="69"/>
    </row>
    <row r="71" spans="1:6" ht="15.6" x14ac:dyDescent="0.3">
      <c r="A71" s="5"/>
      <c r="B71" s="5"/>
      <c r="C71" s="5"/>
      <c r="D71" s="5"/>
      <c r="E71" s="5"/>
      <c r="F71" s="16" t="s">
        <v>21</v>
      </c>
    </row>
    <row r="72" spans="1:6" ht="31.2" x14ac:dyDescent="0.25">
      <c r="A72" s="32" t="s">
        <v>0</v>
      </c>
      <c r="B72" s="32" t="s">
        <v>2</v>
      </c>
      <c r="C72" s="32" t="s">
        <v>3</v>
      </c>
      <c r="D72" s="32" t="s">
        <v>4</v>
      </c>
      <c r="E72" s="32" t="s">
        <v>57</v>
      </c>
      <c r="F72" s="32" t="s">
        <v>98</v>
      </c>
    </row>
    <row r="73" spans="1:6" ht="15.6" x14ac:dyDescent="0.25">
      <c r="A73" s="32" t="s">
        <v>5</v>
      </c>
      <c r="B73" s="32" t="s">
        <v>6</v>
      </c>
      <c r="C73" s="32" t="s">
        <v>7</v>
      </c>
      <c r="D73" s="32" t="s">
        <v>8</v>
      </c>
      <c r="E73" s="32" t="s">
        <v>9</v>
      </c>
      <c r="F73" s="32" t="s">
        <v>10</v>
      </c>
    </row>
    <row r="74" spans="1:6" ht="20.399999999999999" customHeight="1" x14ac:dyDescent="0.25">
      <c r="A74" s="33" t="s">
        <v>107</v>
      </c>
      <c r="B74" s="34" t="s">
        <v>101</v>
      </c>
      <c r="C74" s="34"/>
      <c r="D74" s="34"/>
      <c r="E74" s="34"/>
      <c r="F74" s="38">
        <v>33075</v>
      </c>
    </row>
    <row r="75" spans="1:6" ht="15.6" x14ac:dyDescent="0.25">
      <c r="A75" s="39" t="s">
        <v>30</v>
      </c>
      <c r="B75" s="40" t="s">
        <v>101</v>
      </c>
      <c r="C75" s="40" t="s">
        <v>31</v>
      </c>
      <c r="D75" s="40"/>
      <c r="E75" s="40"/>
      <c r="F75" s="41">
        <v>33075</v>
      </c>
    </row>
    <row r="76" spans="1:6" ht="15.6" x14ac:dyDescent="0.25">
      <c r="A76" s="39" t="s">
        <v>32</v>
      </c>
      <c r="B76" s="40" t="s">
        <v>101</v>
      </c>
      <c r="C76" s="40" t="s">
        <v>33</v>
      </c>
      <c r="D76" s="40"/>
      <c r="E76" s="40"/>
      <c r="F76" s="41">
        <v>33075</v>
      </c>
    </row>
    <row r="77" spans="1:6" ht="46.8" x14ac:dyDescent="0.25">
      <c r="A77" s="39" t="s">
        <v>198</v>
      </c>
      <c r="B77" s="40" t="s">
        <v>101</v>
      </c>
      <c r="C77" s="40" t="s">
        <v>33</v>
      </c>
      <c r="D77" s="40" t="s">
        <v>199</v>
      </c>
      <c r="E77" s="40"/>
      <c r="F77" s="41">
        <v>33075</v>
      </c>
    </row>
    <row r="78" spans="1:6" ht="15.6" x14ac:dyDescent="0.25">
      <c r="A78" s="39" t="s">
        <v>67</v>
      </c>
      <c r="B78" s="40" t="s">
        <v>101</v>
      </c>
      <c r="C78" s="40" t="s">
        <v>33</v>
      </c>
      <c r="D78" s="40" t="s">
        <v>200</v>
      </c>
      <c r="E78" s="40"/>
      <c r="F78" s="41">
        <v>33075</v>
      </c>
    </row>
    <row r="79" spans="1:6" ht="31.2" x14ac:dyDescent="0.25">
      <c r="A79" s="39" t="s">
        <v>201</v>
      </c>
      <c r="B79" s="40" t="s">
        <v>101</v>
      </c>
      <c r="C79" s="40" t="s">
        <v>33</v>
      </c>
      <c r="D79" s="40" t="s">
        <v>202</v>
      </c>
      <c r="E79" s="40"/>
      <c r="F79" s="41">
        <v>33075</v>
      </c>
    </row>
    <row r="80" spans="1:6" ht="31.2" x14ac:dyDescent="0.25">
      <c r="A80" s="39" t="s">
        <v>205</v>
      </c>
      <c r="B80" s="40" t="s">
        <v>101</v>
      </c>
      <c r="C80" s="40" t="s">
        <v>33</v>
      </c>
      <c r="D80" s="40" t="s">
        <v>206</v>
      </c>
      <c r="E80" s="40"/>
      <c r="F80" s="41">
        <v>33075</v>
      </c>
    </row>
    <row r="81" spans="1:6" ht="62.4" x14ac:dyDescent="0.25">
      <c r="A81" s="39" t="s">
        <v>166</v>
      </c>
      <c r="B81" s="40" t="s">
        <v>101</v>
      </c>
      <c r="C81" s="40" t="s">
        <v>33</v>
      </c>
      <c r="D81" s="40" t="s">
        <v>206</v>
      </c>
      <c r="E81" s="40" t="s">
        <v>167</v>
      </c>
      <c r="F81" s="41">
        <v>33075</v>
      </c>
    </row>
    <row r="82" spans="1:6" ht="61.2" customHeight="1" x14ac:dyDescent="0.25"/>
    <row r="83" spans="1:6" ht="31.8" customHeight="1" x14ac:dyDescent="0.3">
      <c r="A83" s="69" t="s">
        <v>234</v>
      </c>
      <c r="B83" s="69"/>
      <c r="C83" s="69"/>
      <c r="D83" s="69"/>
      <c r="E83" s="69"/>
      <c r="F83" s="69"/>
    </row>
    <row r="84" spans="1:6" ht="15.6" x14ac:dyDescent="0.3">
      <c r="A84" s="5"/>
      <c r="B84" s="5"/>
      <c r="C84" s="5"/>
      <c r="D84" s="5"/>
      <c r="E84" s="5"/>
      <c r="F84" s="16" t="s">
        <v>21</v>
      </c>
    </row>
    <row r="85" spans="1:6" ht="31.2" x14ac:dyDescent="0.25">
      <c r="A85" s="32" t="s">
        <v>0</v>
      </c>
      <c r="B85" s="32" t="s">
        <v>2</v>
      </c>
      <c r="C85" s="32" t="s">
        <v>3</v>
      </c>
      <c r="D85" s="32" t="s">
        <v>4</v>
      </c>
      <c r="E85" s="32" t="s">
        <v>57</v>
      </c>
      <c r="F85" s="32" t="s">
        <v>98</v>
      </c>
    </row>
    <row r="86" spans="1:6" ht="15.6" x14ac:dyDescent="0.25">
      <c r="A86" s="32" t="s">
        <v>5</v>
      </c>
      <c r="B86" s="32" t="s">
        <v>6</v>
      </c>
      <c r="C86" s="32" t="s">
        <v>7</v>
      </c>
      <c r="D86" s="32" t="s">
        <v>8</v>
      </c>
      <c r="E86" s="32" t="s">
        <v>9</v>
      </c>
      <c r="F86" s="32" t="s">
        <v>10</v>
      </c>
    </row>
    <row r="87" spans="1:6" ht="31.2" x14ac:dyDescent="0.25">
      <c r="A87" s="33" t="s">
        <v>207</v>
      </c>
      <c r="B87" s="34" t="s">
        <v>208</v>
      </c>
      <c r="C87" s="34"/>
      <c r="D87" s="34"/>
      <c r="E87" s="34"/>
      <c r="F87" s="38">
        <v>4080.9</v>
      </c>
    </row>
    <row r="88" spans="1:6" ht="15.6" x14ac:dyDescent="0.25">
      <c r="A88" s="39" t="s">
        <v>19</v>
      </c>
      <c r="B88" s="40" t="s">
        <v>208</v>
      </c>
      <c r="C88" s="40" t="s">
        <v>18</v>
      </c>
      <c r="D88" s="40"/>
      <c r="E88" s="40"/>
      <c r="F88" s="41">
        <v>4080.9</v>
      </c>
    </row>
    <row r="89" spans="1:6" ht="31.2" x14ac:dyDescent="0.25">
      <c r="A89" s="39" t="s">
        <v>209</v>
      </c>
      <c r="B89" s="40" t="s">
        <v>208</v>
      </c>
      <c r="C89" s="40" t="s">
        <v>210</v>
      </c>
      <c r="D89" s="40"/>
      <c r="E89" s="40"/>
      <c r="F89" s="41">
        <v>4080.9</v>
      </c>
    </row>
    <row r="90" spans="1:6" ht="31.2" x14ac:dyDescent="0.25">
      <c r="A90" s="39" t="s">
        <v>211</v>
      </c>
      <c r="B90" s="40" t="s">
        <v>208</v>
      </c>
      <c r="C90" s="40" t="s">
        <v>210</v>
      </c>
      <c r="D90" s="40" t="s">
        <v>212</v>
      </c>
      <c r="E90" s="40"/>
      <c r="F90" s="41">
        <v>4080.9</v>
      </c>
    </row>
    <row r="91" spans="1:6" ht="31.2" x14ac:dyDescent="0.25">
      <c r="A91" s="39" t="s">
        <v>213</v>
      </c>
      <c r="B91" s="40" t="s">
        <v>208</v>
      </c>
      <c r="C91" s="40" t="s">
        <v>210</v>
      </c>
      <c r="D91" s="40" t="s">
        <v>214</v>
      </c>
      <c r="E91" s="40"/>
      <c r="F91" s="41">
        <v>4080.9</v>
      </c>
    </row>
    <row r="92" spans="1:6" ht="15.6" x14ac:dyDescent="0.25">
      <c r="A92" s="39" t="s">
        <v>1</v>
      </c>
      <c r="B92" s="40" t="s">
        <v>208</v>
      </c>
      <c r="C92" s="40" t="s">
        <v>210</v>
      </c>
      <c r="D92" s="40" t="s">
        <v>215</v>
      </c>
      <c r="E92" s="40"/>
      <c r="F92" s="41">
        <v>4080.9</v>
      </c>
    </row>
    <row r="93" spans="1:6" ht="31.2" x14ac:dyDescent="0.25">
      <c r="A93" s="39" t="s">
        <v>216</v>
      </c>
      <c r="B93" s="40" t="s">
        <v>208</v>
      </c>
      <c r="C93" s="40" t="s">
        <v>210</v>
      </c>
      <c r="D93" s="40" t="s">
        <v>217</v>
      </c>
      <c r="E93" s="40"/>
      <c r="F93" s="41">
        <v>4080.9</v>
      </c>
    </row>
    <row r="94" spans="1:6" ht="31.2" x14ac:dyDescent="0.25">
      <c r="A94" s="39" t="s">
        <v>218</v>
      </c>
      <c r="B94" s="40" t="s">
        <v>208</v>
      </c>
      <c r="C94" s="40" t="s">
        <v>210</v>
      </c>
      <c r="D94" s="40" t="s">
        <v>217</v>
      </c>
      <c r="E94" s="40" t="s">
        <v>219</v>
      </c>
      <c r="F94" s="41">
        <v>3539.4</v>
      </c>
    </row>
    <row r="95" spans="1:6" ht="46.8" x14ac:dyDescent="0.25">
      <c r="A95" s="39" t="s">
        <v>220</v>
      </c>
      <c r="B95" s="40" t="s">
        <v>208</v>
      </c>
      <c r="C95" s="40" t="s">
        <v>210</v>
      </c>
      <c r="D95" s="40" t="s">
        <v>217</v>
      </c>
      <c r="E95" s="40" t="s">
        <v>221</v>
      </c>
      <c r="F95" s="41">
        <v>541.5</v>
      </c>
    </row>
    <row r="97" spans="1:6" ht="29.4" customHeight="1" x14ac:dyDescent="0.3">
      <c r="A97" s="69" t="s">
        <v>235</v>
      </c>
      <c r="B97" s="69"/>
      <c r="C97" s="69"/>
      <c r="D97" s="69"/>
      <c r="E97" s="69"/>
      <c r="F97" s="69"/>
    </row>
    <row r="98" spans="1:6" ht="15.6" x14ac:dyDescent="0.3">
      <c r="A98" s="5"/>
      <c r="B98" s="5"/>
      <c r="C98" s="5"/>
      <c r="D98" s="5"/>
      <c r="E98" s="5"/>
      <c r="F98" s="16" t="s">
        <v>21</v>
      </c>
    </row>
    <row r="99" spans="1:6" ht="31.2" x14ac:dyDescent="0.25">
      <c r="A99" s="32" t="s">
        <v>0</v>
      </c>
      <c r="B99" s="32" t="s">
        <v>2</v>
      </c>
      <c r="C99" s="32" t="s">
        <v>3</v>
      </c>
      <c r="D99" s="32" t="s">
        <v>4</v>
      </c>
      <c r="E99" s="32" t="s">
        <v>57</v>
      </c>
      <c r="F99" s="32" t="s">
        <v>98</v>
      </c>
    </row>
    <row r="100" spans="1:6" ht="15.6" x14ac:dyDescent="0.25">
      <c r="A100" s="32" t="s">
        <v>5</v>
      </c>
      <c r="B100" s="32" t="s">
        <v>6</v>
      </c>
      <c r="C100" s="32" t="s">
        <v>7</v>
      </c>
      <c r="D100" s="32" t="s">
        <v>8</v>
      </c>
      <c r="E100" s="32" t="s">
        <v>9</v>
      </c>
      <c r="F100" s="32" t="s">
        <v>10</v>
      </c>
    </row>
    <row r="101" spans="1:6" ht="31.2" x14ac:dyDescent="0.25">
      <c r="A101" s="33" t="s">
        <v>170</v>
      </c>
      <c r="B101" s="34" t="s">
        <v>171</v>
      </c>
      <c r="C101" s="34"/>
      <c r="D101" s="34"/>
      <c r="E101" s="34"/>
      <c r="F101" s="38">
        <v>75000</v>
      </c>
    </row>
    <row r="102" spans="1:6" ht="15.6" x14ac:dyDescent="0.25">
      <c r="A102" s="39" t="s">
        <v>30</v>
      </c>
      <c r="B102" s="40" t="s">
        <v>171</v>
      </c>
      <c r="C102" s="40" t="s">
        <v>31</v>
      </c>
      <c r="D102" s="40"/>
      <c r="E102" s="40"/>
      <c r="F102" s="41">
        <v>75000</v>
      </c>
    </row>
    <row r="103" spans="1:6" ht="15.6" x14ac:dyDescent="0.25">
      <c r="A103" s="39" t="s">
        <v>32</v>
      </c>
      <c r="B103" s="40" t="s">
        <v>171</v>
      </c>
      <c r="C103" s="40" t="s">
        <v>33</v>
      </c>
      <c r="D103" s="40"/>
      <c r="E103" s="40"/>
      <c r="F103" s="41">
        <v>75000</v>
      </c>
    </row>
    <row r="104" spans="1:6" ht="46.8" x14ac:dyDescent="0.25">
      <c r="A104" s="39" t="s">
        <v>172</v>
      </c>
      <c r="B104" s="40" t="s">
        <v>171</v>
      </c>
      <c r="C104" s="40" t="s">
        <v>33</v>
      </c>
      <c r="D104" s="40" t="s">
        <v>173</v>
      </c>
      <c r="E104" s="40"/>
      <c r="F104" s="41">
        <v>75000</v>
      </c>
    </row>
    <row r="105" spans="1:6" ht="15.6" x14ac:dyDescent="0.25">
      <c r="A105" s="39" t="s">
        <v>37</v>
      </c>
      <c r="B105" s="40" t="s">
        <v>171</v>
      </c>
      <c r="C105" s="40" t="s">
        <v>33</v>
      </c>
      <c r="D105" s="40" t="s">
        <v>223</v>
      </c>
      <c r="E105" s="40"/>
      <c r="F105" s="41">
        <v>75000</v>
      </c>
    </row>
    <row r="106" spans="1:6" ht="46.8" x14ac:dyDescent="0.25">
      <c r="A106" s="39" t="s">
        <v>224</v>
      </c>
      <c r="B106" s="40" t="s">
        <v>171</v>
      </c>
      <c r="C106" s="40" t="s">
        <v>33</v>
      </c>
      <c r="D106" s="40" t="s">
        <v>225</v>
      </c>
      <c r="E106" s="40"/>
      <c r="F106" s="41">
        <v>75000</v>
      </c>
    </row>
    <row r="107" spans="1:6" ht="46.8" x14ac:dyDescent="0.25">
      <c r="A107" s="39" t="s">
        <v>226</v>
      </c>
      <c r="B107" s="40" t="s">
        <v>171</v>
      </c>
      <c r="C107" s="40" t="s">
        <v>33</v>
      </c>
      <c r="D107" s="40" t="s">
        <v>227</v>
      </c>
      <c r="E107" s="40"/>
      <c r="F107" s="41">
        <v>75000</v>
      </c>
    </row>
    <row r="108" spans="1:6" ht="31.2" x14ac:dyDescent="0.25">
      <c r="A108" s="39" t="s">
        <v>228</v>
      </c>
      <c r="B108" s="40" t="s">
        <v>171</v>
      </c>
      <c r="C108" s="40" t="s">
        <v>33</v>
      </c>
      <c r="D108" s="40" t="s">
        <v>227</v>
      </c>
      <c r="E108" s="40" t="s">
        <v>229</v>
      </c>
      <c r="F108" s="41">
        <v>75000</v>
      </c>
    </row>
    <row r="110" spans="1:6" ht="43.2" customHeight="1" x14ac:dyDescent="0.3">
      <c r="A110" s="69" t="s">
        <v>236</v>
      </c>
      <c r="B110" s="69"/>
      <c r="C110" s="69"/>
      <c r="D110" s="69"/>
      <c r="E110" s="69"/>
      <c r="F110" s="69"/>
    </row>
    <row r="111" spans="1:6" ht="15.6" x14ac:dyDescent="0.3">
      <c r="A111" s="5"/>
      <c r="B111" s="5"/>
      <c r="C111" s="5"/>
      <c r="D111" s="5"/>
      <c r="E111" s="5"/>
      <c r="F111" s="16" t="s">
        <v>21</v>
      </c>
    </row>
    <row r="112" spans="1:6" ht="31.2" x14ac:dyDescent="0.25">
      <c r="A112" s="32" t="s">
        <v>0</v>
      </c>
      <c r="B112" s="32" t="s">
        <v>2</v>
      </c>
      <c r="C112" s="32" t="s">
        <v>3</v>
      </c>
      <c r="D112" s="32" t="s">
        <v>4</v>
      </c>
      <c r="E112" s="32" t="s">
        <v>57</v>
      </c>
      <c r="F112" s="32" t="s">
        <v>98</v>
      </c>
    </row>
    <row r="113" spans="1:6" ht="15.6" x14ac:dyDescent="0.25">
      <c r="A113" s="32" t="s">
        <v>5</v>
      </c>
      <c r="B113" s="32" t="s">
        <v>6</v>
      </c>
      <c r="C113" s="32" t="s">
        <v>7</v>
      </c>
      <c r="D113" s="32" t="s">
        <v>8</v>
      </c>
      <c r="E113" s="32" t="s">
        <v>9</v>
      </c>
      <c r="F113" s="32" t="s">
        <v>10</v>
      </c>
    </row>
    <row r="114" spans="1:6" ht="31.2" x14ac:dyDescent="0.25">
      <c r="A114" s="33" t="s">
        <v>107</v>
      </c>
      <c r="B114" s="34" t="s">
        <v>101</v>
      </c>
      <c r="C114" s="34"/>
      <c r="D114" s="34"/>
      <c r="E114" s="34"/>
      <c r="F114" s="38">
        <v>2000</v>
      </c>
    </row>
    <row r="115" spans="1:6" ht="15.6" x14ac:dyDescent="0.25">
      <c r="A115" s="39" t="s">
        <v>70</v>
      </c>
      <c r="B115" s="40" t="s">
        <v>101</v>
      </c>
      <c r="C115" s="40" t="s">
        <v>71</v>
      </c>
      <c r="D115" s="40"/>
      <c r="E115" s="40"/>
      <c r="F115" s="41">
        <v>2000</v>
      </c>
    </row>
    <row r="116" spans="1:6" ht="15.6" x14ac:dyDescent="0.25">
      <c r="A116" s="39" t="s">
        <v>72</v>
      </c>
      <c r="B116" s="40" t="s">
        <v>101</v>
      </c>
      <c r="C116" s="40" t="s">
        <v>73</v>
      </c>
      <c r="D116" s="40"/>
      <c r="E116" s="40"/>
      <c r="F116" s="41">
        <v>2000</v>
      </c>
    </row>
    <row r="117" spans="1:6" ht="31.2" x14ac:dyDescent="0.25">
      <c r="A117" s="39" t="s">
        <v>74</v>
      </c>
      <c r="B117" s="40" t="s">
        <v>101</v>
      </c>
      <c r="C117" s="40" t="s">
        <v>73</v>
      </c>
      <c r="D117" s="40" t="s">
        <v>75</v>
      </c>
      <c r="E117" s="40"/>
      <c r="F117" s="41">
        <v>2000</v>
      </c>
    </row>
    <row r="118" spans="1:6" ht="15.6" x14ac:dyDescent="0.25">
      <c r="A118" s="39" t="s">
        <v>37</v>
      </c>
      <c r="B118" s="40" t="s">
        <v>101</v>
      </c>
      <c r="C118" s="40" t="s">
        <v>73</v>
      </c>
      <c r="D118" s="40" t="s">
        <v>102</v>
      </c>
      <c r="E118" s="40"/>
      <c r="F118" s="41">
        <v>2000</v>
      </c>
    </row>
    <row r="119" spans="1:6" ht="31.2" x14ac:dyDescent="0.25">
      <c r="A119" s="39" t="s">
        <v>195</v>
      </c>
      <c r="B119" s="40" t="s">
        <v>101</v>
      </c>
      <c r="C119" s="40" t="s">
        <v>73</v>
      </c>
      <c r="D119" s="40" t="s">
        <v>196</v>
      </c>
      <c r="E119" s="40"/>
      <c r="F119" s="41">
        <v>2000</v>
      </c>
    </row>
    <row r="120" spans="1:6" ht="46.8" x14ac:dyDescent="0.25">
      <c r="A120" s="39" t="s">
        <v>230</v>
      </c>
      <c r="B120" s="40" t="s">
        <v>101</v>
      </c>
      <c r="C120" s="40" t="s">
        <v>73</v>
      </c>
      <c r="D120" s="40" t="s">
        <v>231</v>
      </c>
      <c r="E120" s="40"/>
      <c r="F120" s="41">
        <v>2000</v>
      </c>
    </row>
    <row r="121" spans="1:6" ht="15.6" x14ac:dyDescent="0.25">
      <c r="A121" s="39" t="s">
        <v>193</v>
      </c>
      <c r="B121" s="40" t="s">
        <v>101</v>
      </c>
      <c r="C121" s="40" t="s">
        <v>73</v>
      </c>
      <c r="D121" s="40" t="s">
        <v>231</v>
      </c>
      <c r="E121" s="40" t="s">
        <v>194</v>
      </c>
      <c r="F121" s="41">
        <v>2000</v>
      </c>
    </row>
    <row r="122" spans="1:6" ht="15.6" x14ac:dyDescent="0.25">
      <c r="A122" s="51"/>
      <c r="B122" s="52"/>
      <c r="C122" s="52"/>
      <c r="D122" s="52"/>
      <c r="E122" s="52"/>
      <c r="F122" s="53"/>
    </row>
    <row r="123" spans="1:6" ht="15.6" x14ac:dyDescent="0.25">
      <c r="A123" s="51"/>
      <c r="B123" s="52"/>
      <c r="C123" s="52"/>
      <c r="D123" s="52"/>
      <c r="E123" s="52"/>
      <c r="F123" s="53"/>
    </row>
    <row r="124" spans="1:6" ht="15.6" x14ac:dyDescent="0.3">
      <c r="F124" s="16" t="s">
        <v>21</v>
      </c>
    </row>
    <row r="125" spans="1:6" s="7" customFormat="1" ht="27.6" customHeight="1" x14ac:dyDescent="0.25">
      <c r="A125" s="22" t="s">
        <v>106</v>
      </c>
      <c r="B125" s="45"/>
      <c r="C125" s="45"/>
      <c r="D125" s="45"/>
      <c r="E125" s="45"/>
      <c r="F125" s="36">
        <f>F8-F48-F35-F22-F61-F74-F87-F101-F114</f>
        <v>3107.9999999999563</v>
      </c>
    </row>
  </sheetData>
  <mergeCells count="13">
    <mergeCell ref="A83:F83"/>
    <mergeCell ref="A97:F97"/>
    <mergeCell ref="A110:F110"/>
    <mergeCell ref="A1:F1"/>
    <mergeCell ref="A2:F2"/>
    <mergeCell ref="A3:F3"/>
    <mergeCell ref="A4:F4"/>
    <mergeCell ref="A17:F17"/>
    <mergeCell ref="A44:F44"/>
    <mergeCell ref="A31:F31"/>
    <mergeCell ref="A18:F18"/>
    <mergeCell ref="A57:F57"/>
    <mergeCell ref="A70:F70"/>
  </mergeCells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23"/>
  <sheetViews>
    <sheetView workbookViewId="0">
      <selection activeCell="F107" sqref="F107"/>
    </sheetView>
  </sheetViews>
  <sheetFormatPr defaultColWidth="8.88671875" defaultRowHeight="13.2" x14ac:dyDescent="0.25"/>
  <cols>
    <col min="1" max="1" width="57.109375" style="54" customWidth="1"/>
    <col min="2" max="2" width="14.44140625" style="54" customWidth="1"/>
    <col min="3" max="3" width="12" style="54" customWidth="1"/>
    <col min="4" max="4" width="18.44140625" style="54" customWidth="1"/>
    <col min="5" max="5" width="9" style="54" customWidth="1"/>
    <col min="6" max="6" width="13.6640625" style="60" customWidth="1"/>
    <col min="7" max="16384" width="8.88671875" style="54"/>
  </cols>
  <sheetData>
    <row r="1" spans="1:6" ht="35.25" customHeight="1" x14ac:dyDescent="0.3">
      <c r="A1" s="70" t="s">
        <v>50</v>
      </c>
      <c r="B1" s="70"/>
      <c r="C1" s="70"/>
      <c r="D1" s="70"/>
      <c r="E1" s="70"/>
      <c r="F1" s="70"/>
    </row>
    <row r="2" spans="1:6" ht="20.399999999999999" customHeight="1" x14ac:dyDescent="0.3">
      <c r="A2" s="70" t="s">
        <v>96</v>
      </c>
      <c r="B2" s="70"/>
      <c r="C2" s="70"/>
      <c r="D2" s="70"/>
      <c r="E2" s="70"/>
      <c r="F2" s="70"/>
    </row>
    <row r="3" spans="1:6" ht="23.25" customHeight="1" x14ac:dyDescent="0.3">
      <c r="A3" s="70" t="s">
        <v>15</v>
      </c>
      <c r="B3" s="70"/>
      <c r="C3" s="70"/>
      <c r="D3" s="70"/>
      <c r="E3" s="70"/>
      <c r="F3" s="70"/>
    </row>
    <row r="4" spans="1:6" ht="42.75" customHeight="1" x14ac:dyDescent="0.3">
      <c r="A4" s="69" t="s">
        <v>120</v>
      </c>
      <c r="B4" s="69"/>
      <c r="C4" s="69"/>
      <c r="D4" s="69"/>
      <c r="E4" s="69"/>
      <c r="F4" s="69"/>
    </row>
    <row r="5" spans="1:6" ht="24" customHeight="1" x14ac:dyDescent="0.3">
      <c r="A5" s="15"/>
      <c r="B5" s="15"/>
      <c r="C5" s="15"/>
      <c r="D5" s="15"/>
      <c r="E5" s="15"/>
      <c r="F5" s="16" t="s">
        <v>21</v>
      </c>
    </row>
    <row r="6" spans="1:6" s="55" customFormat="1" ht="24" x14ac:dyDescent="0.2">
      <c r="A6" s="10" t="s">
        <v>0</v>
      </c>
      <c r="B6" s="10" t="s">
        <v>2</v>
      </c>
      <c r="C6" s="10" t="s">
        <v>3</v>
      </c>
      <c r="D6" s="10" t="s">
        <v>4</v>
      </c>
      <c r="E6" s="10" t="s">
        <v>57</v>
      </c>
      <c r="F6" s="10" t="s">
        <v>121</v>
      </c>
    </row>
    <row r="7" spans="1:6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2" t="s">
        <v>10</v>
      </c>
    </row>
    <row r="8" spans="1:6" ht="15.6" x14ac:dyDescent="0.25">
      <c r="A8" s="22" t="s">
        <v>17</v>
      </c>
      <c r="B8" s="23" t="s">
        <v>16</v>
      </c>
      <c r="C8" s="23"/>
      <c r="D8" s="23"/>
      <c r="E8" s="23"/>
      <c r="F8" s="24">
        <v>1989901.6</v>
      </c>
    </row>
    <row r="9" spans="1:6" ht="15.6" x14ac:dyDescent="0.25">
      <c r="A9" s="20" t="s">
        <v>19</v>
      </c>
      <c r="B9" s="21" t="s">
        <v>16</v>
      </c>
      <c r="C9" s="21" t="s">
        <v>18</v>
      </c>
      <c r="D9" s="21"/>
      <c r="E9" s="21"/>
      <c r="F9" s="61">
        <v>1989901.6</v>
      </c>
    </row>
    <row r="10" spans="1:6" ht="15.6" x14ac:dyDescent="0.25">
      <c r="A10" s="20" t="s">
        <v>22</v>
      </c>
      <c r="B10" s="21" t="s">
        <v>16</v>
      </c>
      <c r="C10" s="21" t="s">
        <v>20</v>
      </c>
      <c r="D10" s="21"/>
      <c r="E10" s="21"/>
      <c r="F10" s="61">
        <v>1989901.6</v>
      </c>
    </row>
    <row r="11" spans="1:6" ht="31.2" x14ac:dyDescent="0.25">
      <c r="A11" s="20" t="s">
        <v>11</v>
      </c>
      <c r="B11" s="21" t="s">
        <v>16</v>
      </c>
      <c r="C11" s="21" t="s">
        <v>20</v>
      </c>
      <c r="D11" s="21" t="s">
        <v>12</v>
      </c>
      <c r="E11" s="21"/>
      <c r="F11" s="61">
        <v>1989901.6</v>
      </c>
    </row>
    <row r="12" spans="1:6" ht="15.6" x14ac:dyDescent="0.25">
      <c r="A12" s="20" t="s">
        <v>1</v>
      </c>
      <c r="B12" s="21" t="s">
        <v>16</v>
      </c>
      <c r="C12" s="21" t="s">
        <v>20</v>
      </c>
      <c r="D12" s="21" t="s">
        <v>13</v>
      </c>
      <c r="E12" s="21"/>
      <c r="F12" s="61">
        <v>1989901.6</v>
      </c>
    </row>
    <row r="13" spans="1:6" ht="15.6" x14ac:dyDescent="0.25">
      <c r="A13" s="20" t="s">
        <v>1</v>
      </c>
      <c r="B13" s="21" t="s">
        <v>16</v>
      </c>
      <c r="C13" s="21" t="s">
        <v>20</v>
      </c>
      <c r="D13" s="21" t="s">
        <v>14</v>
      </c>
      <c r="E13" s="21"/>
      <c r="F13" s="61">
        <v>1989901.6</v>
      </c>
    </row>
    <row r="14" spans="1:6" ht="46.8" x14ac:dyDescent="0.25">
      <c r="A14" s="62" t="s">
        <v>51</v>
      </c>
      <c r="B14" s="63" t="s">
        <v>16</v>
      </c>
      <c r="C14" s="21" t="s">
        <v>20</v>
      </c>
      <c r="D14" s="63" t="s">
        <v>95</v>
      </c>
      <c r="E14" s="63"/>
      <c r="F14" s="61">
        <v>1989901.6</v>
      </c>
    </row>
    <row r="15" spans="1:6" ht="15.6" x14ac:dyDescent="0.25">
      <c r="A15" s="64" t="s">
        <v>23</v>
      </c>
      <c r="B15" s="63" t="s">
        <v>16</v>
      </c>
      <c r="C15" s="21" t="s">
        <v>20</v>
      </c>
      <c r="D15" s="63" t="s">
        <v>95</v>
      </c>
      <c r="E15" s="63" t="s">
        <v>24</v>
      </c>
      <c r="F15" s="61">
        <v>1989901.6</v>
      </c>
    </row>
    <row r="16" spans="1:6" ht="15.6" x14ac:dyDescent="0.25">
      <c r="A16" s="56"/>
      <c r="B16" s="57"/>
      <c r="C16" s="57"/>
      <c r="D16" s="57"/>
      <c r="E16" s="57"/>
      <c r="F16" s="58"/>
    </row>
    <row r="17" spans="1:6" ht="25.5" customHeight="1" x14ac:dyDescent="0.3">
      <c r="A17" s="70" t="s">
        <v>238</v>
      </c>
      <c r="B17" s="70"/>
      <c r="C17" s="70"/>
      <c r="D17" s="70"/>
      <c r="E17" s="70"/>
      <c r="F17" s="70"/>
    </row>
    <row r="18" spans="1:6" ht="52.5" customHeight="1" x14ac:dyDescent="0.3">
      <c r="A18" s="69" t="s">
        <v>239</v>
      </c>
      <c r="B18" s="69"/>
      <c r="C18" s="69"/>
      <c r="D18" s="69"/>
      <c r="E18" s="69"/>
      <c r="F18" s="69"/>
    </row>
    <row r="19" spans="1:6" ht="15.6" x14ac:dyDescent="0.3">
      <c r="A19" s="5"/>
      <c r="B19" s="5"/>
      <c r="C19" s="5"/>
      <c r="D19" s="5"/>
      <c r="E19" s="5"/>
      <c r="F19" s="16" t="s">
        <v>21</v>
      </c>
    </row>
    <row r="20" spans="1:6" s="55" customFormat="1" ht="24" x14ac:dyDescent="0.2">
      <c r="A20" s="10" t="s">
        <v>0</v>
      </c>
      <c r="B20" s="10" t="s">
        <v>2</v>
      </c>
      <c r="C20" s="10" t="s">
        <v>3</v>
      </c>
      <c r="D20" s="10" t="s">
        <v>4</v>
      </c>
      <c r="E20" s="10" t="s">
        <v>57</v>
      </c>
      <c r="F20" s="10" t="s">
        <v>121</v>
      </c>
    </row>
    <row r="21" spans="1:6" x14ac:dyDescent="0.25">
      <c r="A21" s="6" t="s">
        <v>5</v>
      </c>
      <c r="B21" s="6" t="s">
        <v>6</v>
      </c>
      <c r="C21" s="6" t="s">
        <v>7</v>
      </c>
      <c r="D21" s="6" t="s">
        <v>8</v>
      </c>
      <c r="E21" s="6" t="s">
        <v>9</v>
      </c>
      <c r="F21" s="2" t="s">
        <v>10</v>
      </c>
    </row>
    <row r="22" spans="1:6" ht="15.6" x14ac:dyDescent="0.25">
      <c r="A22" s="22" t="s">
        <v>28</v>
      </c>
      <c r="B22" s="23" t="s">
        <v>29</v>
      </c>
      <c r="C22" s="23"/>
      <c r="D22" s="23"/>
      <c r="E22" s="23"/>
      <c r="F22" s="24">
        <v>80728.399999999994</v>
      </c>
    </row>
    <row r="23" spans="1:6" ht="15.6" x14ac:dyDescent="0.25">
      <c r="A23" s="20" t="s">
        <v>30</v>
      </c>
      <c r="B23" s="21" t="s">
        <v>29</v>
      </c>
      <c r="C23" s="21" t="s">
        <v>31</v>
      </c>
      <c r="D23" s="21"/>
      <c r="E23" s="21"/>
      <c r="F23" s="61">
        <v>80728.399999999994</v>
      </c>
    </row>
    <row r="24" spans="1:6" ht="15.6" x14ac:dyDescent="0.25">
      <c r="A24" s="20" t="s">
        <v>32</v>
      </c>
      <c r="B24" s="21" t="s">
        <v>29</v>
      </c>
      <c r="C24" s="21" t="s">
        <v>33</v>
      </c>
      <c r="D24" s="21"/>
      <c r="E24" s="21"/>
      <c r="F24" s="61">
        <v>80728.399999999994</v>
      </c>
    </row>
    <row r="25" spans="1:6" ht="62.4" x14ac:dyDescent="0.25">
      <c r="A25" s="20" t="s">
        <v>34</v>
      </c>
      <c r="B25" s="21" t="s">
        <v>29</v>
      </c>
      <c r="C25" s="21" t="s">
        <v>33</v>
      </c>
      <c r="D25" s="21" t="s">
        <v>35</v>
      </c>
      <c r="E25" s="21"/>
      <c r="F25" s="61">
        <v>80728.399999999994</v>
      </c>
    </row>
    <row r="26" spans="1:6" ht="15.6" x14ac:dyDescent="0.25">
      <c r="A26" s="20" t="s">
        <v>58</v>
      </c>
      <c r="B26" s="21" t="s">
        <v>29</v>
      </c>
      <c r="C26" s="21" t="s">
        <v>33</v>
      </c>
      <c r="D26" s="21" t="s">
        <v>59</v>
      </c>
      <c r="E26" s="21"/>
      <c r="F26" s="61">
        <v>80728.399999999994</v>
      </c>
    </row>
    <row r="27" spans="1:6" ht="31.2" x14ac:dyDescent="0.25">
      <c r="A27" s="20" t="s">
        <v>240</v>
      </c>
      <c r="B27" s="21" t="s">
        <v>29</v>
      </c>
      <c r="C27" s="21" t="s">
        <v>33</v>
      </c>
      <c r="D27" s="21" t="s">
        <v>241</v>
      </c>
      <c r="E27" s="21"/>
      <c r="F27" s="61">
        <v>80728.399999999994</v>
      </c>
    </row>
    <row r="28" spans="1:6" ht="62.4" x14ac:dyDescent="0.25">
      <c r="A28" s="20" t="s">
        <v>242</v>
      </c>
      <c r="B28" s="21" t="s">
        <v>29</v>
      </c>
      <c r="C28" s="21" t="s">
        <v>33</v>
      </c>
      <c r="D28" s="21" t="s">
        <v>243</v>
      </c>
      <c r="E28" s="21"/>
      <c r="F28" s="61">
        <v>80728.399999999994</v>
      </c>
    </row>
    <row r="29" spans="1:6" ht="46.8" x14ac:dyDescent="0.25">
      <c r="A29" s="20" t="s">
        <v>68</v>
      </c>
      <c r="B29" s="21" t="s">
        <v>29</v>
      </c>
      <c r="C29" s="21" t="s">
        <v>33</v>
      </c>
      <c r="D29" s="21" t="s">
        <v>243</v>
      </c>
      <c r="E29" s="21" t="s">
        <v>69</v>
      </c>
      <c r="F29" s="61">
        <v>80728.399999999994</v>
      </c>
    </row>
    <row r="30" spans="1:6" s="68" customFormat="1" ht="15.6" x14ac:dyDescent="0.25">
      <c r="A30" s="65"/>
      <c r="B30" s="66"/>
      <c r="C30" s="66"/>
      <c r="D30" s="66"/>
      <c r="E30" s="66"/>
      <c r="F30" s="67"/>
    </row>
    <row r="31" spans="1:6" ht="56.4" customHeight="1" x14ac:dyDescent="0.3">
      <c r="A31" s="71" t="s">
        <v>267</v>
      </c>
      <c r="B31" s="71"/>
      <c r="C31" s="71"/>
      <c r="D31" s="71"/>
      <c r="E31" s="71"/>
      <c r="F31" s="71"/>
    </row>
    <row r="32" spans="1:6" ht="15.6" x14ac:dyDescent="0.3">
      <c r="A32" s="5"/>
      <c r="B32" s="5"/>
      <c r="C32" s="5"/>
      <c r="D32" s="5"/>
      <c r="E32" s="5"/>
      <c r="F32" s="16" t="s">
        <v>21</v>
      </c>
    </row>
    <row r="33" spans="1:6" ht="24" x14ac:dyDescent="0.25">
      <c r="A33" s="10" t="s">
        <v>0</v>
      </c>
      <c r="B33" s="10" t="s">
        <v>2</v>
      </c>
      <c r="C33" s="10" t="s">
        <v>3</v>
      </c>
      <c r="D33" s="10" t="s">
        <v>4</v>
      </c>
      <c r="E33" s="10" t="s">
        <v>57</v>
      </c>
      <c r="F33" s="10" t="s">
        <v>121</v>
      </c>
    </row>
    <row r="34" spans="1:6" x14ac:dyDescent="0.25">
      <c r="A34" s="6" t="s">
        <v>5</v>
      </c>
      <c r="B34" s="6" t="s">
        <v>6</v>
      </c>
      <c r="C34" s="6" t="s">
        <v>7</v>
      </c>
      <c r="D34" s="6" t="s">
        <v>8</v>
      </c>
      <c r="E34" s="6" t="s">
        <v>9</v>
      </c>
      <c r="F34" s="2" t="s">
        <v>10</v>
      </c>
    </row>
    <row r="35" spans="1:6" ht="15.6" x14ac:dyDescent="0.25">
      <c r="A35" s="22" t="s">
        <v>28</v>
      </c>
      <c r="B35" s="23" t="s">
        <v>29</v>
      </c>
      <c r="C35" s="23"/>
      <c r="D35" s="23"/>
      <c r="E35" s="23"/>
      <c r="F35" s="24">
        <v>554918.40000000002</v>
      </c>
    </row>
    <row r="36" spans="1:6" ht="15.6" x14ac:dyDescent="0.25">
      <c r="A36" s="20" t="s">
        <v>43</v>
      </c>
      <c r="B36" s="21" t="s">
        <v>29</v>
      </c>
      <c r="C36" s="21" t="s">
        <v>41</v>
      </c>
      <c r="D36" s="21"/>
      <c r="E36" s="21"/>
      <c r="F36" s="61">
        <v>554918.40000000002</v>
      </c>
    </row>
    <row r="37" spans="1:6" ht="15.6" x14ac:dyDescent="0.25">
      <c r="A37" s="20" t="s">
        <v>65</v>
      </c>
      <c r="B37" s="21" t="s">
        <v>29</v>
      </c>
      <c r="C37" s="21" t="s">
        <v>66</v>
      </c>
      <c r="D37" s="21"/>
      <c r="E37" s="21"/>
      <c r="F37" s="61">
        <v>554918.40000000002</v>
      </c>
    </row>
    <row r="38" spans="1:6" ht="31.2" x14ac:dyDescent="0.25">
      <c r="A38" s="20" t="s">
        <v>44</v>
      </c>
      <c r="B38" s="21" t="s">
        <v>29</v>
      </c>
      <c r="C38" s="21" t="s">
        <v>66</v>
      </c>
      <c r="D38" s="21" t="s">
        <v>42</v>
      </c>
      <c r="E38" s="21"/>
      <c r="F38" s="61">
        <v>554918.40000000002</v>
      </c>
    </row>
    <row r="39" spans="1:6" ht="15.6" x14ac:dyDescent="0.25">
      <c r="A39" s="20" t="s">
        <v>58</v>
      </c>
      <c r="B39" s="21" t="s">
        <v>29</v>
      </c>
      <c r="C39" s="21" t="s">
        <v>66</v>
      </c>
      <c r="D39" s="21" t="s">
        <v>76</v>
      </c>
      <c r="E39" s="21"/>
      <c r="F39" s="61">
        <v>554918.40000000002</v>
      </c>
    </row>
    <row r="40" spans="1:6" ht="46.8" x14ac:dyDescent="0.25">
      <c r="A40" s="20" t="s">
        <v>77</v>
      </c>
      <c r="B40" s="21" t="s">
        <v>29</v>
      </c>
      <c r="C40" s="21" t="s">
        <v>66</v>
      </c>
      <c r="D40" s="21" t="s">
        <v>78</v>
      </c>
      <c r="E40" s="21"/>
      <c r="F40" s="61">
        <v>554918.40000000002</v>
      </c>
    </row>
    <row r="41" spans="1:6" ht="46.8" x14ac:dyDescent="0.25">
      <c r="A41" s="62" t="s">
        <v>79</v>
      </c>
      <c r="B41" s="63" t="s">
        <v>29</v>
      </c>
      <c r="C41" s="21" t="s">
        <v>66</v>
      </c>
      <c r="D41" s="63" t="s">
        <v>80</v>
      </c>
      <c r="E41" s="63"/>
      <c r="F41" s="61">
        <v>554918.40000000002</v>
      </c>
    </row>
    <row r="42" spans="1:6" ht="46.8" x14ac:dyDescent="0.25">
      <c r="A42" s="64" t="s">
        <v>68</v>
      </c>
      <c r="B42" s="63" t="s">
        <v>29</v>
      </c>
      <c r="C42" s="21" t="s">
        <v>66</v>
      </c>
      <c r="D42" s="63" t="s">
        <v>80</v>
      </c>
      <c r="E42" s="63" t="s">
        <v>69</v>
      </c>
      <c r="F42" s="61">
        <v>554918.40000000002</v>
      </c>
    </row>
    <row r="44" spans="1:6" ht="38.4" customHeight="1" x14ac:dyDescent="0.3">
      <c r="A44" s="71" t="s">
        <v>269</v>
      </c>
      <c r="B44" s="71"/>
      <c r="C44" s="71"/>
      <c r="D44" s="71"/>
      <c r="E44" s="71"/>
      <c r="F44" s="71"/>
    </row>
    <row r="45" spans="1:6" ht="18.600000000000001" customHeight="1" x14ac:dyDescent="0.3">
      <c r="A45" s="5"/>
      <c r="B45" s="5"/>
      <c r="C45" s="5"/>
      <c r="D45" s="5"/>
      <c r="E45" s="5"/>
      <c r="F45" s="16" t="s">
        <v>21</v>
      </c>
    </row>
    <row r="46" spans="1:6" ht="24.75" customHeight="1" x14ac:dyDescent="0.25">
      <c r="A46" s="10" t="s">
        <v>0</v>
      </c>
      <c r="B46" s="10" t="s">
        <v>2</v>
      </c>
      <c r="C46" s="10" t="s">
        <v>3</v>
      </c>
      <c r="D46" s="10" t="s">
        <v>4</v>
      </c>
      <c r="E46" s="10" t="s">
        <v>57</v>
      </c>
      <c r="F46" s="10" t="s">
        <v>121</v>
      </c>
    </row>
    <row r="47" spans="1:6" x14ac:dyDescent="0.25">
      <c r="A47" s="6" t="s">
        <v>5</v>
      </c>
      <c r="B47" s="6" t="s">
        <v>6</v>
      </c>
      <c r="C47" s="6" t="s">
        <v>7</v>
      </c>
      <c r="D47" s="6" t="s">
        <v>8</v>
      </c>
      <c r="E47" s="6" t="s">
        <v>9</v>
      </c>
      <c r="F47" s="2" t="s">
        <v>10</v>
      </c>
    </row>
    <row r="48" spans="1:6" ht="15.6" x14ac:dyDescent="0.25">
      <c r="A48" s="22" t="s">
        <v>153</v>
      </c>
      <c r="B48" s="23" t="s">
        <v>154</v>
      </c>
      <c r="C48" s="23"/>
      <c r="D48" s="23"/>
      <c r="E48" s="23"/>
      <c r="F48" s="24">
        <v>248846.4</v>
      </c>
    </row>
    <row r="49" spans="1:6" ht="15.6" x14ac:dyDescent="0.25">
      <c r="A49" s="20" t="s">
        <v>30</v>
      </c>
      <c r="B49" s="21" t="s">
        <v>154</v>
      </c>
      <c r="C49" s="21" t="s">
        <v>31</v>
      </c>
      <c r="D49" s="21"/>
      <c r="E49" s="21"/>
      <c r="F49" s="61">
        <v>248846.4</v>
      </c>
    </row>
    <row r="50" spans="1:6" ht="15.6" x14ac:dyDescent="0.25">
      <c r="A50" s="20" t="s">
        <v>155</v>
      </c>
      <c r="B50" s="21" t="s">
        <v>154</v>
      </c>
      <c r="C50" s="21" t="s">
        <v>156</v>
      </c>
      <c r="D50" s="21"/>
      <c r="E50" s="21"/>
      <c r="F50" s="61">
        <v>248846.4</v>
      </c>
    </row>
    <row r="51" spans="1:6" ht="31.2" x14ac:dyDescent="0.25">
      <c r="A51" s="20" t="s">
        <v>157</v>
      </c>
      <c r="B51" s="21" t="s">
        <v>154</v>
      </c>
      <c r="C51" s="21" t="s">
        <v>156</v>
      </c>
      <c r="D51" s="21" t="s">
        <v>158</v>
      </c>
      <c r="E51" s="21"/>
      <c r="F51" s="61">
        <v>248846.4</v>
      </c>
    </row>
    <row r="52" spans="1:6" ht="15.6" x14ac:dyDescent="0.25">
      <c r="A52" s="20" t="s">
        <v>37</v>
      </c>
      <c r="B52" s="21" t="s">
        <v>154</v>
      </c>
      <c r="C52" s="21" t="s">
        <v>156</v>
      </c>
      <c r="D52" s="21" t="s">
        <v>159</v>
      </c>
      <c r="E52" s="21"/>
      <c r="F52" s="61">
        <v>248846.4</v>
      </c>
    </row>
    <row r="53" spans="1:6" ht="62.4" x14ac:dyDescent="0.25">
      <c r="A53" s="20" t="s">
        <v>244</v>
      </c>
      <c r="B53" s="21" t="s">
        <v>154</v>
      </c>
      <c r="C53" s="21" t="s">
        <v>156</v>
      </c>
      <c r="D53" s="21" t="s">
        <v>245</v>
      </c>
      <c r="E53" s="21"/>
      <c r="F53" s="61">
        <v>248846.4</v>
      </c>
    </row>
    <row r="54" spans="1:6" ht="31.2" x14ac:dyDescent="0.25">
      <c r="A54" s="62" t="s">
        <v>246</v>
      </c>
      <c r="B54" s="63" t="s">
        <v>154</v>
      </c>
      <c r="C54" s="21" t="s">
        <v>156</v>
      </c>
      <c r="D54" s="63" t="s">
        <v>247</v>
      </c>
      <c r="E54" s="63"/>
      <c r="F54" s="61">
        <v>248846.4</v>
      </c>
    </row>
    <row r="55" spans="1:6" ht="31.2" x14ac:dyDescent="0.25">
      <c r="A55" s="64" t="s">
        <v>248</v>
      </c>
      <c r="B55" s="63" t="s">
        <v>154</v>
      </c>
      <c r="C55" s="21" t="s">
        <v>156</v>
      </c>
      <c r="D55" s="63" t="s">
        <v>247</v>
      </c>
      <c r="E55" s="63" t="s">
        <v>249</v>
      </c>
      <c r="F55" s="61">
        <v>248846.4</v>
      </c>
    </row>
    <row r="57" spans="1:6" ht="56.4" customHeight="1" x14ac:dyDescent="0.3">
      <c r="A57" s="71" t="s">
        <v>250</v>
      </c>
      <c r="B57" s="71"/>
      <c r="C57" s="71"/>
      <c r="D57" s="71"/>
      <c r="E57" s="71"/>
      <c r="F57" s="71"/>
    </row>
    <row r="58" spans="1:6" ht="22.2" customHeight="1" x14ac:dyDescent="0.3">
      <c r="A58" s="5"/>
      <c r="B58" s="5"/>
      <c r="C58" s="5"/>
      <c r="D58" s="5"/>
      <c r="E58" s="5"/>
      <c r="F58" s="16" t="s">
        <v>21</v>
      </c>
    </row>
    <row r="59" spans="1:6" ht="24" x14ac:dyDescent="0.25">
      <c r="A59" s="10" t="s">
        <v>0</v>
      </c>
      <c r="B59" s="10" t="s">
        <v>2</v>
      </c>
      <c r="C59" s="10" t="s">
        <v>3</v>
      </c>
      <c r="D59" s="10" t="s">
        <v>4</v>
      </c>
      <c r="E59" s="10" t="s">
        <v>57</v>
      </c>
      <c r="F59" s="10" t="s">
        <v>121</v>
      </c>
    </row>
    <row r="60" spans="1:6" x14ac:dyDescent="0.25">
      <c r="A60" s="6" t="s">
        <v>5</v>
      </c>
      <c r="B60" s="6" t="s">
        <v>6</v>
      </c>
      <c r="C60" s="6" t="s">
        <v>7</v>
      </c>
      <c r="D60" s="6" t="s">
        <v>8</v>
      </c>
      <c r="E60" s="6" t="s">
        <v>9</v>
      </c>
      <c r="F60" s="2" t="s">
        <v>10</v>
      </c>
    </row>
    <row r="61" spans="1:6" ht="15.6" x14ac:dyDescent="0.25">
      <c r="A61" s="22" t="s">
        <v>28</v>
      </c>
      <c r="B61" s="23" t="s">
        <v>29</v>
      </c>
      <c r="C61" s="23"/>
      <c r="D61" s="23"/>
      <c r="E61" s="23"/>
      <c r="F61" s="24">
        <v>4543.3999999999996</v>
      </c>
    </row>
    <row r="62" spans="1:6" ht="15.6" x14ac:dyDescent="0.25">
      <c r="A62" s="20" t="s">
        <v>54</v>
      </c>
      <c r="B62" s="21" t="s">
        <v>29</v>
      </c>
      <c r="C62" s="21" t="s">
        <v>55</v>
      </c>
      <c r="D62" s="21"/>
      <c r="E62" s="21"/>
      <c r="F62" s="61">
        <v>4543.3999999999996</v>
      </c>
    </row>
    <row r="63" spans="1:6" ht="15.6" x14ac:dyDescent="0.25">
      <c r="A63" s="20" t="s">
        <v>90</v>
      </c>
      <c r="B63" s="21" t="s">
        <v>29</v>
      </c>
      <c r="C63" s="21" t="s">
        <v>56</v>
      </c>
      <c r="D63" s="21"/>
      <c r="E63" s="21"/>
      <c r="F63" s="61">
        <v>4543.3999999999996</v>
      </c>
    </row>
    <row r="64" spans="1:6" ht="46.8" x14ac:dyDescent="0.25">
      <c r="A64" s="20" t="s">
        <v>251</v>
      </c>
      <c r="B64" s="21" t="s">
        <v>29</v>
      </c>
      <c r="C64" s="21" t="s">
        <v>56</v>
      </c>
      <c r="D64" s="21" t="s">
        <v>252</v>
      </c>
      <c r="E64" s="21"/>
      <c r="F64" s="61">
        <v>4543.3999999999996</v>
      </c>
    </row>
    <row r="65" spans="1:6" ht="15.6" x14ac:dyDescent="0.25">
      <c r="A65" s="20" t="s">
        <v>58</v>
      </c>
      <c r="B65" s="21" t="s">
        <v>29</v>
      </c>
      <c r="C65" s="21" t="s">
        <v>56</v>
      </c>
      <c r="D65" s="21" t="s">
        <v>253</v>
      </c>
      <c r="E65" s="21"/>
      <c r="F65" s="61">
        <v>4543.3999999999996</v>
      </c>
    </row>
    <row r="66" spans="1:6" ht="31.2" x14ac:dyDescent="0.25">
      <c r="A66" s="20" t="s">
        <v>254</v>
      </c>
      <c r="B66" s="21" t="s">
        <v>29</v>
      </c>
      <c r="C66" s="21" t="s">
        <v>56</v>
      </c>
      <c r="D66" s="21" t="s">
        <v>255</v>
      </c>
      <c r="E66" s="21"/>
      <c r="F66" s="61">
        <v>4543.3999999999996</v>
      </c>
    </row>
    <row r="67" spans="1:6" ht="31.2" x14ac:dyDescent="0.25">
      <c r="A67" s="62" t="s">
        <v>91</v>
      </c>
      <c r="B67" s="63" t="s">
        <v>29</v>
      </c>
      <c r="C67" s="21" t="s">
        <v>56</v>
      </c>
      <c r="D67" s="63" t="s">
        <v>256</v>
      </c>
      <c r="E67" s="63"/>
      <c r="F67" s="61">
        <v>4543.3999999999996</v>
      </c>
    </row>
    <row r="68" spans="1:6" ht="46.8" x14ac:dyDescent="0.25">
      <c r="A68" s="64" t="s">
        <v>92</v>
      </c>
      <c r="B68" s="63" t="s">
        <v>29</v>
      </c>
      <c r="C68" s="21" t="s">
        <v>56</v>
      </c>
      <c r="D68" s="63" t="s">
        <v>256</v>
      </c>
      <c r="E68" s="63" t="s">
        <v>93</v>
      </c>
      <c r="F68" s="61">
        <v>4543.3999999999996</v>
      </c>
    </row>
    <row r="70" spans="1:6" ht="56.4" customHeight="1" x14ac:dyDescent="0.3">
      <c r="A70" s="71" t="s">
        <v>257</v>
      </c>
      <c r="B70" s="71"/>
      <c r="C70" s="71"/>
      <c r="D70" s="71"/>
      <c r="E70" s="71"/>
      <c r="F70" s="71"/>
    </row>
    <row r="71" spans="1:6" ht="10.8" customHeight="1" x14ac:dyDescent="0.3">
      <c r="A71" s="5"/>
      <c r="B71" s="5"/>
      <c r="C71" s="5"/>
      <c r="D71" s="5"/>
      <c r="E71" s="5"/>
      <c r="F71" s="16" t="s">
        <v>21</v>
      </c>
    </row>
    <row r="72" spans="1:6" ht="24" x14ac:dyDescent="0.25">
      <c r="A72" s="10" t="s">
        <v>0</v>
      </c>
      <c r="B72" s="10" t="s">
        <v>2</v>
      </c>
      <c r="C72" s="10" t="s">
        <v>3</v>
      </c>
      <c r="D72" s="10" t="s">
        <v>4</v>
      </c>
      <c r="E72" s="10" t="s">
        <v>57</v>
      </c>
      <c r="F72" s="10" t="s">
        <v>121</v>
      </c>
    </row>
    <row r="73" spans="1:6" x14ac:dyDescent="0.25">
      <c r="A73" s="6" t="s">
        <v>5</v>
      </c>
      <c r="B73" s="6" t="s">
        <v>6</v>
      </c>
      <c r="C73" s="6" t="s">
        <v>7</v>
      </c>
      <c r="D73" s="6" t="s">
        <v>8</v>
      </c>
      <c r="E73" s="6" t="s">
        <v>9</v>
      </c>
      <c r="F73" s="2" t="s">
        <v>10</v>
      </c>
    </row>
    <row r="74" spans="1:6" ht="15.6" x14ac:dyDescent="0.25">
      <c r="A74" s="22" t="s">
        <v>28</v>
      </c>
      <c r="B74" s="23" t="s">
        <v>29</v>
      </c>
      <c r="C74" s="23"/>
      <c r="D74" s="23"/>
      <c r="E74" s="23"/>
      <c r="F74" s="24">
        <v>37942</v>
      </c>
    </row>
    <row r="75" spans="1:6" ht="27.75" customHeight="1" x14ac:dyDescent="0.25">
      <c r="A75" s="20" t="s">
        <v>54</v>
      </c>
      <c r="B75" s="21" t="s">
        <v>29</v>
      </c>
      <c r="C75" s="21" t="s">
        <v>55</v>
      </c>
      <c r="D75" s="21"/>
      <c r="E75" s="21"/>
      <c r="F75" s="61">
        <v>37942</v>
      </c>
    </row>
    <row r="76" spans="1:6" ht="15.6" x14ac:dyDescent="0.25">
      <c r="A76" s="20" t="s">
        <v>90</v>
      </c>
      <c r="B76" s="21" t="s">
        <v>29</v>
      </c>
      <c r="C76" s="21" t="s">
        <v>56</v>
      </c>
      <c r="D76" s="21"/>
      <c r="E76" s="21"/>
      <c r="F76" s="61">
        <v>37942</v>
      </c>
    </row>
    <row r="77" spans="1:6" ht="46.8" x14ac:dyDescent="0.25">
      <c r="A77" s="20" t="s">
        <v>251</v>
      </c>
      <c r="B77" s="21" t="s">
        <v>29</v>
      </c>
      <c r="C77" s="21" t="s">
        <v>56</v>
      </c>
      <c r="D77" s="21" t="s">
        <v>252</v>
      </c>
      <c r="E77" s="21"/>
      <c r="F77" s="61">
        <v>37942</v>
      </c>
    </row>
    <row r="78" spans="1:6" ht="15.6" x14ac:dyDescent="0.25">
      <c r="A78" s="20" t="s">
        <v>58</v>
      </c>
      <c r="B78" s="21" t="s">
        <v>29</v>
      </c>
      <c r="C78" s="21" t="s">
        <v>56</v>
      </c>
      <c r="D78" s="21" t="s">
        <v>253</v>
      </c>
      <c r="E78" s="21"/>
      <c r="F78" s="61">
        <v>37942</v>
      </c>
    </row>
    <row r="79" spans="1:6" ht="31.2" x14ac:dyDescent="0.25">
      <c r="A79" s="62" t="s">
        <v>254</v>
      </c>
      <c r="B79" s="63" t="s">
        <v>29</v>
      </c>
      <c r="C79" s="21" t="s">
        <v>56</v>
      </c>
      <c r="D79" s="63" t="s">
        <v>255</v>
      </c>
      <c r="E79" s="63"/>
      <c r="F79" s="61">
        <v>37942</v>
      </c>
    </row>
    <row r="80" spans="1:6" ht="31.2" x14ac:dyDescent="0.25">
      <c r="A80" s="64" t="s">
        <v>91</v>
      </c>
      <c r="B80" s="63" t="s">
        <v>29</v>
      </c>
      <c r="C80" s="21" t="s">
        <v>56</v>
      </c>
      <c r="D80" s="63" t="s">
        <v>256</v>
      </c>
      <c r="E80" s="63"/>
      <c r="F80" s="61">
        <v>37942</v>
      </c>
    </row>
    <row r="81" spans="1:6" ht="32.25" customHeight="1" x14ac:dyDescent="0.25">
      <c r="A81" s="20" t="s">
        <v>92</v>
      </c>
      <c r="B81" s="21" t="s">
        <v>29</v>
      </c>
      <c r="C81" s="21" t="s">
        <v>56</v>
      </c>
      <c r="D81" s="21" t="s">
        <v>256</v>
      </c>
      <c r="E81" s="21" t="s">
        <v>93</v>
      </c>
      <c r="F81" s="61">
        <v>37942</v>
      </c>
    </row>
    <row r="83" spans="1:6" ht="31.8" customHeight="1" x14ac:dyDescent="0.3">
      <c r="A83" s="71" t="s">
        <v>268</v>
      </c>
      <c r="B83" s="71"/>
      <c r="C83" s="71"/>
      <c r="D83" s="71"/>
      <c r="E83" s="71"/>
      <c r="F83" s="71"/>
    </row>
    <row r="84" spans="1:6" ht="20.399999999999999" customHeight="1" x14ac:dyDescent="0.3">
      <c r="A84" s="5"/>
      <c r="B84" s="5"/>
      <c r="C84" s="5"/>
      <c r="D84" s="5"/>
      <c r="E84" s="5"/>
      <c r="F84" s="16" t="s">
        <v>21</v>
      </c>
    </row>
    <row r="85" spans="1:6" ht="24" x14ac:dyDescent="0.25">
      <c r="A85" s="10" t="s">
        <v>0</v>
      </c>
      <c r="B85" s="10" t="s">
        <v>2</v>
      </c>
      <c r="C85" s="10" t="s">
        <v>3</v>
      </c>
      <c r="D85" s="10" t="s">
        <v>4</v>
      </c>
      <c r="E85" s="10" t="s">
        <v>57</v>
      </c>
      <c r="F85" s="10" t="s">
        <v>121</v>
      </c>
    </row>
    <row r="86" spans="1:6" x14ac:dyDescent="0.25">
      <c r="A86" s="6" t="s">
        <v>5</v>
      </c>
      <c r="B86" s="6" t="s">
        <v>6</v>
      </c>
      <c r="C86" s="6" t="s">
        <v>7</v>
      </c>
      <c r="D86" s="6" t="s">
        <v>8</v>
      </c>
      <c r="E86" s="6" t="s">
        <v>9</v>
      </c>
      <c r="F86" s="2" t="s">
        <v>10</v>
      </c>
    </row>
    <row r="87" spans="1:6" ht="46.8" x14ac:dyDescent="0.25">
      <c r="A87" s="22" t="s">
        <v>258</v>
      </c>
      <c r="B87" s="23" t="s">
        <v>259</v>
      </c>
      <c r="C87" s="23"/>
      <c r="D87" s="23"/>
      <c r="E87" s="23"/>
      <c r="F87" s="24">
        <v>43000</v>
      </c>
    </row>
    <row r="88" spans="1:6" ht="15.6" x14ac:dyDescent="0.25">
      <c r="A88" s="20" t="s">
        <v>30</v>
      </c>
      <c r="B88" s="21" t="s">
        <v>259</v>
      </c>
      <c r="C88" s="21" t="s">
        <v>31</v>
      </c>
      <c r="D88" s="21"/>
      <c r="E88" s="21"/>
      <c r="F88" s="61">
        <v>43000</v>
      </c>
    </row>
    <row r="89" spans="1:6" ht="15.6" x14ac:dyDescent="0.25">
      <c r="A89" s="20" t="s">
        <v>184</v>
      </c>
      <c r="B89" s="21" t="s">
        <v>259</v>
      </c>
      <c r="C89" s="21" t="s">
        <v>185</v>
      </c>
      <c r="D89" s="21"/>
      <c r="E89" s="21"/>
      <c r="F89" s="61">
        <v>43000</v>
      </c>
    </row>
    <row r="90" spans="1:6" ht="31.2" x14ac:dyDescent="0.25">
      <c r="A90" s="20" t="s">
        <v>186</v>
      </c>
      <c r="B90" s="21" t="s">
        <v>259</v>
      </c>
      <c r="C90" s="21" t="s">
        <v>185</v>
      </c>
      <c r="D90" s="21" t="s">
        <v>187</v>
      </c>
      <c r="E90" s="21"/>
      <c r="F90" s="61">
        <v>43000</v>
      </c>
    </row>
    <row r="91" spans="1:6" ht="15.6" x14ac:dyDescent="0.25">
      <c r="A91" s="20" t="s">
        <v>58</v>
      </c>
      <c r="B91" s="21" t="s">
        <v>259</v>
      </c>
      <c r="C91" s="21" t="s">
        <v>185</v>
      </c>
      <c r="D91" s="21" t="s">
        <v>260</v>
      </c>
      <c r="E91" s="21"/>
      <c r="F91" s="61">
        <v>43000</v>
      </c>
    </row>
    <row r="92" spans="1:6" ht="31.2" x14ac:dyDescent="0.25">
      <c r="A92" s="62" t="s">
        <v>261</v>
      </c>
      <c r="B92" s="63" t="s">
        <v>259</v>
      </c>
      <c r="C92" s="21" t="s">
        <v>185</v>
      </c>
      <c r="D92" s="63" t="s">
        <v>262</v>
      </c>
      <c r="E92" s="63"/>
      <c r="F92" s="61">
        <v>43000</v>
      </c>
    </row>
    <row r="93" spans="1:6" ht="31.2" x14ac:dyDescent="0.25">
      <c r="A93" s="64" t="s">
        <v>263</v>
      </c>
      <c r="B93" s="63" t="s">
        <v>259</v>
      </c>
      <c r="C93" s="21" t="s">
        <v>185</v>
      </c>
      <c r="D93" s="63" t="s">
        <v>264</v>
      </c>
      <c r="E93" s="63"/>
      <c r="F93" s="61">
        <v>43000</v>
      </c>
    </row>
    <row r="94" spans="1:6" ht="62.4" x14ac:dyDescent="0.25">
      <c r="A94" s="20" t="s">
        <v>150</v>
      </c>
      <c r="B94" s="21" t="s">
        <v>259</v>
      </c>
      <c r="C94" s="21" t="s">
        <v>185</v>
      </c>
      <c r="D94" s="21" t="s">
        <v>264</v>
      </c>
      <c r="E94" s="21" t="s">
        <v>151</v>
      </c>
      <c r="F94" s="61">
        <v>43000</v>
      </c>
    </row>
    <row r="95" spans="1:6" x14ac:dyDescent="0.25">
      <c r="F95" s="54"/>
    </row>
    <row r="96" spans="1:6" ht="46.2" customHeight="1" x14ac:dyDescent="0.3">
      <c r="A96" s="71" t="s">
        <v>265</v>
      </c>
      <c r="B96" s="71"/>
      <c r="C96" s="71"/>
      <c r="D96" s="71"/>
      <c r="E96" s="71"/>
      <c r="F96" s="71"/>
    </row>
    <row r="97" spans="1:6" ht="19.2" customHeight="1" x14ac:dyDescent="0.3">
      <c r="A97" s="5"/>
      <c r="B97" s="5"/>
      <c r="C97" s="5"/>
      <c r="D97" s="5"/>
      <c r="E97" s="5"/>
      <c r="F97" s="16" t="s">
        <v>21</v>
      </c>
    </row>
    <row r="98" spans="1:6" ht="24" x14ac:dyDescent="0.25">
      <c r="A98" s="10" t="s">
        <v>0</v>
      </c>
      <c r="B98" s="10" t="s">
        <v>2</v>
      </c>
      <c r="C98" s="10" t="s">
        <v>3</v>
      </c>
      <c r="D98" s="10" t="s">
        <v>4</v>
      </c>
      <c r="E98" s="10" t="s">
        <v>57</v>
      </c>
      <c r="F98" s="10" t="s">
        <v>266</v>
      </c>
    </row>
    <row r="99" spans="1:6" x14ac:dyDescent="0.25">
      <c r="A99" s="6" t="s">
        <v>5</v>
      </c>
      <c r="B99" s="6" t="s">
        <v>6</v>
      </c>
      <c r="C99" s="6" t="s">
        <v>7</v>
      </c>
      <c r="D99" s="6" t="s">
        <v>8</v>
      </c>
      <c r="E99" s="6" t="s">
        <v>9</v>
      </c>
      <c r="F99" s="2" t="s">
        <v>10</v>
      </c>
    </row>
    <row r="100" spans="1:6" ht="15.6" x14ac:dyDescent="0.25">
      <c r="A100" s="22" t="s">
        <v>28</v>
      </c>
      <c r="B100" s="23" t="s">
        <v>29</v>
      </c>
      <c r="C100" s="23"/>
      <c r="D100" s="23"/>
      <c r="E100" s="23"/>
      <c r="F100" s="24">
        <v>34717.199999999997</v>
      </c>
    </row>
    <row r="101" spans="1:6" ht="15.6" x14ac:dyDescent="0.25">
      <c r="A101" s="20" t="s">
        <v>43</v>
      </c>
      <c r="B101" s="21" t="s">
        <v>29</v>
      </c>
      <c r="C101" s="21" t="s">
        <v>41</v>
      </c>
      <c r="D101" s="21"/>
      <c r="E101" s="21"/>
      <c r="F101" s="61">
        <v>34717.199999999997</v>
      </c>
    </row>
    <row r="102" spans="1:6" ht="15.6" x14ac:dyDescent="0.25">
      <c r="A102" s="20" t="s">
        <v>65</v>
      </c>
      <c r="B102" s="21" t="s">
        <v>29</v>
      </c>
      <c r="C102" s="21" t="s">
        <v>66</v>
      </c>
      <c r="D102" s="21"/>
      <c r="E102" s="21"/>
      <c r="F102" s="61">
        <v>34717.199999999997</v>
      </c>
    </row>
    <row r="103" spans="1:6" ht="31.2" x14ac:dyDescent="0.25">
      <c r="A103" s="20" t="s">
        <v>44</v>
      </c>
      <c r="B103" s="21" t="s">
        <v>29</v>
      </c>
      <c r="C103" s="21" t="s">
        <v>66</v>
      </c>
      <c r="D103" s="21" t="s">
        <v>42</v>
      </c>
      <c r="E103" s="21"/>
      <c r="F103" s="61">
        <v>34717.199999999997</v>
      </c>
    </row>
    <row r="104" spans="1:6" ht="15.6" x14ac:dyDescent="0.25">
      <c r="A104" s="20" t="s">
        <v>58</v>
      </c>
      <c r="B104" s="21" t="s">
        <v>29</v>
      </c>
      <c r="C104" s="21" t="s">
        <v>66</v>
      </c>
      <c r="D104" s="21" t="s">
        <v>76</v>
      </c>
      <c r="E104" s="21"/>
      <c r="F104" s="61">
        <v>34717.199999999997</v>
      </c>
    </row>
    <row r="105" spans="1:6" ht="46.8" x14ac:dyDescent="0.25">
      <c r="A105" s="62" t="s">
        <v>77</v>
      </c>
      <c r="B105" s="63" t="s">
        <v>29</v>
      </c>
      <c r="C105" s="21" t="s">
        <v>66</v>
      </c>
      <c r="D105" s="63" t="s">
        <v>78</v>
      </c>
      <c r="E105" s="63"/>
      <c r="F105" s="61">
        <v>34717.199999999997</v>
      </c>
    </row>
    <row r="106" spans="1:6" ht="46.8" x14ac:dyDescent="0.25">
      <c r="A106" s="64" t="s">
        <v>79</v>
      </c>
      <c r="B106" s="63" t="s">
        <v>29</v>
      </c>
      <c r="C106" s="21" t="s">
        <v>66</v>
      </c>
      <c r="D106" s="63" t="s">
        <v>80</v>
      </c>
      <c r="E106" s="63"/>
      <c r="F106" s="61">
        <v>34717.199999999997</v>
      </c>
    </row>
    <row r="107" spans="1:6" ht="46.8" x14ac:dyDescent="0.25">
      <c r="A107" s="20" t="s">
        <v>68</v>
      </c>
      <c r="B107" s="21" t="s">
        <v>29</v>
      </c>
      <c r="C107" s="21" t="s">
        <v>66</v>
      </c>
      <c r="D107" s="21" t="s">
        <v>80</v>
      </c>
      <c r="E107" s="21" t="s">
        <v>69</v>
      </c>
      <c r="F107" s="61">
        <v>34717.199999999997</v>
      </c>
    </row>
    <row r="108" spans="1:6" x14ac:dyDescent="0.25">
      <c r="F108" s="54"/>
    </row>
    <row r="109" spans="1:6" s="7" customFormat="1" ht="21" customHeight="1" x14ac:dyDescent="0.25">
      <c r="A109" s="22" t="s">
        <v>106</v>
      </c>
      <c r="B109" s="23"/>
      <c r="C109" s="23"/>
      <c r="D109" s="23"/>
      <c r="E109" s="23"/>
      <c r="F109" s="24">
        <f>F8-F22-F35-F48-F61-F74-F87-F100</f>
        <v>985205.80000000051</v>
      </c>
    </row>
    <row r="113" spans="1:6" ht="26.25" customHeight="1" x14ac:dyDescent="0.25"/>
    <row r="123" spans="1:6" s="59" customFormat="1" x14ac:dyDescent="0.25">
      <c r="A123" s="54"/>
      <c r="B123" s="54"/>
      <c r="C123" s="54"/>
      <c r="D123" s="54"/>
      <c r="E123" s="54"/>
      <c r="F123" s="60"/>
    </row>
  </sheetData>
  <mergeCells count="12">
    <mergeCell ref="A44:F44"/>
    <mergeCell ref="A57:F57"/>
    <mergeCell ref="A70:F70"/>
    <mergeCell ref="A83:F83"/>
    <mergeCell ref="A96:F96"/>
    <mergeCell ref="A31:F31"/>
    <mergeCell ref="A1:F1"/>
    <mergeCell ref="A2:F2"/>
    <mergeCell ref="A3:F3"/>
    <mergeCell ref="A4:F4"/>
    <mergeCell ref="A17:F17"/>
    <mergeCell ref="A18:F18"/>
  </mergeCells>
  <pageMargins left="0.78740157480314965" right="0.39370078740157483" top="0.78740157480314965" bottom="0.78740157480314965" header="0.31496062992125984" footer="0.31496062992125984"/>
  <pageSetup paperSize="9" scale="74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6"/>
  <sheetViews>
    <sheetView workbookViewId="0">
      <selection activeCell="A17" sqref="A17:F19"/>
    </sheetView>
  </sheetViews>
  <sheetFormatPr defaultColWidth="8.88671875" defaultRowHeight="13.2" x14ac:dyDescent="0.25"/>
  <cols>
    <col min="1" max="1" width="57.109375" style="4" customWidth="1"/>
    <col min="2" max="2" width="14.44140625" style="4" customWidth="1"/>
    <col min="3" max="3" width="12" style="4" customWidth="1"/>
    <col min="4" max="4" width="18.44140625" style="4" customWidth="1"/>
    <col min="5" max="5" width="9" style="4" customWidth="1"/>
    <col min="6" max="6" width="15.6640625" style="3" customWidth="1"/>
    <col min="7" max="16384" width="8.88671875" style="1"/>
  </cols>
  <sheetData>
    <row r="1" spans="1:6" ht="42" customHeight="1" x14ac:dyDescent="0.3">
      <c r="A1" s="70" t="s">
        <v>52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17.25" customHeight="1" x14ac:dyDescent="0.3">
      <c r="A3" s="70" t="s">
        <v>15</v>
      </c>
      <c r="B3" s="70"/>
      <c r="C3" s="70"/>
      <c r="D3" s="70"/>
      <c r="E3" s="70"/>
      <c r="F3" s="70"/>
    </row>
    <row r="4" spans="1:6" ht="30.75" customHeight="1" x14ac:dyDescent="0.3">
      <c r="A4" s="69" t="s">
        <v>110</v>
      </c>
      <c r="B4" s="69"/>
      <c r="C4" s="69"/>
      <c r="D4" s="69"/>
      <c r="E4" s="69"/>
      <c r="F4" s="69"/>
    </row>
    <row r="5" spans="1:6" ht="15.6" x14ac:dyDescent="0.3">
      <c r="A5" s="15"/>
      <c r="B5" s="15"/>
      <c r="C5" s="15"/>
      <c r="D5" s="15"/>
      <c r="E5" s="15"/>
      <c r="F5" s="16" t="s">
        <v>21</v>
      </c>
    </row>
    <row r="6" spans="1:6" s="11" customFormat="1" ht="24" x14ac:dyDescent="0.2">
      <c r="A6" s="10" t="s">
        <v>0</v>
      </c>
      <c r="B6" s="10" t="s">
        <v>2</v>
      </c>
      <c r="C6" s="10" t="s">
        <v>3</v>
      </c>
      <c r="D6" s="10" t="s">
        <v>4</v>
      </c>
      <c r="E6" s="10" t="s">
        <v>57</v>
      </c>
      <c r="F6" s="10" t="s">
        <v>109</v>
      </c>
    </row>
    <row r="7" spans="1:6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2" t="s">
        <v>10</v>
      </c>
    </row>
    <row r="8" spans="1:6" ht="15.6" x14ac:dyDescent="0.25">
      <c r="A8" s="22" t="s">
        <v>17</v>
      </c>
      <c r="B8" s="23" t="s">
        <v>16</v>
      </c>
      <c r="C8" s="23"/>
      <c r="D8" s="23"/>
      <c r="E8" s="23"/>
      <c r="F8" s="24">
        <v>9676.7999999999993</v>
      </c>
    </row>
    <row r="9" spans="1:6" ht="15.6" x14ac:dyDescent="0.25">
      <c r="A9" s="20" t="s">
        <v>19</v>
      </c>
      <c r="B9" s="21" t="s">
        <v>16</v>
      </c>
      <c r="C9" s="21" t="s">
        <v>18</v>
      </c>
      <c r="D9" s="21"/>
      <c r="E9" s="21"/>
      <c r="F9" s="18">
        <v>9676.7999999999993</v>
      </c>
    </row>
    <row r="10" spans="1:6" ht="15.6" x14ac:dyDescent="0.25">
      <c r="A10" s="20" t="s">
        <v>22</v>
      </c>
      <c r="B10" s="21" t="s">
        <v>16</v>
      </c>
      <c r="C10" s="21" t="s">
        <v>20</v>
      </c>
      <c r="D10" s="21"/>
      <c r="E10" s="21"/>
      <c r="F10" s="18">
        <v>9676.7999999999993</v>
      </c>
    </row>
    <row r="11" spans="1:6" ht="31.2" x14ac:dyDescent="0.25">
      <c r="A11" s="20" t="s">
        <v>11</v>
      </c>
      <c r="B11" s="21" t="s">
        <v>16</v>
      </c>
      <c r="C11" s="21" t="s">
        <v>20</v>
      </c>
      <c r="D11" s="21" t="s">
        <v>12</v>
      </c>
      <c r="E11" s="21"/>
      <c r="F11" s="18">
        <v>9676.7999999999993</v>
      </c>
    </row>
    <row r="12" spans="1:6" ht="15.6" x14ac:dyDescent="0.25">
      <c r="A12" s="20" t="s">
        <v>1</v>
      </c>
      <c r="B12" s="21" t="s">
        <v>16</v>
      </c>
      <c r="C12" s="21" t="s">
        <v>20</v>
      </c>
      <c r="D12" s="21" t="s">
        <v>13</v>
      </c>
      <c r="E12" s="21"/>
      <c r="F12" s="18">
        <v>9676.7999999999993</v>
      </c>
    </row>
    <row r="13" spans="1:6" ht="15.6" x14ac:dyDescent="0.25">
      <c r="A13" s="20" t="s">
        <v>1</v>
      </c>
      <c r="B13" s="21" t="s">
        <v>16</v>
      </c>
      <c r="C13" s="21" t="s">
        <v>20</v>
      </c>
      <c r="D13" s="21" t="s">
        <v>14</v>
      </c>
      <c r="E13" s="21"/>
      <c r="F13" s="18">
        <v>9676.7999999999993</v>
      </c>
    </row>
    <row r="14" spans="1:6" ht="46.8" x14ac:dyDescent="0.25">
      <c r="A14" s="19" t="s">
        <v>53</v>
      </c>
      <c r="B14" s="17" t="s">
        <v>16</v>
      </c>
      <c r="C14" s="21" t="s">
        <v>20</v>
      </c>
      <c r="D14" s="17" t="s">
        <v>94</v>
      </c>
      <c r="E14" s="17"/>
      <c r="F14" s="18">
        <v>9676.7999999999993</v>
      </c>
    </row>
    <row r="15" spans="1:6" ht="15.6" x14ac:dyDescent="0.25">
      <c r="A15" s="19" t="s">
        <v>23</v>
      </c>
      <c r="B15" s="17" t="s">
        <v>16</v>
      </c>
      <c r="C15" s="21" t="s">
        <v>20</v>
      </c>
      <c r="D15" s="17" t="s">
        <v>94</v>
      </c>
      <c r="E15" s="17" t="s">
        <v>24</v>
      </c>
      <c r="F15" s="18">
        <v>9676.7999999999993</v>
      </c>
    </row>
    <row r="16" spans="1:6" ht="15.6" x14ac:dyDescent="0.25">
      <c r="A16" s="12"/>
      <c r="B16" s="13"/>
      <c r="C16" s="13"/>
      <c r="D16" s="13"/>
      <c r="E16" s="13"/>
      <c r="F16" s="14"/>
    </row>
    <row r="17" spans="1:6" ht="15.6" x14ac:dyDescent="0.3">
      <c r="A17" s="70" t="s">
        <v>111</v>
      </c>
      <c r="B17" s="70"/>
      <c r="C17" s="70"/>
      <c r="D17" s="70"/>
      <c r="E17" s="70"/>
      <c r="F17" s="70"/>
    </row>
    <row r="19" spans="1:6" ht="28.5" customHeight="1" x14ac:dyDescent="0.25">
      <c r="A19" s="22" t="s">
        <v>106</v>
      </c>
      <c r="B19" s="23"/>
      <c r="C19" s="23"/>
      <c r="D19" s="23"/>
      <c r="E19" s="23"/>
      <c r="F19" s="24">
        <f>F8</f>
        <v>9676.7999999999993</v>
      </c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s="7" customFormat="1" x14ac:dyDescent="0.25"/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</sheetData>
  <mergeCells count="5">
    <mergeCell ref="A1:F1"/>
    <mergeCell ref="A2:F2"/>
    <mergeCell ref="A3:F3"/>
    <mergeCell ref="A4:F4"/>
    <mergeCell ref="A17:F17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13"/>
  <sheetViews>
    <sheetView workbookViewId="0">
      <selection activeCell="I9" sqref="I9"/>
    </sheetView>
  </sheetViews>
  <sheetFormatPr defaultColWidth="8.88671875" defaultRowHeight="13.2" x14ac:dyDescent="0.25"/>
  <cols>
    <col min="1" max="1" width="57.109375" style="4" customWidth="1"/>
    <col min="2" max="2" width="14.44140625" style="4" customWidth="1"/>
    <col min="3" max="3" width="12" style="4" customWidth="1"/>
    <col min="4" max="4" width="18.44140625" style="4" customWidth="1"/>
    <col min="5" max="5" width="9" style="4" customWidth="1"/>
    <col min="6" max="6" width="15.6640625" style="3" customWidth="1"/>
    <col min="7" max="14" width="8.88671875" style="1"/>
    <col min="15" max="15" width="9" style="1" customWidth="1"/>
    <col min="16" max="16384" width="8.88671875" style="1"/>
  </cols>
  <sheetData>
    <row r="1" spans="1:6" ht="42" customHeight="1" x14ac:dyDescent="0.3">
      <c r="A1" s="70" t="s">
        <v>27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17.25" customHeight="1" x14ac:dyDescent="0.3">
      <c r="A3" s="70" t="s">
        <v>15</v>
      </c>
      <c r="B3" s="70"/>
      <c r="C3" s="70"/>
      <c r="D3" s="70"/>
      <c r="E3" s="70"/>
      <c r="F3" s="70"/>
    </row>
    <row r="4" spans="1:6" ht="30.6" customHeight="1" x14ac:dyDescent="0.3">
      <c r="A4" s="69" t="s">
        <v>108</v>
      </c>
      <c r="B4" s="69"/>
      <c r="C4" s="69"/>
      <c r="D4" s="69"/>
      <c r="E4" s="69"/>
      <c r="F4" s="69"/>
    </row>
    <row r="5" spans="1:6" ht="15.6" x14ac:dyDescent="0.3">
      <c r="A5" s="15"/>
      <c r="B5" s="15"/>
      <c r="C5" s="15"/>
      <c r="D5" s="15"/>
      <c r="E5" s="15"/>
      <c r="F5" s="16" t="s">
        <v>21</v>
      </c>
    </row>
    <row r="6" spans="1:6" s="11" customFormat="1" ht="24" x14ac:dyDescent="0.2">
      <c r="A6" s="10" t="s">
        <v>0</v>
      </c>
      <c r="B6" s="10" t="s">
        <v>2</v>
      </c>
      <c r="C6" s="10" t="s">
        <v>3</v>
      </c>
      <c r="D6" s="10" t="s">
        <v>4</v>
      </c>
      <c r="E6" s="10" t="s">
        <v>57</v>
      </c>
      <c r="F6" s="10" t="s">
        <v>109</v>
      </c>
    </row>
    <row r="7" spans="1:6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2" t="s">
        <v>10</v>
      </c>
    </row>
    <row r="8" spans="1:6" ht="15.6" x14ac:dyDescent="0.25">
      <c r="A8" s="22" t="s">
        <v>17</v>
      </c>
      <c r="B8" s="23" t="s">
        <v>16</v>
      </c>
      <c r="C8" s="23"/>
      <c r="D8" s="23"/>
      <c r="E8" s="23"/>
      <c r="F8" s="24">
        <v>1855691.5</v>
      </c>
    </row>
    <row r="9" spans="1:6" ht="15.6" x14ac:dyDescent="0.25">
      <c r="A9" s="20" t="s">
        <v>19</v>
      </c>
      <c r="B9" s="21" t="s">
        <v>16</v>
      </c>
      <c r="C9" s="21" t="s">
        <v>18</v>
      </c>
      <c r="D9" s="21"/>
      <c r="E9" s="21"/>
      <c r="F9" s="18">
        <v>1855691.5</v>
      </c>
    </row>
    <row r="10" spans="1:6" ht="15.6" x14ac:dyDescent="0.25">
      <c r="A10" s="20" t="s">
        <v>22</v>
      </c>
      <c r="B10" s="21" t="s">
        <v>16</v>
      </c>
      <c r="C10" s="21" t="s">
        <v>20</v>
      </c>
      <c r="D10" s="21"/>
      <c r="E10" s="21"/>
      <c r="F10" s="18">
        <v>1855691.5</v>
      </c>
    </row>
    <row r="11" spans="1:6" ht="31.2" x14ac:dyDescent="0.25">
      <c r="A11" s="20" t="s">
        <v>11</v>
      </c>
      <c r="B11" s="21" t="s">
        <v>16</v>
      </c>
      <c r="C11" s="21" t="s">
        <v>20</v>
      </c>
      <c r="D11" s="21" t="s">
        <v>12</v>
      </c>
      <c r="E11" s="21"/>
      <c r="F11" s="18">
        <v>1855691.5</v>
      </c>
    </row>
    <row r="12" spans="1:6" ht="15.6" x14ac:dyDescent="0.25">
      <c r="A12" s="20" t="s">
        <v>1</v>
      </c>
      <c r="B12" s="21" t="s">
        <v>16</v>
      </c>
      <c r="C12" s="21" t="s">
        <v>20</v>
      </c>
      <c r="D12" s="21" t="s">
        <v>13</v>
      </c>
      <c r="E12" s="21"/>
      <c r="F12" s="18">
        <v>1855691.5</v>
      </c>
    </row>
    <row r="13" spans="1:6" ht="15.6" x14ac:dyDescent="0.25">
      <c r="A13" s="20" t="s">
        <v>1</v>
      </c>
      <c r="B13" s="21" t="s">
        <v>16</v>
      </c>
      <c r="C13" s="21" t="s">
        <v>20</v>
      </c>
      <c r="D13" s="21" t="s">
        <v>14</v>
      </c>
      <c r="E13" s="21"/>
      <c r="F13" s="18">
        <v>1855691.5</v>
      </c>
    </row>
    <row r="14" spans="1:6" ht="46.8" x14ac:dyDescent="0.25">
      <c r="A14" s="19" t="s">
        <v>25</v>
      </c>
      <c r="B14" s="17" t="s">
        <v>16</v>
      </c>
      <c r="C14" s="21" t="s">
        <v>20</v>
      </c>
      <c r="D14" s="17" t="s">
        <v>26</v>
      </c>
      <c r="E14" s="17"/>
      <c r="F14" s="18">
        <v>1855691.5</v>
      </c>
    </row>
    <row r="15" spans="1:6" ht="15.6" x14ac:dyDescent="0.25">
      <c r="A15" s="19" t="s">
        <v>23</v>
      </c>
      <c r="B15" s="17" t="s">
        <v>16</v>
      </c>
      <c r="C15" s="21" t="s">
        <v>20</v>
      </c>
      <c r="D15" s="17" t="s">
        <v>26</v>
      </c>
      <c r="E15" s="17" t="s">
        <v>24</v>
      </c>
      <c r="F15" s="18">
        <v>1855691.5</v>
      </c>
    </row>
    <row r="16" spans="1:6" ht="15.6" x14ac:dyDescent="0.25">
      <c r="A16" s="12"/>
      <c r="B16" s="13"/>
      <c r="C16" s="13"/>
      <c r="D16" s="13"/>
      <c r="E16" s="13"/>
      <c r="F16" s="14"/>
    </row>
    <row r="17" spans="1:6" ht="36.6" customHeight="1" x14ac:dyDescent="0.25">
      <c r="A17" s="73" t="s">
        <v>99</v>
      </c>
      <c r="B17" s="73"/>
      <c r="C17" s="73"/>
      <c r="D17" s="73"/>
      <c r="E17" s="73"/>
      <c r="F17" s="73"/>
    </row>
    <row r="18" spans="1:6" ht="35.4" customHeight="1" x14ac:dyDescent="0.25">
      <c r="A18" s="72" t="s">
        <v>126</v>
      </c>
      <c r="B18" s="72"/>
      <c r="C18" s="72"/>
      <c r="D18" s="72"/>
      <c r="E18" s="72"/>
      <c r="F18" s="72"/>
    </row>
    <row r="19" spans="1:6" ht="27.75" customHeight="1" x14ac:dyDescent="0.3">
      <c r="A19" s="5"/>
      <c r="B19" s="5"/>
      <c r="C19" s="5"/>
      <c r="D19" s="5"/>
      <c r="E19" s="5"/>
      <c r="F19" s="16" t="s">
        <v>21</v>
      </c>
    </row>
    <row r="20" spans="1:6" s="11" customFormat="1" ht="24" x14ac:dyDescent="0.2">
      <c r="A20" s="10" t="s">
        <v>0</v>
      </c>
      <c r="B20" s="10" t="s">
        <v>2</v>
      </c>
      <c r="C20" s="10" t="s">
        <v>3</v>
      </c>
      <c r="D20" s="10" t="s">
        <v>4</v>
      </c>
      <c r="E20" s="10" t="s">
        <v>57</v>
      </c>
      <c r="F20" s="10" t="s">
        <v>109</v>
      </c>
    </row>
    <row r="21" spans="1:6" x14ac:dyDescent="0.25">
      <c r="A21" s="6" t="s">
        <v>5</v>
      </c>
      <c r="B21" s="6" t="s">
        <v>6</v>
      </c>
      <c r="C21" s="6" t="s">
        <v>7</v>
      </c>
      <c r="D21" s="6" t="s">
        <v>8</v>
      </c>
      <c r="E21" s="6" t="s">
        <v>9</v>
      </c>
      <c r="F21" s="2" t="s">
        <v>10</v>
      </c>
    </row>
    <row r="22" spans="1:6" ht="15.6" x14ac:dyDescent="0.25">
      <c r="A22" s="22" t="s">
        <v>28</v>
      </c>
      <c r="B22" s="23" t="s">
        <v>29</v>
      </c>
      <c r="C22" s="23"/>
      <c r="D22" s="23"/>
      <c r="E22" s="23"/>
      <c r="F22" s="24">
        <v>518509.9</v>
      </c>
    </row>
    <row r="23" spans="1:6" ht="15.6" x14ac:dyDescent="0.25">
      <c r="A23" s="20" t="s">
        <v>30</v>
      </c>
      <c r="B23" s="21" t="s">
        <v>29</v>
      </c>
      <c r="C23" s="21" t="s">
        <v>31</v>
      </c>
      <c r="D23" s="21"/>
      <c r="E23" s="21"/>
      <c r="F23" s="18">
        <v>518509.9</v>
      </c>
    </row>
    <row r="24" spans="1:6" ht="15.6" x14ac:dyDescent="0.25">
      <c r="A24" s="20" t="s">
        <v>32</v>
      </c>
      <c r="B24" s="21" t="s">
        <v>29</v>
      </c>
      <c r="C24" s="21" t="s">
        <v>33</v>
      </c>
      <c r="D24" s="21"/>
      <c r="E24" s="21"/>
      <c r="F24" s="18">
        <v>518509.9</v>
      </c>
    </row>
    <row r="25" spans="1:6" ht="62.4" x14ac:dyDescent="0.25">
      <c r="A25" s="20" t="s">
        <v>34</v>
      </c>
      <c r="B25" s="21" t="s">
        <v>29</v>
      </c>
      <c r="C25" s="21" t="s">
        <v>33</v>
      </c>
      <c r="D25" s="21" t="s">
        <v>35</v>
      </c>
      <c r="E25" s="21"/>
      <c r="F25" s="18">
        <v>518509.9</v>
      </c>
    </row>
    <row r="26" spans="1:6" ht="15.6" x14ac:dyDescent="0.25">
      <c r="A26" s="20" t="s">
        <v>58</v>
      </c>
      <c r="B26" s="21" t="s">
        <v>29</v>
      </c>
      <c r="C26" s="21" t="s">
        <v>33</v>
      </c>
      <c r="D26" s="21" t="s">
        <v>59</v>
      </c>
      <c r="E26" s="21"/>
      <c r="F26" s="18">
        <v>518509.9</v>
      </c>
    </row>
    <row r="27" spans="1:6" ht="46.8" x14ac:dyDescent="0.25">
      <c r="A27" s="20" t="s">
        <v>60</v>
      </c>
      <c r="B27" s="21" t="s">
        <v>29</v>
      </c>
      <c r="C27" s="21" t="s">
        <v>33</v>
      </c>
      <c r="D27" s="21" t="s">
        <v>61</v>
      </c>
      <c r="E27" s="21"/>
      <c r="F27" s="18">
        <v>518509.9</v>
      </c>
    </row>
    <row r="28" spans="1:6" ht="31.2" x14ac:dyDescent="0.25">
      <c r="A28" s="19" t="s">
        <v>36</v>
      </c>
      <c r="B28" s="17" t="s">
        <v>29</v>
      </c>
      <c r="C28" s="21" t="s">
        <v>33</v>
      </c>
      <c r="D28" s="17" t="s">
        <v>62</v>
      </c>
      <c r="E28" s="17"/>
      <c r="F28" s="18">
        <v>518509.9</v>
      </c>
    </row>
    <row r="29" spans="1:6" ht="31.2" x14ac:dyDescent="0.25">
      <c r="A29" s="19" t="s">
        <v>47</v>
      </c>
      <c r="B29" s="17" t="s">
        <v>29</v>
      </c>
      <c r="C29" s="21" t="s">
        <v>33</v>
      </c>
      <c r="D29" s="17" t="s">
        <v>62</v>
      </c>
      <c r="E29" s="17" t="s">
        <v>48</v>
      </c>
      <c r="F29" s="18">
        <v>518509.9</v>
      </c>
    </row>
    <row r="31" spans="1:6" ht="15.6" x14ac:dyDescent="0.25">
      <c r="A31" s="19"/>
      <c r="B31" s="17"/>
      <c r="C31" s="21"/>
      <c r="D31" s="17"/>
      <c r="E31" s="17"/>
      <c r="F31" s="18"/>
    </row>
    <row r="32" spans="1:6" ht="15.6" x14ac:dyDescent="0.3">
      <c r="A32" s="25" t="s">
        <v>106</v>
      </c>
      <c r="B32" s="46"/>
      <c r="C32" s="46"/>
      <c r="D32" s="46"/>
      <c r="E32" s="46"/>
      <c r="F32" s="47">
        <f>F8-F22</f>
        <v>1337181.6000000001</v>
      </c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s="7" customFormat="1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7"/>
      <c r="B111" s="7"/>
      <c r="C111" s="7"/>
      <c r="D111" s="7"/>
      <c r="E111" s="7"/>
      <c r="F111" s="7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</sheetData>
  <mergeCells count="6">
    <mergeCell ref="A18:F18"/>
    <mergeCell ref="A1:F1"/>
    <mergeCell ref="A2:F2"/>
    <mergeCell ref="A3:F3"/>
    <mergeCell ref="A4:F4"/>
    <mergeCell ref="A17:F17"/>
  </mergeCells>
  <pageMargins left="0.78740157480314965" right="0.39370078740157483" top="0.78740157480314965" bottom="0.78740157480314965" header="0.31496062992125984" footer="0.31496062992125984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00"/>
  <sheetViews>
    <sheetView workbookViewId="0">
      <selection activeCell="F29" sqref="F29"/>
    </sheetView>
  </sheetViews>
  <sheetFormatPr defaultColWidth="8.88671875" defaultRowHeight="13.2" x14ac:dyDescent="0.25"/>
  <cols>
    <col min="1" max="1" width="57.109375" style="4" customWidth="1"/>
    <col min="2" max="2" width="14.44140625" style="4" customWidth="1"/>
    <col min="3" max="3" width="12" style="4" customWidth="1"/>
    <col min="4" max="4" width="18.44140625" style="4" customWidth="1"/>
    <col min="5" max="5" width="9" style="4" customWidth="1"/>
    <col min="6" max="6" width="15.6640625" style="3" customWidth="1"/>
    <col min="7" max="14" width="8.88671875" style="1"/>
    <col min="15" max="15" width="9" style="1" customWidth="1"/>
    <col min="16" max="16384" width="8.88671875" style="1"/>
  </cols>
  <sheetData>
    <row r="1" spans="1:6" ht="68.400000000000006" customHeight="1" x14ac:dyDescent="0.3">
      <c r="A1" s="70" t="s">
        <v>125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30.6" customHeight="1" x14ac:dyDescent="0.3">
      <c r="A3" s="70" t="s">
        <v>15</v>
      </c>
      <c r="B3" s="70"/>
      <c r="C3" s="70"/>
      <c r="D3" s="70"/>
      <c r="E3" s="70"/>
      <c r="F3" s="70"/>
    </row>
    <row r="4" spans="1:6" ht="15.6" x14ac:dyDescent="0.3">
      <c r="A4" s="69" t="s">
        <v>124</v>
      </c>
      <c r="B4" s="69"/>
      <c r="C4" s="69"/>
      <c r="D4" s="69"/>
      <c r="E4" s="69"/>
      <c r="F4" s="69"/>
    </row>
    <row r="5" spans="1:6" ht="15.6" x14ac:dyDescent="0.3">
      <c r="A5" s="15"/>
      <c r="B5" s="15"/>
      <c r="C5" s="15"/>
      <c r="D5" s="15"/>
      <c r="E5" s="15"/>
      <c r="F5" s="16" t="s">
        <v>21</v>
      </c>
    </row>
    <row r="6" spans="1:6" s="11" customFormat="1" ht="24" x14ac:dyDescent="0.2">
      <c r="A6" s="10" t="s">
        <v>0</v>
      </c>
      <c r="B6" s="10" t="s">
        <v>2</v>
      </c>
      <c r="C6" s="10" t="s">
        <v>3</v>
      </c>
      <c r="D6" s="10" t="s">
        <v>4</v>
      </c>
      <c r="E6" s="10" t="s">
        <v>57</v>
      </c>
      <c r="F6" s="10" t="s">
        <v>109</v>
      </c>
    </row>
    <row r="7" spans="1:6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2" t="s">
        <v>10</v>
      </c>
    </row>
    <row r="8" spans="1:6" ht="15.6" x14ac:dyDescent="0.25">
      <c r="A8" s="22" t="s">
        <v>17</v>
      </c>
      <c r="B8" s="23" t="s">
        <v>16</v>
      </c>
      <c r="C8" s="23"/>
      <c r="D8" s="23"/>
      <c r="E8" s="23"/>
      <c r="F8" s="24">
        <v>374838.7</v>
      </c>
    </row>
    <row r="9" spans="1:6" ht="15.6" x14ac:dyDescent="0.25">
      <c r="A9" s="20" t="s">
        <v>19</v>
      </c>
      <c r="B9" s="21" t="s">
        <v>16</v>
      </c>
      <c r="C9" s="21" t="s">
        <v>18</v>
      </c>
      <c r="D9" s="21"/>
      <c r="E9" s="21"/>
      <c r="F9" s="18">
        <v>374838.7</v>
      </c>
    </row>
    <row r="10" spans="1:6" ht="15.6" x14ac:dyDescent="0.25">
      <c r="A10" s="20" t="s">
        <v>22</v>
      </c>
      <c r="B10" s="21" t="s">
        <v>16</v>
      </c>
      <c r="C10" s="21" t="s">
        <v>20</v>
      </c>
      <c r="D10" s="21"/>
      <c r="E10" s="21"/>
      <c r="F10" s="18">
        <v>374838.7</v>
      </c>
    </row>
    <row r="11" spans="1:6" ht="31.2" x14ac:dyDescent="0.25">
      <c r="A11" s="20" t="s">
        <v>11</v>
      </c>
      <c r="B11" s="21" t="s">
        <v>16</v>
      </c>
      <c r="C11" s="21" t="s">
        <v>20</v>
      </c>
      <c r="D11" s="21" t="s">
        <v>12</v>
      </c>
      <c r="E11" s="21"/>
      <c r="F11" s="18">
        <v>374838.7</v>
      </c>
    </row>
    <row r="12" spans="1:6" ht="15.6" x14ac:dyDescent="0.25">
      <c r="A12" s="20" t="s">
        <v>1</v>
      </c>
      <c r="B12" s="21" t="s">
        <v>16</v>
      </c>
      <c r="C12" s="21" t="s">
        <v>20</v>
      </c>
      <c r="D12" s="21" t="s">
        <v>13</v>
      </c>
      <c r="E12" s="21"/>
      <c r="F12" s="18">
        <v>374838.7</v>
      </c>
    </row>
    <row r="13" spans="1:6" ht="15.6" x14ac:dyDescent="0.25">
      <c r="A13" s="20" t="s">
        <v>1</v>
      </c>
      <c r="B13" s="21" t="s">
        <v>16</v>
      </c>
      <c r="C13" s="21" t="s">
        <v>20</v>
      </c>
      <c r="D13" s="21" t="s">
        <v>14</v>
      </c>
      <c r="E13" s="21"/>
      <c r="F13" s="18">
        <v>374838.7</v>
      </c>
    </row>
    <row r="14" spans="1:6" ht="62.4" x14ac:dyDescent="0.25">
      <c r="A14" s="49" t="s">
        <v>122</v>
      </c>
      <c r="B14" s="17" t="s">
        <v>16</v>
      </c>
      <c r="C14" s="21" t="s">
        <v>20</v>
      </c>
      <c r="D14" s="17" t="s">
        <v>123</v>
      </c>
      <c r="E14" s="17"/>
      <c r="F14" s="18">
        <v>374838.7</v>
      </c>
    </row>
    <row r="15" spans="1:6" ht="15.6" x14ac:dyDescent="0.25">
      <c r="A15" s="19" t="s">
        <v>23</v>
      </c>
      <c r="B15" s="17" t="s">
        <v>16</v>
      </c>
      <c r="C15" s="21" t="s">
        <v>20</v>
      </c>
      <c r="D15" s="17" t="s">
        <v>123</v>
      </c>
      <c r="E15" s="17" t="s">
        <v>24</v>
      </c>
      <c r="F15" s="18">
        <v>374838.7</v>
      </c>
    </row>
    <row r="16" spans="1:6" ht="15.6" x14ac:dyDescent="0.25">
      <c r="A16" s="12"/>
      <c r="B16" s="13"/>
      <c r="C16" s="13"/>
      <c r="D16" s="13"/>
      <c r="E16" s="13"/>
      <c r="F16" s="14"/>
    </row>
    <row r="17" spans="1:6" ht="15.6" customHeight="1" x14ac:dyDescent="0.3">
      <c r="A17" s="70" t="s">
        <v>111</v>
      </c>
      <c r="B17" s="70"/>
      <c r="C17" s="70"/>
      <c r="D17" s="70"/>
      <c r="E17" s="70"/>
      <c r="F17" s="70"/>
    </row>
    <row r="18" spans="1:6" ht="12.6" customHeight="1" x14ac:dyDescent="0.25"/>
    <row r="19" spans="1:6" ht="15.6" x14ac:dyDescent="0.25">
      <c r="A19" s="22" t="s">
        <v>106</v>
      </c>
      <c r="B19" s="23"/>
      <c r="C19" s="23"/>
      <c r="D19" s="23"/>
      <c r="E19" s="23"/>
      <c r="F19" s="24">
        <f>F8</f>
        <v>374838.7</v>
      </c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s="7" customFormat="1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7"/>
      <c r="B98" s="7"/>
      <c r="C98" s="7"/>
      <c r="D98" s="7"/>
      <c r="E98" s="7"/>
      <c r="F98" s="7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</sheetData>
  <mergeCells count="5">
    <mergeCell ref="A1:F1"/>
    <mergeCell ref="A2:F2"/>
    <mergeCell ref="A3:F3"/>
    <mergeCell ref="A4:F4"/>
    <mergeCell ref="A17:F1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115"/>
  <sheetViews>
    <sheetView workbookViewId="0">
      <selection activeCell="I68" sqref="I68"/>
    </sheetView>
  </sheetViews>
  <sheetFormatPr defaultColWidth="8.88671875" defaultRowHeight="13.2" x14ac:dyDescent="0.25"/>
  <cols>
    <col min="1" max="1" width="57.109375" style="4" customWidth="1"/>
    <col min="2" max="2" width="14.44140625" style="4" customWidth="1"/>
    <col min="3" max="3" width="12" style="4" customWidth="1"/>
    <col min="4" max="4" width="18.44140625" style="4" customWidth="1"/>
    <col min="5" max="5" width="9" style="4" customWidth="1"/>
    <col min="6" max="6" width="15.6640625" style="3" customWidth="1"/>
    <col min="7" max="14" width="8.88671875" style="1"/>
    <col min="15" max="15" width="9" style="1" customWidth="1"/>
    <col min="16" max="16384" width="8.88671875" style="1"/>
  </cols>
  <sheetData>
    <row r="1" spans="1:6" ht="52.2" customHeight="1" x14ac:dyDescent="0.3">
      <c r="A1" s="70" t="s">
        <v>112</v>
      </c>
      <c r="B1" s="70"/>
      <c r="C1" s="70"/>
      <c r="D1" s="70"/>
      <c r="E1" s="70"/>
      <c r="F1" s="70"/>
    </row>
    <row r="2" spans="1:6" ht="15.6" x14ac:dyDescent="0.3">
      <c r="A2" s="70" t="s">
        <v>96</v>
      </c>
      <c r="B2" s="70"/>
      <c r="C2" s="70"/>
      <c r="D2" s="70"/>
      <c r="E2" s="70"/>
      <c r="F2" s="70"/>
    </row>
    <row r="3" spans="1:6" ht="15.6" x14ac:dyDescent="0.3">
      <c r="A3" s="48"/>
      <c r="B3" s="48"/>
      <c r="C3" s="48"/>
      <c r="D3" s="48"/>
      <c r="E3" s="48"/>
      <c r="F3" s="48"/>
    </row>
    <row r="4" spans="1:6" ht="15.6" x14ac:dyDescent="0.3">
      <c r="A4" s="70" t="s">
        <v>15</v>
      </c>
      <c r="B4" s="70"/>
      <c r="C4" s="70"/>
      <c r="D4" s="70"/>
      <c r="E4" s="70"/>
      <c r="F4" s="70"/>
    </row>
    <row r="5" spans="1:6" ht="42" customHeight="1" x14ac:dyDescent="0.3">
      <c r="A5" s="69" t="s">
        <v>116</v>
      </c>
      <c r="B5" s="69"/>
      <c r="C5" s="69"/>
      <c r="D5" s="69"/>
      <c r="E5" s="69"/>
      <c r="F5" s="69"/>
    </row>
    <row r="6" spans="1:6" ht="15.6" x14ac:dyDescent="0.3">
      <c r="A6" s="15"/>
      <c r="B6" s="15"/>
      <c r="C6" s="15"/>
      <c r="D6" s="15"/>
      <c r="E6" s="15"/>
      <c r="F6" s="16" t="s">
        <v>21</v>
      </c>
    </row>
    <row r="7" spans="1:6" s="11" customFormat="1" ht="24" x14ac:dyDescent="0.2">
      <c r="A7" s="10" t="s">
        <v>0</v>
      </c>
      <c r="B7" s="10" t="s">
        <v>2</v>
      </c>
      <c r="C7" s="10" t="s">
        <v>3</v>
      </c>
      <c r="D7" s="10" t="s">
        <v>4</v>
      </c>
      <c r="E7" s="10" t="s">
        <v>57</v>
      </c>
      <c r="F7" s="10" t="s">
        <v>109</v>
      </c>
    </row>
    <row r="8" spans="1:6" x14ac:dyDescent="0.2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2" t="s">
        <v>10</v>
      </c>
    </row>
    <row r="9" spans="1:6" ht="15.6" x14ac:dyDescent="0.25">
      <c r="A9" s="22" t="s">
        <v>17</v>
      </c>
      <c r="B9" s="23" t="s">
        <v>16</v>
      </c>
      <c r="C9" s="23"/>
      <c r="D9" s="23"/>
      <c r="E9" s="23"/>
      <c r="F9" s="24">
        <v>290652.79999999999</v>
      </c>
    </row>
    <row r="10" spans="1:6" ht="15.6" x14ac:dyDescent="0.25">
      <c r="A10" s="20" t="s">
        <v>19</v>
      </c>
      <c r="B10" s="21" t="s">
        <v>16</v>
      </c>
      <c r="C10" s="21" t="s">
        <v>18</v>
      </c>
      <c r="D10" s="21"/>
      <c r="E10" s="21"/>
      <c r="F10" s="18">
        <v>290652.79999999999</v>
      </c>
    </row>
    <row r="11" spans="1:6" ht="15.6" x14ac:dyDescent="0.25">
      <c r="A11" s="20" t="s">
        <v>22</v>
      </c>
      <c r="B11" s="21" t="s">
        <v>16</v>
      </c>
      <c r="C11" s="21" t="s">
        <v>20</v>
      </c>
      <c r="D11" s="21"/>
      <c r="E11" s="21"/>
      <c r="F11" s="18">
        <v>290652.79999999999</v>
      </c>
    </row>
    <row r="12" spans="1:6" ht="31.2" x14ac:dyDescent="0.25">
      <c r="A12" s="20" t="s">
        <v>11</v>
      </c>
      <c r="B12" s="21" t="s">
        <v>16</v>
      </c>
      <c r="C12" s="21" t="s">
        <v>20</v>
      </c>
      <c r="D12" s="21" t="s">
        <v>12</v>
      </c>
      <c r="E12" s="21"/>
      <c r="F12" s="18">
        <v>290652.79999999999</v>
      </c>
    </row>
    <row r="13" spans="1:6" ht="15.6" x14ac:dyDescent="0.25">
      <c r="A13" s="20" t="s">
        <v>1</v>
      </c>
      <c r="B13" s="21" t="s">
        <v>16</v>
      </c>
      <c r="C13" s="21" t="s">
        <v>20</v>
      </c>
      <c r="D13" s="21" t="s">
        <v>13</v>
      </c>
      <c r="E13" s="21"/>
      <c r="F13" s="18">
        <v>290652.79999999999</v>
      </c>
    </row>
    <row r="14" spans="1:6" ht="15.6" x14ac:dyDescent="0.25">
      <c r="A14" s="20" t="s">
        <v>1</v>
      </c>
      <c r="B14" s="21" t="s">
        <v>16</v>
      </c>
      <c r="C14" s="21" t="s">
        <v>20</v>
      </c>
      <c r="D14" s="21" t="s">
        <v>14</v>
      </c>
      <c r="E14" s="21"/>
      <c r="F14" s="18">
        <v>290652.79999999999</v>
      </c>
    </row>
    <row r="15" spans="1:6" ht="62.4" x14ac:dyDescent="0.25">
      <c r="A15" s="49" t="s">
        <v>114</v>
      </c>
      <c r="B15" s="17" t="s">
        <v>16</v>
      </c>
      <c r="C15" s="21" t="s">
        <v>20</v>
      </c>
      <c r="D15" s="17" t="s">
        <v>115</v>
      </c>
      <c r="E15" s="17"/>
      <c r="F15" s="18">
        <v>290652.79999999999</v>
      </c>
    </row>
    <row r="16" spans="1:6" ht="15.6" x14ac:dyDescent="0.25">
      <c r="A16" s="19" t="s">
        <v>23</v>
      </c>
      <c r="B16" s="17" t="s">
        <v>16</v>
      </c>
      <c r="C16" s="21" t="s">
        <v>20</v>
      </c>
      <c r="D16" s="17" t="s">
        <v>115</v>
      </c>
      <c r="E16" s="17" t="s">
        <v>24</v>
      </c>
      <c r="F16" s="18">
        <v>290652.79999999999</v>
      </c>
    </row>
    <row r="17" spans="1:6" ht="15.6" x14ac:dyDescent="0.25">
      <c r="A17" s="12"/>
      <c r="B17" s="13"/>
      <c r="C17" s="13"/>
      <c r="D17" s="13"/>
      <c r="E17" s="13"/>
      <c r="F17" s="14"/>
    </row>
    <row r="18" spans="1:6" ht="15.6" x14ac:dyDescent="0.25">
      <c r="A18" s="73" t="s">
        <v>99</v>
      </c>
      <c r="B18" s="73"/>
      <c r="C18" s="73"/>
      <c r="D18" s="73"/>
      <c r="E18" s="73"/>
      <c r="F18" s="73"/>
    </row>
    <row r="19" spans="1:6" ht="59.4" customHeight="1" x14ac:dyDescent="0.25">
      <c r="A19" s="72" t="s">
        <v>127</v>
      </c>
      <c r="B19" s="72"/>
      <c r="C19" s="72"/>
      <c r="D19" s="72"/>
      <c r="E19" s="72"/>
      <c r="F19" s="72"/>
    </row>
    <row r="20" spans="1:6" ht="15.6" x14ac:dyDescent="0.3">
      <c r="A20" s="5"/>
      <c r="B20" s="5"/>
      <c r="C20" s="5"/>
      <c r="D20" s="5"/>
      <c r="E20" s="5"/>
      <c r="F20" s="16" t="s">
        <v>21</v>
      </c>
    </row>
    <row r="21" spans="1:6" s="11" customFormat="1" ht="24" x14ac:dyDescent="0.2">
      <c r="A21" s="10" t="s">
        <v>0</v>
      </c>
      <c r="B21" s="10" t="s">
        <v>2</v>
      </c>
      <c r="C21" s="10" t="s">
        <v>3</v>
      </c>
      <c r="D21" s="10" t="s">
        <v>4</v>
      </c>
      <c r="E21" s="10" t="s">
        <v>57</v>
      </c>
      <c r="F21" s="10" t="s">
        <v>109</v>
      </c>
    </row>
    <row r="22" spans="1:6" x14ac:dyDescent="0.25">
      <c r="A22" s="6" t="s">
        <v>5</v>
      </c>
      <c r="B22" s="6" t="s">
        <v>6</v>
      </c>
      <c r="C22" s="6" t="s">
        <v>7</v>
      </c>
      <c r="D22" s="6" t="s">
        <v>8</v>
      </c>
      <c r="E22" s="6" t="s">
        <v>9</v>
      </c>
      <c r="F22" s="2" t="s">
        <v>10</v>
      </c>
    </row>
    <row r="23" spans="1:6" ht="31.2" x14ac:dyDescent="0.25">
      <c r="A23" s="22" t="s">
        <v>129</v>
      </c>
      <c r="B23" s="23" t="s">
        <v>128</v>
      </c>
      <c r="C23" s="23"/>
      <c r="D23" s="23"/>
      <c r="E23" s="23"/>
      <c r="F23" s="24">
        <v>10000</v>
      </c>
    </row>
    <row r="24" spans="1:6" ht="15.6" x14ac:dyDescent="0.25">
      <c r="A24" s="20" t="s">
        <v>19</v>
      </c>
      <c r="B24" s="21" t="s">
        <v>128</v>
      </c>
      <c r="C24" s="21" t="s">
        <v>18</v>
      </c>
      <c r="D24" s="21"/>
      <c r="E24" s="21"/>
      <c r="F24" s="18">
        <v>10000</v>
      </c>
    </row>
    <row r="25" spans="1:6" ht="15.6" x14ac:dyDescent="0.25">
      <c r="A25" s="20" t="s">
        <v>22</v>
      </c>
      <c r="B25" s="21" t="s">
        <v>128</v>
      </c>
      <c r="C25" s="21" t="s">
        <v>20</v>
      </c>
      <c r="D25" s="21"/>
      <c r="E25" s="21"/>
      <c r="F25" s="18">
        <v>10000</v>
      </c>
    </row>
    <row r="26" spans="1:6" ht="78" x14ac:dyDescent="0.25">
      <c r="A26" s="20" t="s">
        <v>85</v>
      </c>
      <c r="B26" s="21" t="s">
        <v>128</v>
      </c>
      <c r="C26" s="21" t="s">
        <v>20</v>
      </c>
      <c r="D26" s="21" t="s">
        <v>86</v>
      </c>
      <c r="E26" s="21"/>
      <c r="F26" s="18">
        <v>10000</v>
      </c>
    </row>
    <row r="27" spans="1:6" ht="15.6" x14ac:dyDescent="0.25">
      <c r="A27" s="20" t="s">
        <v>37</v>
      </c>
      <c r="B27" s="21" t="s">
        <v>128</v>
      </c>
      <c r="C27" s="21" t="s">
        <v>20</v>
      </c>
      <c r="D27" s="21" t="s">
        <v>130</v>
      </c>
      <c r="E27" s="21"/>
      <c r="F27" s="18">
        <v>10000</v>
      </c>
    </row>
    <row r="28" spans="1:6" ht="46.8" x14ac:dyDescent="0.25">
      <c r="A28" s="20" t="s">
        <v>131</v>
      </c>
      <c r="B28" s="21" t="s">
        <v>128</v>
      </c>
      <c r="C28" s="21" t="s">
        <v>20</v>
      </c>
      <c r="D28" s="21" t="s">
        <v>132</v>
      </c>
      <c r="E28" s="21"/>
      <c r="F28" s="18">
        <v>10000</v>
      </c>
    </row>
    <row r="29" spans="1:6" ht="62.4" x14ac:dyDescent="0.25">
      <c r="A29" s="49" t="s">
        <v>133</v>
      </c>
      <c r="B29" s="17" t="s">
        <v>128</v>
      </c>
      <c r="C29" s="21" t="s">
        <v>20</v>
      </c>
      <c r="D29" s="17" t="s">
        <v>134</v>
      </c>
      <c r="E29" s="17"/>
      <c r="F29" s="18">
        <v>10000</v>
      </c>
    </row>
    <row r="30" spans="1:6" ht="46.2" customHeight="1" x14ac:dyDescent="0.25">
      <c r="A30" s="19" t="s">
        <v>135</v>
      </c>
      <c r="B30" s="17" t="s">
        <v>128</v>
      </c>
      <c r="C30" s="21" t="s">
        <v>20</v>
      </c>
      <c r="D30" s="17" t="s">
        <v>134</v>
      </c>
      <c r="E30" s="17" t="s">
        <v>136</v>
      </c>
      <c r="F30" s="18">
        <v>10000</v>
      </c>
    </row>
    <row r="32" spans="1:6" ht="54.6" customHeight="1" x14ac:dyDescent="0.25">
      <c r="A32" s="72" t="s">
        <v>152</v>
      </c>
      <c r="B32" s="72"/>
      <c r="C32" s="72"/>
      <c r="D32" s="72"/>
      <c r="E32" s="72"/>
      <c r="F32" s="72"/>
    </row>
    <row r="33" spans="1:6" ht="15.6" x14ac:dyDescent="0.3">
      <c r="A33" s="5"/>
      <c r="B33" s="5"/>
      <c r="C33" s="5"/>
      <c r="D33" s="5"/>
      <c r="E33" s="5"/>
      <c r="F33" s="16" t="s">
        <v>21</v>
      </c>
    </row>
    <row r="34" spans="1:6" ht="24" x14ac:dyDescent="0.25">
      <c r="A34" s="10" t="s">
        <v>0</v>
      </c>
      <c r="B34" s="10" t="s">
        <v>2</v>
      </c>
      <c r="C34" s="10" t="s">
        <v>3</v>
      </c>
      <c r="D34" s="10" t="s">
        <v>4</v>
      </c>
      <c r="E34" s="10" t="s">
        <v>57</v>
      </c>
      <c r="F34" s="10" t="s">
        <v>109</v>
      </c>
    </row>
    <row r="35" spans="1:6" x14ac:dyDescent="0.25">
      <c r="A35" s="6" t="s">
        <v>5</v>
      </c>
      <c r="B35" s="6" t="s">
        <v>6</v>
      </c>
      <c r="C35" s="6" t="s">
        <v>7</v>
      </c>
      <c r="D35" s="6" t="s">
        <v>8</v>
      </c>
      <c r="E35" s="6" t="s">
        <v>9</v>
      </c>
      <c r="F35" s="2" t="s">
        <v>10</v>
      </c>
    </row>
    <row r="36" spans="1:6" ht="15.6" x14ac:dyDescent="0.25">
      <c r="A36" s="22" t="s">
        <v>137</v>
      </c>
      <c r="B36" s="23" t="s">
        <v>138</v>
      </c>
      <c r="C36" s="23"/>
      <c r="D36" s="23"/>
      <c r="E36" s="23"/>
      <c r="F36" s="24">
        <v>100822.6</v>
      </c>
    </row>
    <row r="37" spans="1:6" ht="15.6" x14ac:dyDescent="0.25">
      <c r="A37" s="20" t="s">
        <v>139</v>
      </c>
      <c r="B37" s="21" t="s">
        <v>138</v>
      </c>
      <c r="C37" s="21" t="s">
        <v>140</v>
      </c>
      <c r="D37" s="21"/>
      <c r="E37" s="21"/>
      <c r="F37" s="18">
        <v>100822.6</v>
      </c>
    </row>
    <row r="38" spans="1:6" ht="15.6" x14ac:dyDescent="0.25">
      <c r="A38" s="20" t="s">
        <v>141</v>
      </c>
      <c r="B38" s="21" t="s">
        <v>138</v>
      </c>
      <c r="C38" s="21" t="s">
        <v>142</v>
      </c>
      <c r="D38" s="21"/>
      <c r="E38" s="21"/>
      <c r="F38" s="18">
        <v>100822.6</v>
      </c>
    </row>
    <row r="39" spans="1:6" ht="46.8" x14ac:dyDescent="0.25">
      <c r="A39" s="20" t="s">
        <v>143</v>
      </c>
      <c r="B39" s="21" t="s">
        <v>138</v>
      </c>
      <c r="C39" s="21" t="s">
        <v>142</v>
      </c>
      <c r="D39" s="21" t="s">
        <v>144</v>
      </c>
      <c r="E39" s="21"/>
      <c r="F39" s="18">
        <v>100822.6</v>
      </c>
    </row>
    <row r="40" spans="1:6" ht="15.6" x14ac:dyDescent="0.25">
      <c r="A40" s="20" t="s">
        <v>37</v>
      </c>
      <c r="B40" s="21" t="s">
        <v>138</v>
      </c>
      <c r="C40" s="21" t="s">
        <v>142</v>
      </c>
      <c r="D40" s="21" t="s">
        <v>145</v>
      </c>
      <c r="E40" s="21"/>
      <c r="F40" s="18">
        <v>100822.6</v>
      </c>
    </row>
    <row r="41" spans="1:6" ht="31.2" x14ac:dyDescent="0.25">
      <c r="A41" s="20" t="s">
        <v>146</v>
      </c>
      <c r="B41" s="21" t="s">
        <v>138</v>
      </c>
      <c r="C41" s="21" t="s">
        <v>142</v>
      </c>
      <c r="D41" s="21" t="s">
        <v>147</v>
      </c>
      <c r="E41" s="21"/>
      <c r="F41" s="18">
        <v>100822.6</v>
      </c>
    </row>
    <row r="42" spans="1:6" ht="78" x14ac:dyDescent="0.25">
      <c r="A42" s="49" t="s">
        <v>148</v>
      </c>
      <c r="B42" s="17" t="s">
        <v>138</v>
      </c>
      <c r="C42" s="21" t="s">
        <v>142</v>
      </c>
      <c r="D42" s="17" t="s">
        <v>149</v>
      </c>
      <c r="E42" s="17"/>
      <c r="F42" s="18">
        <v>100822.6</v>
      </c>
    </row>
    <row r="43" spans="1:6" ht="62.4" x14ac:dyDescent="0.25">
      <c r="A43" s="19" t="s">
        <v>150</v>
      </c>
      <c r="B43" s="17" t="s">
        <v>138</v>
      </c>
      <c r="C43" s="21" t="s">
        <v>142</v>
      </c>
      <c r="D43" s="17" t="s">
        <v>149</v>
      </c>
      <c r="E43" s="17" t="s">
        <v>151</v>
      </c>
      <c r="F43" s="18">
        <v>100822.6</v>
      </c>
    </row>
    <row r="45" spans="1:6" ht="34.799999999999997" customHeight="1" x14ac:dyDescent="0.25">
      <c r="A45" s="72" t="s">
        <v>169</v>
      </c>
      <c r="B45" s="72"/>
      <c r="C45" s="72"/>
      <c r="D45" s="72"/>
      <c r="E45" s="72"/>
      <c r="F45" s="72"/>
    </row>
    <row r="46" spans="1:6" ht="15.6" x14ac:dyDescent="0.3">
      <c r="A46" s="5"/>
      <c r="B46" s="5"/>
      <c r="C46" s="5"/>
      <c r="D46" s="5"/>
      <c r="E46" s="5"/>
      <c r="F46" s="16" t="s">
        <v>21</v>
      </c>
    </row>
    <row r="47" spans="1:6" ht="24" x14ac:dyDescent="0.25">
      <c r="A47" s="10" t="s">
        <v>0</v>
      </c>
      <c r="B47" s="10" t="s">
        <v>2</v>
      </c>
      <c r="C47" s="10" t="s">
        <v>3</v>
      </c>
      <c r="D47" s="10" t="s">
        <v>4</v>
      </c>
      <c r="E47" s="10" t="s">
        <v>57</v>
      </c>
      <c r="F47" s="10" t="s">
        <v>109</v>
      </c>
    </row>
    <row r="48" spans="1:6" x14ac:dyDescent="0.25">
      <c r="A48" s="6" t="s">
        <v>5</v>
      </c>
      <c r="B48" s="6" t="s">
        <v>6</v>
      </c>
      <c r="C48" s="6" t="s">
        <v>7</v>
      </c>
      <c r="D48" s="6" t="s">
        <v>8</v>
      </c>
      <c r="E48" s="6" t="s">
        <v>9</v>
      </c>
      <c r="F48" s="2" t="s">
        <v>10</v>
      </c>
    </row>
    <row r="49" spans="1:6" ht="15.6" x14ac:dyDescent="0.25">
      <c r="A49" s="22" t="s">
        <v>153</v>
      </c>
      <c r="B49" s="23" t="s">
        <v>154</v>
      </c>
      <c r="C49" s="23"/>
      <c r="D49" s="23"/>
      <c r="E49" s="23"/>
      <c r="F49" s="24">
        <v>487</v>
      </c>
    </row>
    <row r="50" spans="1:6" ht="15.6" x14ac:dyDescent="0.25">
      <c r="A50" s="20" t="s">
        <v>30</v>
      </c>
      <c r="B50" s="21" t="s">
        <v>154</v>
      </c>
      <c r="C50" s="21" t="s">
        <v>31</v>
      </c>
      <c r="D50" s="21"/>
      <c r="E50" s="21"/>
      <c r="F50" s="18">
        <v>487</v>
      </c>
    </row>
    <row r="51" spans="1:6" ht="15.6" x14ac:dyDescent="0.25">
      <c r="A51" s="20" t="s">
        <v>155</v>
      </c>
      <c r="B51" s="21" t="s">
        <v>154</v>
      </c>
      <c r="C51" s="21" t="s">
        <v>156</v>
      </c>
      <c r="D51" s="21"/>
      <c r="E51" s="21"/>
      <c r="F51" s="18">
        <v>487</v>
      </c>
    </row>
    <row r="52" spans="1:6" ht="31.2" x14ac:dyDescent="0.25">
      <c r="A52" s="20" t="s">
        <v>157</v>
      </c>
      <c r="B52" s="21" t="s">
        <v>154</v>
      </c>
      <c r="C52" s="21" t="s">
        <v>156</v>
      </c>
      <c r="D52" s="21" t="s">
        <v>158</v>
      </c>
      <c r="E52" s="21"/>
      <c r="F52" s="18">
        <v>487</v>
      </c>
    </row>
    <row r="53" spans="1:6" ht="15.6" x14ac:dyDescent="0.25">
      <c r="A53" s="20" t="s">
        <v>37</v>
      </c>
      <c r="B53" s="21" t="s">
        <v>154</v>
      </c>
      <c r="C53" s="21" t="s">
        <v>156</v>
      </c>
      <c r="D53" s="21" t="s">
        <v>159</v>
      </c>
      <c r="E53" s="21"/>
      <c r="F53" s="18">
        <v>487</v>
      </c>
    </row>
    <row r="54" spans="1:6" ht="46.8" x14ac:dyDescent="0.25">
      <c r="A54" s="20" t="s">
        <v>160</v>
      </c>
      <c r="B54" s="21" t="s">
        <v>154</v>
      </c>
      <c r="C54" s="21" t="s">
        <v>156</v>
      </c>
      <c r="D54" s="21" t="s">
        <v>161</v>
      </c>
      <c r="E54" s="21"/>
      <c r="F54" s="18">
        <v>487</v>
      </c>
    </row>
    <row r="55" spans="1:6" ht="62.4" x14ac:dyDescent="0.25">
      <c r="A55" s="49" t="s">
        <v>162</v>
      </c>
      <c r="B55" s="17" t="s">
        <v>154</v>
      </c>
      <c r="C55" s="21" t="s">
        <v>156</v>
      </c>
      <c r="D55" s="17" t="s">
        <v>163</v>
      </c>
      <c r="E55" s="17"/>
      <c r="F55" s="18">
        <v>487</v>
      </c>
    </row>
    <row r="56" spans="1:6" ht="62.4" x14ac:dyDescent="0.25">
      <c r="A56" s="19" t="s">
        <v>135</v>
      </c>
      <c r="B56" s="17" t="s">
        <v>154</v>
      </c>
      <c r="C56" s="21" t="s">
        <v>156</v>
      </c>
      <c r="D56" s="17" t="s">
        <v>163</v>
      </c>
      <c r="E56" s="17" t="s">
        <v>136</v>
      </c>
      <c r="F56" s="18">
        <v>487</v>
      </c>
    </row>
    <row r="58" spans="1:6" ht="52.8" customHeight="1" x14ac:dyDescent="0.25">
      <c r="A58" s="72" t="s">
        <v>168</v>
      </c>
      <c r="B58" s="72"/>
      <c r="C58" s="72"/>
      <c r="D58" s="72"/>
      <c r="E58" s="72"/>
      <c r="F58" s="72"/>
    </row>
    <row r="59" spans="1:6" ht="15.6" x14ac:dyDescent="0.3">
      <c r="A59" s="5"/>
      <c r="B59" s="5"/>
      <c r="C59" s="5"/>
      <c r="D59" s="5"/>
      <c r="E59" s="5"/>
      <c r="F59" s="16" t="s">
        <v>21</v>
      </c>
    </row>
    <row r="60" spans="1:6" ht="24" x14ac:dyDescent="0.25">
      <c r="A60" s="10" t="s">
        <v>0</v>
      </c>
      <c r="B60" s="10" t="s">
        <v>2</v>
      </c>
      <c r="C60" s="10" t="s">
        <v>3</v>
      </c>
      <c r="D60" s="10" t="s">
        <v>4</v>
      </c>
      <c r="E60" s="10" t="s">
        <v>57</v>
      </c>
      <c r="F60" s="10" t="s">
        <v>109</v>
      </c>
    </row>
    <row r="61" spans="1:6" x14ac:dyDescent="0.25">
      <c r="A61" s="6" t="s">
        <v>5</v>
      </c>
      <c r="B61" s="6" t="s">
        <v>6</v>
      </c>
      <c r="C61" s="6" t="s">
        <v>7</v>
      </c>
      <c r="D61" s="6" t="s">
        <v>8</v>
      </c>
      <c r="E61" s="6" t="s">
        <v>9</v>
      </c>
      <c r="F61" s="2" t="s">
        <v>10</v>
      </c>
    </row>
    <row r="62" spans="1:6" ht="31.2" x14ac:dyDescent="0.25">
      <c r="A62" s="22" t="s">
        <v>81</v>
      </c>
      <c r="B62" s="23" t="s">
        <v>82</v>
      </c>
      <c r="C62" s="23"/>
      <c r="D62" s="23"/>
      <c r="E62" s="23"/>
      <c r="F62" s="24">
        <v>17812.7</v>
      </c>
    </row>
    <row r="63" spans="1:6" ht="15.6" x14ac:dyDescent="0.25">
      <c r="A63" s="20" t="s">
        <v>63</v>
      </c>
      <c r="B63" s="21" t="s">
        <v>82</v>
      </c>
      <c r="C63" s="21" t="s">
        <v>64</v>
      </c>
      <c r="D63" s="21"/>
      <c r="E63" s="21"/>
      <c r="F63" s="18">
        <v>17812.7</v>
      </c>
    </row>
    <row r="64" spans="1:6" ht="15.6" x14ac:dyDescent="0.25">
      <c r="A64" s="20" t="s">
        <v>83</v>
      </c>
      <c r="B64" s="21" t="s">
        <v>82</v>
      </c>
      <c r="C64" s="21" t="s">
        <v>84</v>
      </c>
      <c r="D64" s="21"/>
      <c r="E64" s="21"/>
      <c r="F64" s="18">
        <v>17812.7</v>
      </c>
    </row>
    <row r="65" spans="1:6" ht="78" x14ac:dyDescent="0.25">
      <c r="A65" s="20" t="s">
        <v>85</v>
      </c>
      <c r="B65" s="21" t="s">
        <v>82</v>
      </c>
      <c r="C65" s="21" t="s">
        <v>84</v>
      </c>
      <c r="D65" s="21" t="s">
        <v>86</v>
      </c>
      <c r="E65" s="21"/>
      <c r="F65" s="18">
        <v>17812.7</v>
      </c>
    </row>
    <row r="66" spans="1:6" ht="15.6" x14ac:dyDescent="0.25">
      <c r="A66" s="20" t="s">
        <v>58</v>
      </c>
      <c r="B66" s="21" t="s">
        <v>82</v>
      </c>
      <c r="C66" s="21" t="s">
        <v>84</v>
      </c>
      <c r="D66" s="21" t="s">
        <v>87</v>
      </c>
      <c r="E66" s="21"/>
      <c r="F66" s="18">
        <v>17812.7</v>
      </c>
    </row>
    <row r="67" spans="1:6" ht="48.6" customHeight="1" x14ac:dyDescent="0.25">
      <c r="A67" s="20" t="s">
        <v>88</v>
      </c>
      <c r="B67" s="21" t="s">
        <v>82</v>
      </c>
      <c r="C67" s="21" t="s">
        <v>84</v>
      </c>
      <c r="D67" s="21" t="s">
        <v>89</v>
      </c>
      <c r="E67" s="21"/>
      <c r="F67" s="18">
        <v>17812.7</v>
      </c>
    </row>
    <row r="68" spans="1:6" ht="78" x14ac:dyDescent="0.25">
      <c r="A68" s="49" t="s">
        <v>164</v>
      </c>
      <c r="B68" s="17" t="s">
        <v>82</v>
      </c>
      <c r="C68" s="21" t="s">
        <v>84</v>
      </c>
      <c r="D68" s="17" t="s">
        <v>165</v>
      </c>
      <c r="E68" s="17"/>
      <c r="F68" s="18">
        <v>17812.7</v>
      </c>
    </row>
    <row r="69" spans="1:6" ht="62.4" x14ac:dyDescent="0.25">
      <c r="A69" s="19" t="s">
        <v>166</v>
      </c>
      <c r="B69" s="17" t="s">
        <v>82</v>
      </c>
      <c r="C69" s="21" t="s">
        <v>84</v>
      </c>
      <c r="D69" s="17" t="s">
        <v>165</v>
      </c>
      <c r="E69" s="17" t="s">
        <v>167</v>
      </c>
      <c r="F69" s="18">
        <v>17812.7</v>
      </c>
    </row>
    <row r="70" spans="1:6" ht="15.6" x14ac:dyDescent="0.3">
      <c r="F70" s="50"/>
    </row>
    <row r="71" spans="1:6" ht="15.6" x14ac:dyDescent="0.3">
      <c r="F71" s="16" t="s">
        <v>21</v>
      </c>
    </row>
    <row r="72" spans="1:6" ht="15.6" x14ac:dyDescent="0.25">
      <c r="A72" s="22" t="s">
        <v>106</v>
      </c>
      <c r="B72" s="23"/>
      <c r="C72" s="23"/>
      <c r="D72" s="23"/>
      <c r="E72" s="23"/>
      <c r="F72" s="24">
        <f>F9-F23-F36-F49-F62</f>
        <v>161530.49999999997</v>
      </c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s="7" customFormat="1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7"/>
      <c r="B113" s="7"/>
      <c r="C113" s="7"/>
      <c r="D113" s="7"/>
      <c r="E113" s="7"/>
      <c r="F113" s="7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</sheetData>
  <mergeCells count="9">
    <mergeCell ref="A32:F32"/>
    <mergeCell ref="A45:F45"/>
    <mergeCell ref="A58:F58"/>
    <mergeCell ref="A1:F1"/>
    <mergeCell ref="A2:F2"/>
    <mergeCell ref="A4:F4"/>
    <mergeCell ref="A5:F5"/>
    <mergeCell ref="A18:F18"/>
    <mergeCell ref="A19:F19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1. Указ 597</vt:lpstr>
      <vt:lpstr>2. Указ 309</vt:lpstr>
      <vt:lpstr>3. АИП</vt:lpstr>
      <vt:lpstr>4. СИП</vt:lpstr>
      <vt:lpstr>5. Участники дол.стр-ва</vt:lpstr>
      <vt:lpstr>6. Защитные сооружения</vt:lpstr>
      <vt:lpstr>7. Информационные системы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Васютина Ольга Валерьевна</cp:lastModifiedBy>
  <cp:lastPrinted>2026-03-06T05:59:49Z</cp:lastPrinted>
  <dcterms:created xsi:type="dcterms:W3CDTF">2002-03-11T10:22:12Z</dcterms:created>
  <dcterms:modified xsi:type="dcterms:W3CDTF">2026-03-20T10:05:15Z</dcterms:modified>
</cp:coreProperties>
</file>