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785" yWindow="1275" windowWidth="22890" windowHeight="12765"/>
  </bookViews>
  <sheets>
    <sheet name="Форма 8" sheetId="3" r:id="rId1"/>
  </sheets>
  <definedNames>
    <definedName name="_xlnm._FilterDatabase" localSheetId="0" hidden="1">'Форма 8'!$A$14:$K$58</definedName>
    <definedName name="_xlnm.Print_Titles" localSheetId="0">'Форма 8'!$14:$14</definedName>
  </definedNames>
  <calcPr calcId="145621" fullPrecision="0"/>
</workbook>
</file>

<file path=xl/calcChain.xml><?xml version="1.0" encoding="utf-8"?>
<calcChain xmlns="http://schemas.openxmlformats.org/spreadsheetml/2006/main">
  <c r="H58" i="3" l="1"/>
  <c r="E58" i="3"/>
  <c r="B58" i="3"/>
  <c r="J57" i="3"/>
  <c r="I57" i="3"/>
  <c r="G57" i="3"/>
  <c r="F57" i="3"/>
  <c r="D57" i="3"/>
  <c r="C57" i="3"/>
  <c r="B57" i="3" l="1"/>
  <c r="H57" i="3"/>
  <c r="E57" i="3"/>
</calcChain>
</file>

<file path=xl/sharedStrings.xml><?xml version="1.0" encoding="utf-8"?>
<sst xmlns="http://schemas.openxmlformats.org/spreadsheetml/2006/main" count="105" uniqueCount="64">
  <si>
    <t xml:space="preserve">I. Программная часть  </t>
  </si>
  <si>
    <t>Всего по адресной инвестиционной программе</t>
  </si>
  <si>
    <t>Всего по программам</t>
  </si>
  <si>
    <t>Государственная программа Ленинградской области "Развитие здравоохранения в Ленинградской области"</t>
  </si>
  <si>
    <t>Государственная программа Ленинградской области "Современное образование Ленинградской области"</t>
  </si>
  <si>
    <t>Государственная программа Ленинградской области "Развитие физической культуры и спорта в Ленинградской области"</t>
  </si>
  <si>
    <t>Государственная программа Ленинградской области "Формирование городской среды и обеспечение качественным жильем граждан на территории Ленинградской области"</t>
  </si>
  <si>
    <t>II. Непрограммная часть</t>
  </si>
  <si>
    <t>Наименование работ</t>
  </si>
  <si>
    <t>Всего по непрограммной части</t>
  </si>
  <si>
    <t xml:space="preserve">Всего
   </t>
  </si>
  <si>
    <t>Сумма
(тысяч рублей)</t>
  </si>
  <si>
    <t>в том числе:</t>
  </si>
  <si>
    <t xml:space="preserve">объекты государственной собственности </t>
  </si>
  <si>
    <t xml:space="preserve">объекты муниципальной
собственности </t>
  </si>
  <si>
    <t xml:space="preserve">Наименование государственной программы  Ленинградской области                 </t>
  </si>
  <si>
    <t xml:space="preserve">Главный распорядитель бюджетных средств областного бюджета Ленинградской области </t>
  </si>
  <si>
    <t>Государственная программа Ленинградской области "Комплексное развитие сельских территорий Ленинградской области"</t>
  </si>
  <si>
    <t>УТВЕРЖДЕНА</t>
  </si>
  <si>
    <t xml:space="preserve">областным законом </t>
  </si>
  <si>
    <t>Государственная программа Ленинградской области "Развитие культуры в Ленинградской области"</t>
  </si>
  <si>
    <t xml:space="preserve"> 2026 год </t>
  </si>
  <si>
    <t>Отраслевой проект "Обеспечение медицинских организаций системы здравоохранения квалифицированными кадрами"</t>
  </si>
  <si>
    <t>Отраслевой проект "Развитие инфраструктуры объектов здравоохранения"</t>
  </si>
  <si>
    <t>Комитет по здравоохранению Ленинградской области</t>
  </si>
  <si>
    <t>Комитет по строительству Ленинградской области</t>
  </si>
  <si>
    <t>Отраслевой проект "Сохранение и развитие материально-технической базы общего и дополнительного образования"</t>
  </si>
  <si>
    <t>Отраслевой проект "Сохранение и развитие материально-технической базы профессионального образования"</t>
  </si>
  <si>
    <t>Отраслевой проект "Развитие объектов физической культуры и спорта"</t>
  </si>
  <si>
    <t>Отраслевой проект "Развитие инфраструктуры культуры"</t>
  </si>
  <si>
    <t>Отраслевой проект "Создание, развитие и обеспечение устойчивого функционирования объектов водоснабжения и водоотведения в Ленинградской области"</t>
  </si>
  <si>
    <t>Комитет по жилищно-коммунальному хозяйству Ленинградской области</t>
  </si>
  <si>
    <t>Региональный проект "Региональная и местная дорожная сеть"</t>
  </si>
  <si>
    <t>Комитет по дорожному хозяйству Ленинградской области</t>
  </si>
  <si>
    <t>Отраслевой проект "Сохранение и развитие государственной ветеринарной службы Ленинградской области"</t>
  </si>
  <si>
    <t>Отраслевой проект "Современный облик сельских территорий"</t>
  </si>
  <si>
    <t>Отраслевой проект "Сохранение и развитие материально-технической базы дошкольного образования"</t>
  </si>
  <si>
    <t>Отраслевой проект "Улучшение жилищных условий и обеспечение жильем отдельных категорий граждан"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</si>
  <si>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</si>
  <si>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Комитет по топливно-энергетическому комплексу Ленинградской области</t>
  </si>
  <si>
    <t xml:space="preserve"> 2027 год </t>
  </si>
  <si>
    <t xml:space="preserve">на 2026 год и на плановый период 2027 и 2028 годов </t>
  </si>
  <si>
    <t>Государственная программа Ленинградской области "Социальная поддержка отдельных категорий граждан в Ленинградской области"</t>
  </si>
  <si>
    <t>Отраслевой проект "Развитие имущественного комплекса музеев"</t>
  </si>
  <si>
    <t>Отраслевой проект "Государственная охрана и сохранение культурного и исторического наследия"</t>
  </si>
  <si>
    <t>Ленинградский областной комитет по управлению государственным имуществом</t>
  </si>
  <si>
    <t>Региональный проект "Жилье"</t>
  </si>
  <si>
    <t>Отраслевой проект "Развитие инфраструктуры молодежной политики"</t>
  </si>
  <si>
    <t xml:space="preserve"> 2028 год </t>
  </si>
  <si>
    <t>Отраслевой проект "Развитие Кластера комплексного сопровождения и реабилитации участников специальной военной операции и членов их семей"</t>
  </si>
  <si>
    <t>Проектные работы и обоснование инвестиций</t>
  </si>
  <si>
    <t xml:space="preserve"> 2027год </t>
  </si>
  <si>
    <t>Региональный проект "Модернизация первичного звена здравоохранения Российской Федерации"</t>
  </si>
  <si>
    <t>Региональный проект "Все лучшее детям"</t>
  </si>
  <si>
    <t>Региональный проект "Семейные ценности и инфраструктура культуры"</t>
  </si>
  <si>
    <t>Государственная программа Ленинградской области"Обеспечение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области"</t>
  </si>
  <si>
    <t>Государственная программа Ленинградской области "Стимулирование экономической активности Ленинградской области"</t>
  </si>
  <si>
    <t>Отраслевой проект "Создание объектов инфраструктуры поддержки субъектов малого и среднего предпринимательства"</t>
  </si>
  <si>
    <t>Государственная программа Ленинградской области  "Развитие транспортной системы Ленинградской области"</t>
  </si>
  <si>
    <t>Государственная программа Ленинградской области  "Развитие сельского хозяйства Ленинградской области"</t>
  </si>
  <si>
    <t xml:space="preserve">(приложение 8) </t>
  </si>
  <si>
    <t>Адресная инвестиционная программа Ленинградской области</t>
  </si>
  <si>
    <t>Отраслевой проект "Развитие и приведение в нормативное состояние автомобильных дорог общего пользования"</t>
  </si>
  <si>
    <t>Государственная программа Ленинградской области  "Устойчивое общественное развитие в Ленинградской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</si>
</sst>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#,##0.0_ ;\-#,##0.0\ "/>
    <numFmt numFmtId="166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64" fontId="0" fillId="0" borderId="0" xfId="0" applyNumberFormat="1"/>
    <xf numFmtId="0" fontId="2" fillId="0" borderId="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165" fontId="3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top"/>
    </xf>
    <xf numFmtId="164" fontId="2" fillId="0" borderId="1" xfId="1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</cellXfs>
  <cellStyles count="6">
    <cellStyle name="Обычный" xfId="0" builtinId="0"/>
    <cellStyle name="Обычный 2" xfId="2"/>
    <cellStyle name="Обычный 3" xfId="4"/>
    <cellStyle name="Финансовый" xfId="1" builtinId="3"/>
    <cellStyle name="Финансовый 2" xfId="3"/>
    <cellStyle name="Финансовый 3" xfId="5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abSelected="1" zoomScale="110" zoomScaleNormal="110" workbookViewId="0">
      <selection activeCell="A3" sqref="A3"/>
    </sheetView>
  </sheetViews>
  <sheetFormatPr defaultRowHeight="15" x14ac:dyDescent="0.25"/>
  <cols>
    <col min="1" max="1" width="33.140625" customWidth="1"/>
    <col min="2" max="10" width="17.7109375" customWidth="1"/>
    <col min="11" max="11" width="31.85546875" style="6" customWidth="1"/>
    <col min="12" max="12" width="9.140625" customWidth="1"/>
    <col min="13" max="13" width="16.85546875" customWidth="1"/>
    <col min="15" max="15" width="9.140625" customWidth="1"/>
    <col min="16" max="16" width="11.5703125" customWidth="1"/>
    <col min="17" max="17" width="10.42578125" customWidth="1"/>
    <col min="18" max="18" width="13.28515625" customWidth="1"/>
    <col min="19" max="19" width="11" customWidth="1"/>
    <col min="20" max="20" width="9.140625" customWidth="1"/>
    <col min="21" max="21" width="11.5703125" customWidth="1"/>
  </cols>
  <sheetData>
    <row r="1" spans="1:11" ht="15.75" x14ac:dyDescent="0.25">
      <c r="K1" s="5" t="s">
        <v>18</v>
      </c>
    </row>
    <row r="2" spans="1:11" ht="15.75" x14ac:dyDescent="0.25">
      <c r="K2" s="5" t="s">
        <v>19</v>
      </c>
    </row>
    <row r="3" spans="1:11" ht="15.75" x14ac:dyDescent="0.25">
      <c r="C3" s="4"/>
      <c r="E3" s="4"/>
      <c r="K3" s="5"/>
    </row>
    <row r="4" spans="1:11" ht="15.75" x14ac:dyDescent="0.25">
      <c r="K4" s="5" t="s">
        <v>60</v>
      </c>
    </row>
    <row r="5" spans="1:11" ht="15.75" x14ac:dyDescent="0.25">
      <c r="K5" s="5"/>
    </row>
    <row r="6" spans="1:11" ht="15.75" customHeight="1" x14ac:dyDescent="0.25">
      <c r="A6" s="11" t="s">
        <v>61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5.75" x14ac:dyDescent="0.25">
      <c r="A7" s="13" t="s">
        <v>41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x14ac:dyDescent="0.25">
      <c r="I8" s="4"/>
    </row>
    <row r="9" spans="1:11" ht="15.75" x14ac:dyDescent="0.25">
      <c r="A9" s="18" t="s">
        <v>0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ht="31.5" customHeight="1" x14ac:dyDescent="0.25">
      <c r="A10" s="17" t="s">
        <v>15</v>
      </c>
      <c r="B10" s="17" t="s">
        <v>11</v>
      </c>
      <c r="C10" s="17"/>
      <c r="D10" s="17"/>
      <c r="E10" s="17"/>
      <c r="F10" s="17"/>
      <c r="G10" s="17"/>
      <c r="H10" s="17"/>
      <c r="I10" s="17"/>
      <c r="J10" s="17"/>
      <c r="K10" s="17" t="s">
        <v>16</v>
      </c>
    </row>
    <row r="11" spans="1:11" ht="15.75" x14ac:dyDescent="0.25">
      <c r="A11" s="17"/>
      <c r="B11" s="18" t="s">
        <v>21</v>
      </c>
      <c r="C11" s="18"/>
      <c r="D11" s="18"/>
      <c r="E11" s="18" t="s">
        <v>51</v>
      </c>
      <c r="F11" s="18"/>
      <c r="G11" s="18"/>
      <c r="H11" s="18" t="s">
        <v>48</v>
      </c>
      <c r="I11" s="18"/>
      <c r="J11" s="18"/>
      <c r="K11" s="17"/>
    </row>
    <row r="12" spans="1:11" ht="15.75" customHeight="1" x14ac:dyDescent="0.25">
      <c r="A12" s="17"/>
      <c r="B12" s="17" t="s">
        <v>10</v>
      </c>
      <c r="C12" s="18" t="s">
        <v>12</v>
      </c>
      <c r="D12" s="18"/>
      <c r="E12" s="17" t="s">
        <v>10</v>
      </c>
      <c r="F12" s="18" t="s">
        <v>12</v>
      </c>
      <c r="G12" s="18"/>
      <c r="H12" s="17" t="s">
        <v>10</v>
      </c>
      <c r="I12" s="17" t="s">
        <v>12</v>
      </c>
      <c r="J12" s="17"/>
      <c r="K12" s="17"/>
    </row>
    <row r="13" spans="1:11" ht="63" x14ac:dyDescent="0.25">
      <c r="A13" s="17"/>
      <c r="B13" s="17"/>
      <c r="C13" s="3" t="s">
        <v>13</v>
      </c>
      <c r="D13" s="3" t="s">
        <v>14</v>
      </c>
      <c r="E13" s="17"/>
      <c r="F13" s="3" t="s">
        <v>13</v>
      </c>
      <c r="G13" s="3" t="s">
        <v>14</v>
      </c>
      <c r="H13" s="17"/>
      <c r="I13" s="3" t="s">
        <v>13</v>
      </c>
      <c r="J13" s="3" t="s">
        <v>14</v>
      </c>
      <c r="K13" s="17"/>
    </row>
    <row r="14" spans="1:11" ht="15.75" x14ac:dyDescent="0.25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  <c r="G14" s="2">
        <v>7</v>
      </c>
      <c r="H14" s="2">
        <v>8</v>
      </c>
      <c r="I14" s="2">
        <v>9</v>
      </c>
      <c r="J14" s="2">
        <v>10</v>
      </c>
      <c r="K14" s="2">
        <v>11</v>
      </c>
    </row>
    <row r="15" spans="1:11" ht="31.5" x14ac:dyDescent="0.25">
      <c r="A15" s="1" t="s">
        <v>1</v>
      </c>
      <c r="B15" s="14">
        <v>27490461.899999999</v>
      </c>
      <c r="C15" s="14">
        <v>17187965.199999999</v>
      </c>
      <c r="D15" s="14">
        <v>10302496.699999999</v>
      </c>
      <c r="E15" s="14">
        <v>21351713.100000001</v>
      </c>
      <c r="F15" s="14">
        <v>10988715.199999999</v>
      </c>
      <c r="G15" s="14">
        <v>10362997.9</v>
      </c>
      <c r="H15" s="14">
        <v>8266668.9000000004</v>
      </c>
      <c r="I15" s="14">
        <v>5194865.0999999996</v>
      </c>
      <c r="J15" s="14">
        <v>3071803.8</v>
      </c>
      <c r="K15" s="20"/>
    </row>
    <row r="16" spans="1:11" ht="15.75" x14ac:dyDescent="0.25">
      <c r="A16" s="1" t="s">
        <v>2</v>
      </c>
      <c r="B16" s="14">
        <v>27285259.100000001</v>
      </c>
      <c r="C16" s="14">
        <v>16982762.399999999</v>
      </c>
      <c r="D16" s="14">
        <v>10302496.699999999</v>
      </c>
      <c r="E16" s="14">
        <v>21176547</v>
      </c>
      <c r="F16" s="14">
        <v>10813549.1</v>
      </c>
      <c r="G16" s="14">
        <v>10362997.9</v>
      </c>
      <c r="H16" s="14">
        <v>8091502.7999999998</v>
      </c>
      <c r="I16" s="14">
        <v>5019699</v>
      </c>
      <c r="J16" s="14">
        <v>3071803.8</v>
      </c>
      <c r="K16" s="20"/>
    </row>
    <row r="17" spans="1:11" ht="63" x14ac:dyDescent="0.25">
      <c r="A17" s="1" t="s">
        <v>3</v>
      </c>
      <c r="B17" s="14">
        <v>1488480</v>
      </c>
      <c r="C17" s="14">
        <v>1488480</v>
      </c>
      <c r="D17" s="14">
        <v>0</v>
      </c>
      <c r="E17" s="14">
        <v>674554.6</v>
      </c>
      <c r="F17" s="14">
        <v>674554.6</v>
      </c>
      <c r="G17" s="14">
        <v>0</v>
      </c>
      <c r="H17" s="14">
        <v>565798.1</v>
      </c>
      <c r="I17" s="14">
        <v>565798.1</v>
      </c>
      <c r="J17" s="14">
        <v>0</v>
      </c>
      <c r="K17" s="20"/>
    </row>
    <row r="18" spans="1:11" ht="78.75" x14ac:dyDescent="0.25">
      <c r="A18" s="9" t="s">
        <v>22</v>
      </c>
      <c r="B18" s="15">
        <v>185700</v>
      </c>
      <c r="C18" s="15">
        <v>185700</v>
      </c>
      <c r="D18" s="15">
        <v>0</v>
      </c>
      <c r="E18" s="15">
        <v>185700</v>
      </c>
      <c r="F18" s="15">
        <v>185700</v>
      </c>
      <c r="G18" s="15">
        <v>0</v>
      </c>
      <c r="H18" s="15">
        <v>185700</v>
      </c>
      <c r="I18" s="15">
        <v>185700</v>
      </c>
      <c r="J18" s="15">
        <v>0</v>
      </c>
      <c r="K18" s="2" t="s">
        <v>24</v>
      </c>
    </row>
    <row r="19" spans="1:11" ht="47.25" x14ac:dyDescent="0.25">
      <c r="A19" s="9" t="s">
        <v>23</v>
      </c>
      <c r="B19" s="15">
        <v>1253599.5</v>
      </c>
      <c r="C19" s="15">
        <v>1253599.5</v>
      </c>
      <c r="D19" s="15">
        <v>0</v>
      </c>
      <c r="E19" s="15">
        <v>325381.09999999998</v>
      </c>
      <c r="F19" s="15">
        <v>325381.09999999998</v>
      </c>
      <c r="G19" s="15">
        <v>0</v>
      </c>
      <c r="H19" s="15">
        <v>0</v>
      </c>
      <c r="I19" s="15">
        <v>0</v>
      </c>
      <c r="J19" s="15">
        <v>0</v>
      </c>
      <c r="K19" s="2" t="s">
        <v>25</v>
      </c>
    </row>
    <row r="20" spans="1:11" ht="63" x14ac:dyDescent="0.25">
      <c r="A20" s="9" t="s">
        <v>52</v>
      </c>
      <c r="B20" s="15">
        <v>49180.5</v>
      </c>
      <c r="C20" s="15">
        <v>49180.5</v>
      </c>
      <c r="D20" s="15">
        <v>0</v>
      </c>
      <c r="E20" s="15">
        <v>163473.5</v>
      </c>
      <c r="F20" s="15">
        <v>163473.5</v>
      </c>
      <c r="G20" s="15">
        <v>0</v>
      </c>
      <c r="H20" s="15">
        <v>380098.1</v>
      </c>
      <c r="I20" s="15">
        <v>380098.1</v>
      </c>
      <c r="J20" s="15">
        <v>0</v>
      </c>
      <c r="K20" s="2" t="s">
        <v>25</v>
      </c>
    </row>
    <row r="21" spans="1:11" ht="63" x14ac:dyDescent="0.25">
      <c r="A21" s="1" t="s">
        <v>4</v>
      </c>
      <c r="B21" s="14">
        <v>5284806.0999999996</v>
      </c>
      <c r="C21" s="14">
        <v>356196.2</v>
      </c>
      <c r="D21" s="14">
        <v>4928609.9000000004</v>
      </c>
      <c r="E21" s="14">
        <v>3525410.2</v>
      </c>
      <c r="F21" s="14">
        <v>0</v>
      </c>
      <c r="G21" s="14">
        <v>3525410.2</v>
      </c>
      <c r="H21" s="14">
        <v>1771703.8</v>
      </c>
      <c r="I21" s="14">
        <v>0</v>
      </c>
      <c r="J21" s="14">
        <v>1771703.8</v>
      </c>
      <c r="K21" s="3"/>
    </row>
    <row r="22" spans="1:11" ht="78.75" x14ac:dyDescent="0.25">
      <c r="A22" s="9" t="s">
        <v>26</v>
      </c>
      <c r="B22" s="15">
        <v>4148653.6</v>
      </c>
      <c r="C22" s="15">
        <v>148226.20000000001</v>
      </c>
      <c r="D22" s="15">
        <v>4000427.4</v>
      </c>
      <c r="E22" s="15">
        <v>3315262.9</v>
      </c>
      <c r="F22" s="15">
        <v>0</v>
      </c>
      <c r="G22" s="15">
        <v>3315262.9</v>
      </c>
      <c r="H22" s="15">
        <v>1221396.1000000001</v>
      </c>
      <c r="I22" s="15">
        <v>0</v>
      </c>
      <c r="J22" s="15">
        <v>1221396.1000000001</v>
      </c>
      <c r="K22" s="2" t="s">
        <v>25</v>
      </c>
    </row>
    <row r="23" spans="1:11" ht="78.75" x14ac:dyDescent="0.25">
      <c r="A23" s="9" t="s">
        <v>27</v>
      </c>
      <c r="B23" s="15">
        <v>207970</v>
      </c>
      <c r="C23" s="15">
        <v>207970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2" t="s">
        <v>25</v>
      </c>
    </row>
    <row r="24" spans="1:11" ht="31.5" x14ac:dyDescent="0.25">
      <c r="A24" s="9" t="s">
        <v>53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550307.69999999995</v>
      </c>
      <c r="I24" s="15">
        <v>0</v>
      </c>
      <c r="J24" s="15">
        <v>550307.69999999995</v>
      </c>
      <c r="K24" s="2" t="s">
        <v>25</v>
      </c>
    </row>
    <row r="25" spans="1:11" ht="63" x14ac:dyDescent="0.25">
      <c r="A25" s="9" t="s">
        <v>36</v>
      </c>
      <c r="B25" s="15">
        <v>928182.5</v>
      </c>
      <c r="C25" s="15">
        <v>0</v>
      </c>
      <c r="D25" s="15">
        <v>928182.5</v>
      </c>
      <c r="E25" s="15">
        <v>210147.3</v>
      </c>
      <c r="F25" s="15">
        <v>0</v>
      </c>
      <c r="G25" s="15">
        <v>210147.3</v>
      </c>
      <c r="H25" s="15">
        <v>0</v>
      </c>
      <c r="I25" s="15">
        <v>0</v>
      </c>
      <c r="J25" s="15">
        <v>0</v>
      </c>
      <c r="K25" s="2" t="s">
        <v>25</v>
      </c>
    </row>
    <row r="26" spans="1:11" ht="78.75" x14ac:dyDescent="0.25">
      <c r="A26" s="1" t="s">
        <v>42</v>
      </c>
      <c r="B26" s="14">
        <v>80000</v>
      </c>
      <c r="C26" s="14">
        <v>80000</v>
      </c>
      <c r="D26" s="14">
        <v>0</v>
      </c>
      <c r="E26" s="14">
        <v>45121</v>
      </c>
      <c r="F26" s="14">
        <v>45121</v>
      </c>
      <c r="G26" s="14">
        <v>0</v>
      </c>
      <c r="H26" s="14">
        <v>0</v>
      </c>
      <c r="I26" s="14">
        <v>0</v>
      </c>
      <c r="J26" s="14">
        <v>0</v>
      </c>
      <c r="K26" s="3"/>
    </row>
    <row r="27" spans="1:11" ht="94.5" x14ac:dyDescent="0.25">
      <c r="A27" s="9" t="s">
        <v>49</v>
      </c>
      <c r="B27" s="15">
        <v>80000</v>
      </c>
      <c r="C27" s="15">
        <v>80000</v>
      </c>
      <c r="D27" s="15">
        <v>0</v>
      </c>
      <c r="E27" s="15">
        <v>45121</v>
      </c>
      <c r="F27" s="15">
        <v>45121</v>
      </c>
      <c r="G27" s="15">
        <v>0</v>
      </c>
      <c r="H27" s="15">
        <v>0</v>
      </c>
      <c r="I27" s="15">
        <v>0</v>
      </c>
      <c r="J27" s="15">
        <v>0</v>
      </c>
      <c r="K27" s="2" t="s">
        <v>25</v>
      </c>
    </row>
    <row r="28" spans="1:11" ht="78.75" x14ac:dyDescent="0.25">
      <c r="A28" s="1" t="s">
        <v>5</v>
      </c>
      <c r="B28" s="15">
        <v>774538.1</v>
      </c>
      <c r="C28" s="14">
        <v>0</v>
      </c>
      <c r="D28" s="14">
        <v>774538.1</v>
      </c>
      <c r="E28" s="14">
        <v>12944.6</v>
      </c>
      <c r="F28" s="14">
        <v>0</v>
      </c>
      <c r="G28" s="14">
        <v>12944.6</v>
      </c>
      <c r="H28" s="14">
        <v>0</v>
      </c>
      <c r="I28" s="14">
        <v>0</v>
      </c>
      <c r="J28" s="14">
        <v>0</v>
      </c>
      <c r="K28" s="3"/>
    </row>
    <row r="29" spans="1:11" ht="47.25" x14ac:dyDescent="0.25">
      <c r="A29" s="9" t="s">
        <v>28</v>
      </c>
      <c r="B29" s="15">
        <v>774538.1</v>
      </c>
      <c r="C29" s="15">
        <v>0</v>
      </c>
      <c r="D29" s="15">
        <v>774538.1</v>
      </c>
      <c r="E29" s="15">
        <v>12944.6</v>
      </c>
      <c r="F29" s="15">
        <v>0</v>
      </c>
      <c r="G29" s="15">
        <v>12944.6</v>
      </c>
      <c r="H29" s="15">
        <v>0</v>
      </c>
      <c r="I29" s="15">
        <v>0</v>
      </c>
      <c r="J29" s="15">
        <v>0</v>
      </c>
      <c r="K29" s="2" t="s">
        <v>25</v>
      </c>
    </row>
    <row r="30" spans="1:11" ht="63" x14ac:dyDescent="0.25">
      <c r="A30" s="1" t="s">
        <v>20</v>
      </c>
      <c r="B30" s="14">
        <v>1439098.5</v>
      </c>
      <c r="C30" s="14">
        <v>769103</v>
      </c>
      <c r="D30" s="14">
        <v>669995.5</v>
      </c>
      <c r="E30" s="14">
        <v>96470</v>
      </c>
      <c r="F30" s="14">
        <v>0</v>
      </c>
      <c r="G30" s="14">
        <v>96470</v>
      </c>
      <c r="H30" s="15">
        <v>234236.9</v>
      </c>
      <c r="I30" s="15">
        <v>234236.9</v>
      </c>
      <c r="J30" s="14">
        <v>0</v>
      </c>
      <c r="K30" s="3"/>
    </row>
    <row r="31" spans="1:11" ht="47.25" x14ac:dyDescent="0.25">
      <c r="A31" s="9" t="s">
        <v>43</v>
      </c>
      <c r="B31" s="15">
        <v>488000</v>
      </c>
      <c r="C31" s="15">
        <v>488000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2" t="s">
        <v>33</v>
      </c>
    </row>
    <row r="32" spans="1:11" ht="63" x14ac:dyDescent="0.25">
      <c r="A32" s="9" t="s">
        <v>44</v>
      </c>
      <c r="B32" s="15">
        <v>10278</v>
      </c>
      <c r="C32" s="15">
        <v>10278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2" t="s">
        <v>45</v>
      </c>
    </row>
    <row r="33" spans="1:11" ht="47.25" x14ac:dyDescent="0.25">
      <c r="A33" s="9" t="s">
        <v>54</v>
      </c>
      <c r="B33" s="15">
        <v>135885.70000000001</v>
      </c>
      <c r="C33" s="15">
        <v>0</v>
      </c>
      <c r="D33" s="15">
        <v>135885.70000000001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2" t="s">
        <v>25</v>
      </c>
    </row>
    <row r="34" spans="1:11" ht="31.5" x14ac:dyDescent="0.25">
      <c r="A34" s="9" t="s">
        <v>29</v>
      </c>
      <c r="B34" s="15">
        <v>804934.8</v>
      </c>
      <c r="C34" s="15">
        <v>270825</v>
      </c>
      <c r="D34" s="15">
        <v>534109.80000000005</v>
      </c>
      <c r="E34" s="15">
        <v>96470</v>
      </c>
      <c r="F34" s="15">
        <v>0</v>
      </c>
      <c r="G34" s="15">
        <v>96470</v>
      </c>
      <c r="H34" s="15">
        <v>234236.9</v>
      </c>
      <c r="I34" s="15">
        <v>234236.9</v>
      </c>
      <c r="J34" s="15">
        <v>0</v>
      </c>
      <c r="K34" s="2" t="s">
        <v>25</v>
      </c>
    </row>
    <row r="35" spans="1:11" ht="110.25" x14ac:dyDescent="0.25">
      <c r="A35" s="1" t="s">
        <v>6</v>
      </c>
      <c r="B35" s="14">
        <v>2495994.4</v>
      </c>
      <c r="C35" s="14">
        <v>0</v>
      </c>
      <c r="D35" s="14">
        <v>2495994.4</v>
      </c>
      <c r="E35" s="14">
        <v>6307431.2000000002</v>
      </c>
      <c r="F35" s="14">
        <v>0</v>
      </c>
      <c r="G35" s="14">
        <v>6307431.2000000002</v>
      </c>
      <c r="H35" s="14">
        <v>1300000</v>
      </c>
      <c r="I35" s="14">
        <v>0</v>
      </c>
      <c r="J35" s="14">
        <v>1300000</v>
      </c>
      <c r="K35" s="3"/>
    </row>
    <row r="36" spans="1:11" ht="63" x14ac:dyDescent="0.25">
      <c r="A36" s="9" t="s">
        <v>37</v>
      </c>
      <c r="B36" s="15">
        <v>638251.6</v>
      </c>
      <c r="C36" s="15">
        <v>0</v>
      </c>
      <c r="D36" s="15">
        <v>638251.6</v>
      </c>
      <c r="E36" s="15">
        <v>254560.5</v>
      </c>
      <c r="F36" s="15">
        <v>0</v>
      </c>
      <c r="G36" s="15">
        <v>254560.5</v>
      </c>
      <c r="H36" s="15">
        <v>0</v>
      </c>
      <c r="I36" s="15">
        <v>0</v>
      </c>
      <c r="J36" s="15">
        <v>0</v>
      </c>
      <c r="K36" s="2" t="s">
        <v>25</v>
      </c>
    </row>
    <row r="37" spans="1:11" ht="31.5" x14ac:dyDescent="0.25">
      <c r="A37" s="9" t="s">
        <v>46</v>
      </c>
      <c r="B37" s="15">
        <v>1857742.8</v>
      </c>
      <c r="C37" s="15">
        <v>0</v>
      </c>
      <c r="D37" s="15">
        <v>1857742.8</v>
      </c>
      <c r="E37" s="15">
        <v>6052870.7000000002</v>
      </c>
      <c r="F37" s="15">
        <v>0</v>
      </c>
      <c r="G37" s="15">
        <v>6052870.7000000002</v>
      </c>
      <c r="H37" s="15">
        <v>1300000</v>
      </c>
      <c r="I37" s="15">
        <v>0</v>
      </c>
      <c r="J37" s="15">
        <v>1300000</v>
      </c>
      <c r="K37" s="2" t="s">
        <v>25</v>
      </c>
    </row>
    <row r="38" spans="1:11" ht="157.5" x14ac:dyDescent="0.25">
      <c r="A38" s="1" t="s">
        <v>55</v>
      </c>
      <c r="B38" s="14">
        <v>1677234.2</v>
      </c>
      <c r="C38" s="14">
        <v>1291837.3999999999</v>
      </c>
      <c r="D38" s="14">
        <v>385396.8</v>
      </c>
      <c r="E38" s="14">
        <v>3040384.6</v>
      </c>
      <c r="F38" s="14">
        <v>3040384.6</v>
      </c>
      <c r="G38" s="14">
        <v>0</v>
      </c>
      <c r="H38" s="14">
        <v>87591.7</v>
      </c>
      <c r="I38" s="14">
        <v>87591.7</v>
      </c>
      <c r="J38" s="14">
        <v>0</v>
      </c>
      <c r="K38" s="3"/>
    </row>
    <row r="39" spans="1:11" ht="94.5" x14ac:dyDescent="0.25">
      <c r="A39" s="9" t="s">
        <v>30</v>
      </c>
      <c r="B39" s="15">
        <v>1291837.3999999999</v>
      </c>
      <c r="C39" s="15">
        <v>1291837.3999999999</v>
      </c>
      <c r="D39" s="15">
        <v>0</v>
      </c>
      <c r="E39" s="15">
        <v>3040384.6</v>
      </c>
      <c r="F39" s="15">
        <v>3040384.6</v>
      </c>
      <c r="G39" s="15">
        <v>0</v>
      </c>
      <c r="H39" s="15">
        <v>87591.7</v>
      </c>
      <c r="I39" s="15">
        <v>87591.7</v>
      </c>
      <c r="J39" s="15">
        <v>0</v>
      </c>
      <c r="K39" s="2" t="s">
        <v>31</v>
      </c>
    </row>
    <row r="40" spans="1:11" ht="94.5" x14ac:dyDescent="0.25">
      <c r="A40" s="9" t="s">
        <v>38</v>
      </c>
      <c r="B40" s="15">
        <v>385396.8</v>
      </c>
      <c r="C40" s="15">
        <v>0</v>
      </c>
      <c r="D40" s="15">
        <v>385396.8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2" t="s">
        <v>39</v>
      </c>
    </row>
    <row r="41" spans="1:11" ht="78.75" x14ac:dyDescent="0.25">
      <c r="A41" s="1" t="s">
        <v>56</v>
      </c>
      <c r="B41" s="14">
        <v>198682.8</v>
      </c>
      <c r="C41" s="14">
        <v>82685.8</v>
      </c>
      <c r="D41" s="14">
        <v>115997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2"/>
    </row>
    <row r="42" spans="1:11" ht="63" x14ac:dyDescent="0.25">
      <c r="A42" s="9" t="s">
        <v>57</v>
      </c>
      <c r="B42" s="15">
        <v>198682.8</v>
      </c>
      <c r="C42" s="15">
        <v>82685.8</v>
      </c>
      <c r="D42" s="15">
        <v>115997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2" t="s">
        <v>25</v>
      </c>
    </row>
    <row r="43" spans="1:11" ht="78.75" x14ac:dyDescent="0.25">
      <c r="A43" s="1" t="s">
        <v>58</v>
      </c>
      <c r="B43" s="14">
        <v>12793613</v>
      </c>
      <c r="C43" s="14">
        <v>12215844</v>
      </c>
      <c r="D43" s="14">
        <v>577769</v>
      </c>
      <c r="E43" s="14">
        <v>7007028.0999999996</v>
      </c>
      <c r="F43" s="14">
        <v>6680595.4000000004</v>
      </c>
      <c r="G43" s="14">
        <v>326432.7</v>
      </c>
      <c r="H43" s="14">
        <v>4132172.3</v>
      </c>
      <c r="I43" s="14">
        <v>4132072.3</v>
      </c>
      <c r="J43" s="14">
        <v>100</v>
      </c>
      <c r="K43" s="2"/>
    </row>
    <row r="44" spans="1:11" ht="63" x14ac:dyDescent="0.25">
      <c r="A44" s="9" t="s">
        <v>62</v>
      </c>
      <c r="B44" s="15">
        <v>8831401</v>
      </c>
      <c r="C44" s="15">
        <v>8253632</v>
      </c>
      <c r="D44" s="15">
        <v>577769</v>
      </c>
      <c r="E44" s="15">
        <v>3024748.3</v>
      </c>
      <c r="F44" s="15">
        <v>2698315.6</v>
      </c>
      <c r="G44" s="15">
        <v>326432.7</v>
      </c>
      <c r="H44" s="15">
        <v>3625584.1</v>
      </c>
      <c r="I44" s="15">
        <v>3625484.1</v>
      </c>
      <c r="J44" s="15">
        <v>100</v>
      </c>
      <c r="K44" s="2" t="s">
        <v>33</v>
      </c>
    </row>
    <row r="45" spans="1:11" ht="47.25" x14ac:dyDescent="0.25">
      <c r="A45" s="9" t="s">
        <v>32</v>
      </c>
      <c r="B45" s="15">
        <v>3962212</v>
      </c>
      <c r="C45" s="15">
        <v>3962212</v>
      </c>
      <c r="D45" s="15">
        <v>0</v>
      </c>
      <c r="E45" s="15">
        <v>3982279.8</v>
      </c>
      <c r="F45" s="15">
        <v>3982279.8</v>
      </c>
      <c r="G45" s="15">
        <v>0</v>
      </c>
      <c r="H45" s="15">
        <v>506588.2</v>
      </c>
      <c r="I45" s="15">
        <v>506588.2</v>
      </c>
      <c r="J45" s="15">
        <v>0</v>
      </c>
      <c r="K45" s="2" t="s">
        <v>33</v>
      </c>
    </row>
    <row r="46" spans="1:11" ht="78.75" x14ac:dyDescent="0.25">
      <c r="A46" s="1" t="s">
        <v>59</v>
      </c>
      <c r="B46" s="14">
        <v>102684</v>
      </c>
      <c r="C46" s="14">
        <v>102684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3"/>
    </row>
    <row r="47" spans="1:11" ht="78.75" x14ac:dyDescent="0.25">
      <c r="A47" s="9" t="s">
        <v>34</v>
      </c>
      <c r="B47" s="15">
        <v>102684</v>
      </c>
      <c r="C47" s="15">
        <v>102684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2" t="s">
        <v>25</v>
      </c>
    </row>
    <row r="48" spans="1:11" ht="78.75" x14ac:dyDescent="0.25">
      <c r="A48" s="1" t="s">
        <v>63</v>
      </c>
      <c r="B48" s="14">
        <v>390115.3</v>
      </c>
      <c r="C48" s="14">
        <v>390115.3</v>
      </c>
      <c r="D48" s="14">
        <v>0</v>
      </c>
      <c r="E48" s="14">
        <v>372893.5</v>
      </c>
      <c r="F48" s="14">
        <v>372893.5</v>
      </c>
      <c r="G48" s="14">
        <v>0</v>
      </c>
      <c r="H48" s="14">
        <v>0</v>
      </c>
      <c r="I48" s="14">
        <v>0</v>
      </c>
      <c r="J48" s="14">
        <v>0</v>
      </c>
      <c r="K48" s="2"/>
    </row>
    <row r="49" spans="1:11" ht="47.25" x14ac:dyDescent="0.25">
      <c r="A49" s="9" t="s">
        <v>47</v>
      </c>
      <c r="B49" s="15">
        <v>390115.3</v>
      </c>
      <c r="C49" s="15">
        <v>390115.3</v>
      </c>
      <c r="D49" s="15">
        <v>0</v>
      </c>
      <c r="E49" s="15">
        <v>372893.5</v>
      </c>
      <c r="F49" s="15">
        <v>372893.5</v>
      </c>
      <c r="G49" s="15">
        <v>0</v>
      </c>
      <c r="H49" s="15">
        <v>0</v>
      </c>
      <c r="I49" s="15">
        <v>0</v>
      </c>
      <c r="J49" s="15">
        <v>0</v>
      </c>
      <c r="K49" s="2" t="s">
        <v>25</v>
      </c>
    </row>
    <row r="50" spans="1:11" ht="78.75" x14ac:dyDescent="0.25">
      <c r="A50" s="1" t="s">
        <v>17</v>
      </c>
      <c r="B50" s="14">
        <v>560012.69999999995</v>
      </c>
      <c r="C50" s="14">
        <v>205816.7</v>
      </c>
      <c r="D50" s="14">
        <v>354196</v>
      </c>
      <c r="E50" s="14">
        <v>94309.2</v>
      </c>
      <c r="F50" s="14">
        <v>0</v>
      </c>
      <c r="G50" s="14">
        <v>94309.2</v>
      </c>
      <c r="H50" s="14">
        <v>0</v>
      </c>
      <c r="I50" s="14">
        <v>0</v>
      </c>
      <c r="J50" s="14">
        <v>0</v>
      </c>
      <c r="K50" s="2"/>
    </row>
    <row r="51" spans="1:11" ht="47.25" x14ac:dyDescent="0.25">
      <c r="A51" s="9" t="s">
        <v>35</v>
      </c>
      <c r="B51" s="15">
        <v>560012.69999999995</v>
      </c>
      <c r="C51" s="15">
        <v>205816.7</v>
      </c>
      <c r="D51" s="15">
        <v>354196</v>
      </c>
      <c r="E51" s="15">
        <v>94309.2</v>
      </c>
      <c r="F51" s="15">
        <v>0</v>
      </c>
      <c r="G51" s="15">
        <v>94309.2</v>
      </c>
      <c r="H51" s="15">
        <v>0</v>
      </c>
      <c r="I51" s="15">
        <v>0</v>
      </c>
      <c r="J51" s="15">
        <v>0</v>
      </c>
      <c r="K51" s="2" t="s">
        <v>25</v>
      </c>
    </row>
    <row r="52" spans="1:11" ht="15.75" x14ac:dyDescent="0.25">
      <c r="A52" s="10" t="s">
        <v>7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ht="31.5" customHeight="1" x14ac:dyDescent="0.25">
      <c r="A53" s="17" t="s">
        <v>8</v>
      </c>
      <c r="B53" s="17" t="s">
        <v>11</v>
      </c>
      <c r="C53" s="18"/>
      <c r="D53" s="18"/>
      <c r="E53" s="18"/>
      <c r="F53" s="18"/>
      <c r="G53" s="18"/>
      <c r="H53" s="18"/>
      <c r="I53" s="18"/>
      <c r="J53" s="18"/>
      <c r="K53" s="21" t="s">
        <v>16</v>
      </c>
    </row>
    <row r="54" spans="1:11" ht="15.75" x14ac:dyDescent="0.25">
      <c r="A54" s="17"/>
      <c r="B54" s="18" t="s">
        <v>21</v>
      </c>
      <c r="C54" s="18"/>
      <c r="D54" s="18"/>
      <c r="E54" s="18" t="s">
        <v>40</v>
      </c>
      <c r="F54" s="18"/>
      <c r="G54" s="18"/>
      <c r="H54" s="18" t="s">
        <v>48</v>
      </c>
      <c r="I54" s="18"/>
      <c r="J54" s="18"/>
      <c r="K54" s="21"/>
    </row>
    <row r="55" spans="1:11" ht="15.75" x14ac:dyDescent="0.25">
      <c r="A55" s="17"/>
      <c r="B55" s="17" t="s">
        <v>10</v>
      </c>
      <c r="C55" s="18" t="s">
        <v>12</v>
      </c>
      <c r="D55" s="18"/>
      <c r="E55" s="17" t="s">
        <v>10</v>
      </c>
      <c r="F55" s="18" t="s">
        <v>12</v>
      </c>
      <c r="G55" s="18"/>
      <c r="H55" s="17" t="s">
        <v>10</v>
      </c>
      <c r="I55" s="3"/>
      <c r="J55" s="19"/>
      <c r="K55" s="21"/>
    </row>
    <row r="56" spans="1:11" ht="63" x14ac:dyDescent="0.25">
      <c r="A56" s="17"/>
      <c r="B56" s="17"/>
      <c r="C56" s="3" t="s">
        <v>13</v>
      </c>
      <c r="D56" s="3" t="s">
        <v>14</v>
      </c>
      <c r="E56" s="17"/>
      <c r="F56" s="3" t="s">
        <v>13</v>
      </c>
      <c r="G56" s="3" t="s">
        <v>14</v>
      </c>
      <c r="H56" s="17"/>
      <c r="I56" s="3" t="s">
        <v>13</v>
      </c>
      <c r="J56" s="3" t="s">
        <v>14</v>
      </c>
      <c r="K56" s="21"/>
    </row>
    <row r="57" spans="1:11" ht="31.5" x14ac:dyDescent="0.25">
      <c r="A57" s="1" t="s">
        <v>9</v>
      </c>
      <c r="B57" s="7">
        <f>SUM(C57+D57)</f>
        <v>205202.8</v>
      </c>
      <c r="C57" s="7">
        <f>SUM(C58:C58)</f>
        <v>205202.8</v>
      </c>
      <c r="D57" s="7">
        <f>SUM(D58:D58)</f>
        <v>0</v>
      </c>
      <c r="E57" s="7">
        <f>F57+G57</f>
        <v>175166.1</v>
      </c>
      <c r="F57" s="7">
        <f>SUM(F58:F58)</f>
        <v>175166.1</v>
      </c>
      <c r="G57" s="7">
        <f>SUM(G58:G58)</f>
        <v>0</v>
      </c>
      <c r="H57" s="7">
        <f>I57+J57</f>
        <v>175166.1</v>
      </c>
      <c r="I57" s="7">
        <f>SUM(I58:I58)</f>
        <v>175166.1</v>
      </c>
      <c r="J57" s="7">
        <f>SUM(J58:J58)</f>
        <v>0</v>
      </c>
      <c r="K57" s="16"/>
    </row>
    <row r="58" spans="1:11" ht="31.5" x14ac:dyDescent="0.25">
      <c r="A58" s="9" t="s">
        <v>50</v>
      </c>
      <c r="B58" s="8">
        <f t="shared" ref="B58" si="0">SUM(C58+D58)</f>
        <v>205202.8</v>
      </c>
      <c r="C58" s="8">
        <v>205202.8</v>
      </c>
      <c r="D58" s="8">
        <v>0</v>
      </c>
      <c r="E58" s="8">
        <f>SUM(F58:G58)</f>
        <v>175166.1</v>
      </c>
      <c r="F58" s="8">
        <v>175166.1</v>
      </c>
      <c r="G58" s="8">
        <v>0</v>
      </c>
      <c r="H58" s="8">
        <f t="shared" ref="H58" si="1">SUM(I58:J58)</f>
        <v>175166.1</v>
      </c>
      <c r="I58" s="8">
        <v>175166.1</v>
      </c>
      <c r="J58" s="8">
        <v>0</v>
      </c>
      <c r="K58" s="16" t="s">
        <v>25</v>
      </c>
    </row>
  </sheetData>
  <autoFilter ref="A14:K58"/>
  <mergeCells count="28">
    <mergeCell ref="A6:K6"/>
    <mergeCell ref="A7:K7"/>
    <mergeCell ref="A52:K52"/>
    <mergeCell ref="A9:K9"/>
    <mergeCell ref="A10:A13"/>
    <mergeCell ref="B10:J10"/>
    <mergeCell ref="K10:K13"/>
    <mergeCell ref="B11:D11"/>
    <mergeCell ref="E11:G11"/>
    <mergeCell ref="H11:J11"/>
    <mergeCell ref="B12:B13"/>
    <mergeCell ref="C12:D12"/>
    <mergeCell ref="E12:E13"/>
    <mergeCell ref="F12:G12"/>
    <mergeCell ref="H12:H13"/>
    <mergeCell ref="K15:K17"/>
    <mergeCell ref="I12:J12"/>
    <mergeCell ref="A53:A56"/>
    <mergeCell ref="B53:J53"/>
    <mergeCell ref="K53:K56"/>
    <mergeCell ref="B54:D54"/>
    <mergeCell ref="E54:G54"/>
    <mergeCell ref="H54:J54"/>
    <mergeCell ref="B55:B56"/>
    <mergeCell ref="C55:D55"/>
    <mergeCell ref="E55:E56"/>
    <mergeCell ref="F55:G55"/>
    <mergeCell ref="H55:H56"/>
  </mergeCells>
  <pageMargins left="0.78740157480314965" right="0.39370078740157483" top="0.78740157480314965" bottom="0.78740157480314965" header="0.31496062992125984" footer="0.31496062992125984"/>
  <pageSetup paperSize="9" scale="59" fitToHeight="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8</vt:lpstr>
      <vt:lpstr>'Форма 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2025-11-27T13:21:01Z</dcterms:modified>
</cp:coreProperties>
</file>