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приложение 5" sheetId="2" r:id="rId1"/>
  </sheets>
  <definedNames>
    <definedName name="_xlnm._FilterDatabase" localSheetId="0" hidden="1">'приложение 5'!$A$5:$E$125</definedName>
    <definedName name="APPT" localSheetId="0">'приложение 5'!#REF!</definedName>
    <definedName name="FIO" localSheetId="0">'приложение 5'!$D$12</definedName>
    <definedName name="LAST_CELL" localSheetId="0">'приложение 5'!$H$130</definedName>
    <definedName name="SIGN" localSheetId="0">'приложение 5'!$A$12:$F$13</definedName>
    <definedName name="_xlnm.Print_Titles" localSheetId="0">'приложение 5'!$4:$5</definedName>
  </definedNames>
  <calcPr calcId="145621"/>
</workbook>
</file>

<file path=xl/calcChain.xml><?xml version="1.0" encoding="utf-8"?>
<calcChain xmlns="http://schemas.openxmlformats.org/spreadsheetml/2006/main">
  <c r="D122" i="2" l="1"/>
  <c r="D119" i="2"/>
  <c r="D103" i="2" l="1"/>
  <c r="D87" i="2"/>
  <c r="C10" i="2"/>
  <c r="D10" i="2"/>
  <c r="D121" i="2"/>
  <c r="D118" i="2"/>
  <c r="D115" i="2"/>
  <c r="D8" i="2"/>
  <c r="D7" i="2" l="1"/>
  <c r="D6" i="2" l="1"/>
</calcChain>
</file>

<file path=xl/sharedStrings.xml><?xml version="1.0" encoding="utf-8"?>
<sst xmlns="http://schemas.openxmlformats.org/spreadsheetml/2006/main" count="131" uniqueCount="130">
  <si>
    <t>Наименование КВД</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</si>
  <si>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</si>
  <si>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</si>
  <si>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</si>
  <si>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</si>
  <si>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стимулирование увеличения производства картофеля и овощей</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</si>
  <si>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</si>
  <si>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</si>
  <si>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</si>
  <si>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</si>
  <si>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</si>
  <si>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</si>
  <si>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</si>
  <si>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субъектов Российской Федерации на реализацию программы комплексного развития молодежной политики в субъектах Российской Федерации "Регион для молодых"</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</si>
  <si>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</si>
  <si>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</si>
  <si>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реализацию мероприятий по модернизации коммунальной инфраструктуры</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</si>
  <si>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</si>
  <si>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</si>
  <si>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</si>
  <si>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</si>
  <si>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</si>
  <si>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</si>
  <si>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</si>
  <si>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</si>
  <si>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</si>
  <si>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</si>
  <si>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</si>
  <si>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</si>
  <si>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в целях достижения результатов федерального проекта "Производительность труда"</t>
  </si>
  <si>
    <t>Субсидии бюджетам субъектов Российской Федерации на повышение эффективности службы занятости</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</si>
  <si>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</si>
  <si>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</si>
  <si>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</si>
  <si>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</si>
  <si>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</si>
  <si>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Субсидии бюджетам субъектов Российской Федерации на развитие сельского туризма</t>
  </si>
  <si>
    <t>Субсидии бюджетам субъектов Российской Федерации на модернизацию региональных и муниципальных библиотек</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</si>
  <si>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</si>
  <si>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</si>
  <si>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</si>
  <si>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</si>
  <si>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</si>
  <si>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</si>
  <si>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</si>
  <si>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</si>
  <si>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софинансирование расходных обязательств субъектов Российской Федерации, возникающих при создании музейных комплексов</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</si>
  <si>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</si>
  <si>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субъектов Российской Федерации на сохранение объектов культурного наследия, находящихся в региональной (муниципальной) собственности</t>
  </si>
  <si>
    <t>Субсидии бюджетам субъектов Российской Федерации на создание модельных муниципальных библиотек</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</si>
  <si>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</si>
  <si>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</si>
  <si>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</si>
  <si>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реализацию дополнительных мероприятий в сфере занятости населения</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</si>
  <si>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</si>
  <si>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</si>
  <si>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</si>
  <si>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развитие сети учреждений культурно-досугового типа</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</si>
  <si>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</si>
  <si>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</si>
  <si>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</si>
  <si>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Субсидии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</si>
  <si>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</si>
  <si>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</si>
  <si>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</si>
  <si>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</si>
  <si>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</si>
  <si>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</si>
  <si>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</si>
  <si>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Субсидии бюджетам субъектов Российской Федерации на организацию федеральных этапов Всероссийского конкурса профессионального мастерства "Лучший по профессии"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</si>
  <si>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</si>
  <si>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</si>
  <si>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</si>
  <si>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на проведение мелиоративных мероприятий</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</si>
  <si>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</si>
  <si>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субъектов Российской Федерации на реализацию мероприятий по модернизации школьных систем образования</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</si>
  <si>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</si>
  <si>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</si>
  <si>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</si>
  <si>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из бюджета субъекта Российской Федерации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</si>
  <si>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</si>
  <si>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</si>
  <si>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</si>
  <si>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</si>
  <si>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</si>
  <si>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</si>
  <si>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</si>
  <si>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</si>
  <si>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</si>
  <si>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</si>
  <si>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</si>
  <si>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</si>
  <si>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субъектов Российской Федерации на осуществление мер пожарной безопасности и тушение лесных пожаров</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</si>
  <si>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</si>
  <si>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</si>
  <si>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города Байконура</t>
  </si>
  <si>
    <t>Иные межбюджетные трансферты</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</si>
  <si>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</si>
  <si>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</si>
  <si>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</si>
  <si>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</si>
  <si>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</si>
  <si>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</si>
  <si>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</si>
  <si>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осуществление медицинской деятельности, связанной с донорством органов человека в целях трансплантации (пересадки)</t>
  </si>
  <si>
    <t>Межбюджетные трансферты, передаваемые бюджетам субъектов Российской Федерации из бюджета другого субъекта Российской Федерации</t>
  </si>
  <si>
    <t>Прочие межбюджетные трансферты, передаваемые бюджетам субъектов Российской Федерации</t>
  </si>
  <si>
    <t>тыс. руб.</t>
  </si>
  <si>
    <t>Расход за счет безвозмездных поступлений</t>
  </si>
  <si>
    <t>1</t>
  </si>
  <si>
    <t>2</t>
  </si>
  <si>
    <t>3</t>
  </si>
  <si>
    <t>Приложение 5</t>
  </si>
  <si>
    <t>4</t>
  </si>
  <si>
    <t>ПРОЧИЕ БЕЗВОЗМЕЗДНЫЕ ПОСТУПЛЕНИЯ</t>
  </si>
  <si>
    <t>Прочие безвозмездные поступления в бюджеты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</si>
  <si>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</si>
  <si>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</si>
  <si>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 xml:space="preserve">Информация о безвозмездных поступлениях и расходах 
за счет безвозмездных поступлений за девять месяцев 2025 года  </t>
  </si>
  <si>
    <t>Плановые показатели в соответствии с данными "Отчета об исполнении консолидированного бюджета субъекта российской федерации и бюджета территориального  государственного внебюджетного фонда" (ф. 0503317) на 01.10.2025</t>
  </si>
  <si>
    <t>Фактические показатели в соответствии с данными "Отчета об исполнении консолидированного бюджета субъекта российской федерации и бюджета территориального  государственного внебюджетного фонда" (ф. 0503317) на 01.10.2025</t>
  </si>
  <si>
    <t>Дотации бюджетам бюджетной системы Российской Федерации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</si>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</sst>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7" x14ac:knownFonts="1">
    <font>
      <sz val="10"/>
      <name val="Arial"/>
    </font>
    <font>
      <sz val="12"/>
      <name val="Times New Roman"/>
      <family val="1"/>
      <charset val="204"/>
    </font>
    <font>
      <sz val="14"/>
      <name val="Times New Roman"/>
      <family val="1"/>
      <charset val="204"/>
    </font>
    <font>
      <sz val="10"/>
      <name val="Times New Roman"/>
      <family val="1"/>
      <charset val="204"/>
    </font>
    <font>
      <sz val="11"/>
      <color indexed="8"/>
      <name val="Calibri"/>
      <family val="2"/>
      <scheme val="minor"/>
    </font>
    <font>
      <b/>
      <sz val="8"/>
      <color indexed="8"/>
      <name val="Arial Narrow"/>
      <family val="2"/>
      <charset val="204"/>
    </font>
    <font>
      <sz val="8"/>
      <color indexed="8"/>
      <name val="Arial Narrow"/>
      <family val="2"/>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6">
    <xf numFmtId="0" fontId="0" fillId="0" borderId="0" xfId="0"/>
    <xf numFmtId="49" fontId="3" fillId="2" borderId="1" xfId="0" applyNumberFormat="1" applyFont="1" applyFill="1" applyBorder="1" applyAlignment="1">
      <alignment horizontal="center" vertical="top" wrapText="1" shrinkToFit="1"/>
    </xf>
    <xf numFmtId="49" fontId="1" fillId="2" borderId="1" xfId="0" applyNumberFormat="1" applyFont="1" applyFill="1" applyBorder="1" applyAlignment="1" applyProtection="1">
      <alignment horizontal="center" vertical="top" wrapText="1" shrinkToFit="1"/>
    </xf>
    <xf numFmtId="0" fontId="1" fillId="2" borderId="0" xfId="0" applyFont="1" applyFill="1" applyAlignment="1">
      <alignment vertical="top" wrapText="1" shrinkToFit="1"/>
    </xf>
    <xf numFmtId="0" fontId="1" fillId="2" borderId="0" xfId="0" applyFont="1" applyFill="1" applyAlignment="1">
      <alignment horizontal="right" vertical="top" wrapText="1" shrinkToFit="1"/>
    </xf>
    <xf numFmtId="0" fontId="1" fillId="2" borderId="0" xfId="0" applyFont="1" applyFill="1" applyAlignment="1">
      <alignment horizontal="center" vertical="top" wrapText="1" shrinkToFit="1"/>
    </xf>
    <xf numFmtId="0" fontId="2" fillId="2" borderId="0" xfId="0" applyFont="1" applyFill="1" applyAlignment="1">
      <alignment horizontal="center" vertical="top" wrapText="1" shrinkToFit="1"/>
    </xf>
    <xf numFmtId="49" fontId="5" fillId="0" borderId="1" xfId="1" applyNumberFormat="1" applyFont="1" applyFill="1" applyBorder="1" applyAlignment="1">
      <alignment horizontal="left" vertical="top" wrapText="1" shrinkToFit="1"/>
    </xf>
    <xf numFmtId="4" fontId="5" fillId="0" borderId="1" xfId="1" applyNumberFormat="1" applyFont="1" applyFill="1" applyBorder="1" applyAlignment="1">
      <alignment horizontal="center" vertical="top" wrapText="1" shrinkToFit="1"/>
    </xf>
    <xf numFmtId="4" fontId="4" fillId="0" borderId="0" xfId="1" applyNumberFormat="1" applyAlignment="1">
      <alignment vertical="top" wrapText="1" shrinkToFit="1"/>
    </xf>
    <xf numFmtId="0" fontId="4" fillId="0" borderId="0" xfId="1" applyAlignment="1">
      <alignment vertical="top" wrapText="1" shrinkToFit="1"/>
    </xf>
    <xf numFmtId="49" fontId="6" fillId="0" borderId="1" xfId="1" applyNumberFormat="1" applyFont="1" applyFill="1" applyBorder="1" applyAlignment="1">
      <alignment horizontal="left" vertical="top" wrapText="1" shrinkToFit="1"/>
    </xf>
    <xf numFmtId="4" fontId="6" fillId="0" borderId="1" xfId="1" applyNumberFormat="1" applyFont="1" applyFill="1" applyBorder="1" applyAlignment="1">
      <alignment horizontal="center" vertical="top" wrapText="1" shrinkToFit="1"/>
    </xf>
    <xf numFmtId="164" fontId="6" fillId="0" borderId="1" xfId="1" applyNumberFormat="1" applyFont="1" applyFill="1" applyBorder="1" applyAlignment="1">
      <alignment horizontal="left" vertical="top" wrapText="1" shrinkToFit="1"/>
    </xf>
    <xf numFmtId="0" fontId="4" fillId="0" borderId="0" xfId="1" applyAlignment="1">
      <alignment horizontal="center" vertical="top" wrapText="1" shrinkToFit="1"/>
    </xf>
    <xf numFmtId="0" fontId="1" fillId="2" borderId="0" xfId="0" applyFont="1" applyFill="1" applyAlignment="1">
      <alignment horizontal="right" vertical="top" wrapText="1" shrinkToFi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E125"/>
  <sheetViews>
    <sheetView showGridLines="0" tabSelected="1" workbookViewId="0">
      <selection activeCell="C6" sqref="C6"/>
    </sheetView>
  </sheetViews>
  <sheetFormatPr defaultRowHeight="12.75" customHeight="1" outlineLevelRow="3" x14ac:dyDescent="0.2"/>
  <cols>
    <col min="1" max="1" width="52.85546875" style="10" customWidth="1"/>
    <col min="2" max="2" width="33" style="14" customWidth="1"/>
    <col min="3" max="3" width="32.7109375" style="14" customWidth="1"/>
    <col min="4" max="4" width="19.140625" style="14" customWidth="1"/>
    <col min="5" max="5" width="13.140625" style="10" customWidth="1"/>
    <col min="6" max="8" width="9.140625" style="10" customWidth="1"/>
    <col min="9" max="16384" width="9.140625" style="10"/>
  </cols>
  <sheetData>
    <row r="1" spans="1:5" s="3" customFormat="1" ht="22.5" customHeight="1" x14ac:dyDescent="0.2">
      <c r="B1" s="15" t="s">
        <v>112</v>
      </c>
      <c r="C1" s="15"/>
      <c r="D1" s="15"/>
    </row>
    <row r="2" spans="1:5" s="3" customFormat="1" ht="53.25" customHeight="1" x14ac:dyDescent="0.2">
      <c r="A2" s="6" t="s">
        <v>118</v>
      </c>
      <c r="B2" s="6"/>
      <c r="C2" s="6"/>
      <c r="D2" s="6"/>
    </row>
    <row r="3" spans="1:5" s="3" customFormat="1" ht="21.75" customHeight="1" x14ac:dyDescent="0.2">
      <c r="B3" s="5"/>
      <c r="C3" s="5"/>
      <c r="D3" s="4" t="s">
        <v>107</v>
      </c>
    </row>
    <row r="4" spans="1:5" s="3" customFormat="1" ht="126" customHeight="1" x14ac:dyDescent="0.2">
      <c r="A4" s="2" t="s">
        <v>0</v>
      </c>
      <c r="B4" s="1" t="s">
        <v>119</v>
      </c>
      <c r="C4" s="1" t="s">
        <v>120</v>
      </c>
      <c r="D4" s="1" t="s">
        <v>108</v>
      </c>
    </row>
    <row r="5" spans="1:5" s="3" customFormat="1" ht="15.75" customHeight="1" x14ac:dyDescent="0.2">
      <c r="A5" s="2" t="s">
        <v>109</v>
      </c>
      <c r="B5" s="2" t="s">
        <v>110</v>
      </c>
      <c r="C5" s="2" t="s">
        <v>111</v>
      </c>
      <c r="D5" s="2" t="s">
        <v>113</v>
      </c>
    </row>
    <row r="6" spans="1:5" ht="18.95" customHeight="1" x14ac:dyDescent="0.2">
      <c r="A6" s="7" t="s">
        <v>1</v>
      </c>
      <c r="B6" s="8">
        <v>20945810.550000001</v>
      </c>
      <c r="C6" s="8">
        <v>18560052.050000001</v>
      </c>
      <c r="D6" s="8">
        <f>D7+D115+D118+D121+D124+D125</f>
        <v>16842316.419999994</v>
      </c>
      <c r="E6" s="9"/>
    </row>
    <row r="7" spans="1:5" ht="32.25" customHeight="1" outlineLevel="1" x14ac:dyDescent="0.2">
      <c r="A7" s="7" t="s">
        <v>2</v>
      </c>
      <c r="B7" s="8">
        <v>20945810.550000001</v>
      </c>
      <c r="C7" s="8">
        <v>16994395.370000001</v>
      </c>
      <c r="D7" s="8">
        <f>D8+D10+D87+D103</f>
        <v>16776752.429999996</v>
      </c>
    </row>
    <row r="8" spans="1:5" ht="23.25" customHeight="1" outlineLevel="2" x14ac:dyDescent="0.2">
      <c r="A8" s="7" t="s">
        <v>121</v>
      </c>
      <c r="B8" s="8">
        <v>0</v>
      </c>
      <c r="C8" s="8">
        <v>210778.9</v>
      </c>
      <c r="D8" s="8">
        <f>D9</f>
        <v>210779</v>
      </c>
    </row>
    <row r="9" spans="1:5" ht="43.5" customHeight="1" outlineLevel="3" x14ac:dyDescent="0.2">
      <c r="A9" s="11" t="s">
        <v>122</v>
      </c>
      <c r="B9" s="12">
        <v>0</v>
      </c>
      <c r="C9" s="12">
        <v>210778.9</v>
      </c>
      <c r="D9" s="12">
        <v>210779</v>
      </c>
    </row>
    <row r="10" spans="1:5" ht="36.75" customHeight="1" outlineLevel="2" x14ac:dyDescent="0.2">
      <c r="A10" s="7" t="s">
        <v>3</v>
      </c>
      <c r="B10" s="8">
        <v>15348465.1</v>
      </c>
      <c r="C10" s="8">
        <f>SUM(C11:C86)</f>
        <v>11381598.969999997</v>
      </c>
      <c r="D10" s="8">
        <f>SUM(D11:D86)</f>
        <v>11249438.219999997</v>
      </c>
    </row>
    <row r="11" spans="1:5" ht="38.1" customHeight="1" outlineLevel="3" x14ac:dyDescent="0.2">
      <c r="A11" s="11" t="s">
        <v>4</v>
      </c>
      <c r="B11" s="12">
        <v>1264371.3999999999</v>
      </c>
      <c r="C11" s="12">
        <v>1222775.22</v>
      </c>
      <c r="D11" s="12">
        <v>1222775.2</v>
      </c>
    </row>
    <row r="12" spans="1:5" ht="33" customHeight="1" outlineLevel="3" x14ac:dyDescent="0.2">
      <c r="A12" s="11" t="s">
        <v>5</v>
      </c>
      <c r="B12" s="12">
        <v>31132.9</v>
      </c>
      <c r="C12" s="12">
        <v>29911.73</v>
      </c>
      <c r="D12" s="12">
        <v>29911.7</v>
      </c>
    </row>
    <row r="13" spans="1:5" ht="47.65" customHeight="1" outlineLevel="3" x14ac:dyDescent="0.2">
      <c r="A13" s="11" t="s">
        <v>6</v>
      </c>
      <c r="B13" s="12">
        <v>614.29999999999995</v>
      </c>
      <c r="C13" s="12">
        <v>599.58000000000004</v>
      </c>
      <c r="D13" s="12">
        <v>599.6</v>
      </c>
    </row>
    <row r="14" spans="1:5" ht="47.65" customHeight="1" outlineLevel="3" x14ac:dyDescent="0.2">
      <c r="A14" s="11" t="s">
        <v>7</v>
      </c>
      <c r="B14" s="12">
        <v>1348.5</v>
      </c>
      <c r="C14" s="12">
        <v>1348.5</v>
      </c>
      <c r="D14" s="12">
        <v>1348.5</v>
      </c>
    </row>
    <row r="15" spans="1:5" ht="76.150000000000006" customHeight="1" outlineLevel="3" x14ac:dyDescent="0.2">
      <c r="A15" s="11" t="s">
        <v>8</v>
      </c>
      <c r="B15" s="12">
        <v>15910.2</v>
      </c>
      <c r="C15" s="12">
        <v>15910.2</v>
      </c>
      <c r="D15" s="12">
        <v>15910.2</v>
      </c>
    </row>
    <row r="16" spans="1:5" ht="66" customHeight="1" outlineLevel="3" x14ac:dyDescent="0.2">
      <c r="A16" s="11" t="s">
        <v>9</v>
      </c>
      <c r="B16" s="12">
        <v>113190.8</v>
      </c>
      <c r="C16" s="12">
        <v>70370.02</v>
      </c>
      <c r="D16" s="12">
        <v>70370</v>
      </c>
    </row>
    <row r="17" spans="1:4" ht="75.75" customHeight="1" outlineLevel="3" x14ac:dyDescent="0.2">
      <c r="A17" s="13" t="s">
        <v>10</v>
      </c>
      <c r="B17" s="12">
        <v>600</v>
      </c>
      <c r="C17" s="12">
        <v>0</v>
      </c>
      <c r="D17" s="12">
        <v>0</v>
      </c>
    </row>
    <row r="18" spans="1:4" ht="66.599999999999994" customHeight="1" outlineLevel="3" x14ac:dyDescent="0.2">
      <c r="A18" s="11" t="s">
        <v>11</v>
      </c>
      <c r="B18" s="12">
        <v>49518</v>
      </c>
      <c r="C18" s="12">
        <v>49515.15</v>
      </c>
      <c r="D18" s="12">
        <v>49515.199999999997</v>
      </c>
    </row>
    <row r="19" spans="1:4" ht="123.6" customHeight="1" outlineLevel="3" x14ac:dyDescent="0.2">
      <c r="A19" s="13" t="s">
        <v>12</v>
      </c>
      <c r="B19" s="12">
        <v>1335135.5</v>
      </c>
      <c r="C19" s="12">
        <v>1206325.97</v>
      </c>
      <c r="D19" s="12">
        <v>1206326</v>
      </c>
    </row>
    <row r="20" spans="1:4" ht="66.599999999999994" customHeight="1" outlineLevel="3" x14ac:dyDescent="0.2">
      <c r="A20" s="11" t="s">
        <v>13</v>
      </c>
      <c r="B20" s="12">
        <v>48608.6</v>
      </c>
      <c r="C20" s="12">
        <v>48608.6</v>
      </c>
      <c r="D20" s="12">
        <v>48608.6</v>
      </c>
    </row>
    <row r="21" spans="1:4" ht="161.65" customHeight="1" outlineLevel="3" x14ac:dyDescent="0.2">
      <c r="A21" s="13" t="s">
        <v>14</v>
      </c>
      <c r="B21" s="12">
        <v>98125</v>
      </c>
      <c r="C21" s="12">
        <v>51180.86</v>
      </c>
      <c r="D21" s="12">
        <v>50730.1</v>
      </c>
    </row>
    <row r="22" spans="1:4" ht="57" customHeight="1" outlineLevel="3" x14ac:dyDescent="0.2">
      <c r="A22" s="11" t="s">
        <v>15</v>
      </c>
      <c r="B22" s="12">
        <v>26527</v>
      </c>
      <c r="C22" s="12">
        <v>26524.59</v>
      </c>
      <c r="D22" s="12">
        <v>26524.6</v>
      </c>
    </row>
    <row r="23" spans="1:4" ht="47.65" customHeight="1" outlineLevel="3" x14ac:dyDescent="0.2">
      <c r="A23" s="11" t="s">
        <v>16</v>
      </c>
      <c r="B23" s="12">
        <v>334322</v>
      </c>
      <c r="C23" s="12">
        <v>194772.6</v>
      </c>
      <c r="D23" s="12">
        <v>194772.6</v>
      </c>
    </row>
    <row r="24" spans="1:4" ht="76.150000000000006" customHeight="1" outlineLevel="3" x14ac:dyDescent="0.2">
      <c r="A24" s="11" t="s">
        <v>17</v>
      </c>
      <c r="B24" s="12">
        <v>5292.8</v>
      </c>
      <c r="C24" s="12">
        <v>5058.67</v>
      </c>
      <c r="D24" s="12">
        <v>5058.7</v>
      </c>
    </row>
    <row r="25" spans="1:4" ht="47.65" customHeight="1" outlineLevel="3" x14ac:dyDescent="0.2">
      <c r="A25" s="11" t="s">
        <v>18</v>
      </c>
      <c r="B25" s="12">
        <v>234933.2</v>
      </c>
      <c r="C25" s="12">
        <v>181184.79</v>
      </c>
      <c r="D25" s="12">
        <v>181184.8</v>
      </c>
    </row>
    <row r="26" spans="1:4" ht="95.1" customHeight="1" outlineLevel="3" x14ac:dyDescent="0.2">
      <c r="A26" s="11" t="s">
        <v>19</v>
      </c>
      <c r="B26" s="12">
        <v>60510.400000000001</v>
      </c>
      <c r="C26" s="12">
        <v>46683.45</v>
      </c>
      <c r="D26" s="12">
        <v>46683.5</v>
      </c>
    </row>
    <row r="27" spans="1:4" ht="38.1" customHeight="1" outlineLevel="3" x14ac:dyDescent="0.2">
      <c r="A27" s="11" t="s">
        <v>20</v>
      </c>
      <c r="B27" s="12">
        <v>27922</v>
      </c>
      <c r="C27" s="12">
        <v>27922</v>
      </c>
      <c r="D27" s="12">
        <v>27922</v>
      </c>
    </row>
    <row r="28" spans="1:4" ht="46.5" customHeight="1" outlineLevel="3" x14ac:dyDescent="0.2">
      <c r="A28" s="11" t="s">
        <v>21</v>
      </c>
      <c r="B28" s="12">
        <v>16558.400000000001</v>
      </c>
      <c r="C28" s="12">
        <v>16452.64</v>
      </c>
      <c r="D28" s="12">
        <v>16452.599999999999</v>
      </c>
    </row>
    <row r="29" spans="1:4" ht="87.75" customHeight="1" outlineLevel="3" x14ac:dyDescent="0.2">
      <c r="A29" s="13" t="s">
        <v>22</v>
      </c>
      <c r="B29" s="12">
        <v>36970.800000000003</v>
      </c>
      <c r="C29" s="12">
        <v>36965.440000000002</v>
      </c>
      <c r="D29" s="12">
        <v>36965.4</v>
      </c>
    </row>
    <row r="30" spans="1:4" ht="153.75" customHeight="1" outlineLevel="3" x14ac:dyDescent="0.2">
      <c r="A30" s="13" t="s">
        <v>23</v>
      </c>
      <c r="B30" s="12">
        <v>4579.2</v>
      </c>
      <c r="C30" s="12">
        <v>4579.2</v>
      </c>
      <c r="D30" s="12">
        <v>4579.2</v>
      </c>
    </row>
    <row r="31" spans="1:4" ht="47.65" customHeight="1" outlineLevel="3" x14ac:dyDescent="0.2">
      <c r="A31" s="11" t="s">
        <v>24</v>
      </c>
      <c r="B31" s="12">
        <v>5928.9</v>
      </c>
      <c r="C31" s="12">
        <v>2543.1999999999998</v>
      </c>
      <c r="D31" s="12">
        <v>2543.1999999999998</v>
      </c>
    </row>
    <row r="32" spans="1:4" ht="84" customHeight="1" outlineLevel="3" x14ac:dyDescent="0.2">
      <c r="A32" s="13" t="s">
        <v>25</v>
      </c>
      <c r="B32" s="12">
        <v>152.9</v>
      </c>
      <c r="C32" s="12">
        <v>152.9</v>
      </c>
      <c r="D32" s="12">
        <v>152.9</v>
      </c>
    </row>
    <row r="33" spans="1:4" ht="47.65" customHeight="1" outlineLevel="3" x14ac:dyDescent="0.2">
      <c r="A33" s="11" t="s">
        <v>26</v>
      </c>
      <c r="B33" s="12">
        <v>5821.4</v>
      </c>
      <c r="C33" s="12">
        <v>5821.4</v>
      </c>
      <c r="D33" s="12">
        <v>5821.4</v>
      </c>
    </row>
    <row r="34" spans="1:4" ht="72" customHeight="1" outlineLevel="3" x14ac:dyDescent="0.2">
      <c r="A34" s="13" t="s">
        <v>27</v>
      </c>
      <c r="B34" s="12">
        <v>2000</v>
      </c>
      <c r="C34" s="12">
        <v>2000</v>
      </c>
      <c r="D34" s="12">
        <v>2000</v>
      </c>
    </row>
    <row r="35" spans="1:4" ht="84.75" customHeight="1" outlineLevel="3" x14ac:dyDescent="0.2">
      <c r="A35" s="13" t="s">
        <v>28</v>
      </c>
      <c r="B35" s="12">
        <v>21876.2</v>
      </c>
      <c r="C35" s="12">
        <v>1040</v>
      </c>
      <c r="D35" s="12">
        <v>1040</v>
      </c>
    </row>
    <row r="36" spans="1:4" ht="47.65" customHeight="1" outlineLevel="3" x14ac:dyDescent="0.2">
      <c r="A36" s="11" t="s">
        <v>29</v>
      </c>
      <c r="B36" s="12">
        <v>20430.900000000001</v>
      </c>
      <c r="C36" s="12">
        <v>20430.900000000001</v>
      </c>
      <c r="D36" s="12">
        <v>20430.900000000001</v>
      </c>
    </row>
    <row r="37" spans="1:4" ht="38.1" customHeight="1" outlineLevel="3" x14ac:dyDescent="0.2">
      <c r="A37" s="11" t="s">
        <v>30</v>
      </c>
      <c r="B37" s="12">
        <v>73883.100000000006</v>
      </c>
      <c r="C37" s="12">
        <v>17695.53</v>
      </c>
      <c r="D37" s="12">
        <v>17291.400000000001</v>
      </c>
    </row>
    <row r="38" spans="1:4" ht="48" customHeight="1" outlineLevel="3" x14ac:dyDescent="0.2">
      <c r="A38" s="11" t="s">
        <v>31</v>
      </c>
      <c r="B38" s="12">
        <v>6041.4</v>
      </c>
      <c r="C38" s="12">
        <v>6041.4</v>
      </c>
      <c r="D38" s="12">
        <v>6041.4</v>
      </c>
    </row>
    <row r="39" spans="1:4" ht="57" customHeight="1" outlineLevel="3" x14ac:dyDescent="0.2">
      <c r="A39" s="11" t="s">
        <v>32</v>
      </c>
      <c r="B39" s="12">
        <v>650021.19999999995</v>
      </c>
      <c r="C39" s="12">
        <v>538075.71</v>
      </c>
      <c r="D39" s="12">
        <v>538075.69999999995</v>
      </c>
    </row>
    <row r="40" spans="1:4" ht="48" customHeight="1" outlineLevel="3" x14ac:dyDescent="0.2">
      <c r="A40" s="11" t="s">
        <v>33</v>
      </c>
      <c r="B40" s="12">
        <v>167216.6</v>
      </c>
      <c r="C40" s="12">
        <v>79702.75</v>
      </c>
      <c r="D40" s="12">
        <v>79702.8</v>
      </c>
    </row>
    <row r="41" spans="1:4" ht="56.25" customHeight="1" outlineLevel="3" x14ac:dyDescent="0.2">
      <c r="A41" s="11" t="s">
        <v>34</v>
      </c>
      <c r="B41" s="12">
        <v>265884.90000000002</v>
      </c>
      <c r="C41" s="12">
        <v>189857.28</v>
      </c>
      <c r="D41" s="12">
        <v>189857.3</v>
      </c>
    </row>
    <row r="42" spans="1:4" ht="56.25" customHeight="1" outlineLevel="3" x14ac:dyDescent="0.2">
      <c r="A42" s="11" t="s">
        <v>35</v>
      </c>
      <c r="B42" s="12">
        <v>50925</v>
      </c>
      <c r="C42" s="12">
        <v>50925</v>
      </c>
      <c r="D42" s="12">
        <v>50925</v>
      </c>
    </row>
    <row r="43" spans="1:4" ht="28.5" customHeight="1" outlineLevel="3" x14ac:dyDescent="0.2">
      <c r="A43" s="11" t="s">
        <v>36</v>
      </c>
      <c r="B43" s="12">
        <v>14998</v>
      </c>
      <c r="C43" s="12">
        <v>14998</v>
      </c>
      <c r="D43" s="12">
        <v>14998</v>
      </c>
    </row>
    <row r="44" spans="1:4" ht="38.1" customHeight="1" outlineLevel="3" x14ac:dyDescent="0.2">
      <c r="A44" s="11" t="s">
        <v>37</v>
      </c>
      <c r="B44" s="12">
        <v>18158.099999999999</v>
      </c>
      <c r="C44" s="12">
        <v>6852.88</v>
      </c>
      <c r="D44" s="12">
        <v>6852.9</v>
      </c>
    </row>
    <row r="45" spans="1:4" ht="45" customHeight="1" outlineLevel="3" x14ac:dyDescent="0.2">
      <c r="A45" s="11" t="s">
        <v>38</v>
      </c>
      <c r="B45" s="12">
        <v>6373.1</v>
      </c>
      <c r="C45" s="12">
        <v>6373.1</v>
      </c>
      <c r="D45" s="12">
        <v>6373.1</v>
      </c>
    </row>
    <row r="46" spans="1:4" ht="40.5" customHeight="1" outlineLevel="3" x14ac:dyDescent="0.2">
      <c r="A46" s="11" t="s">
        <v>39</v>
      </c>
      <c r="B46" s="12">
        <v>970636.7</v>
      </c>
      <c r="C46" s="12">
        <v>880636.7</v>
      </c>
      <c r="D46" s="12">
        <v>880636.7</v>
      </c>
    </row>
    <row r="47" spans="1:4" ht="80.25" customHeight="1" outlineLevel="3" x14ac:dyDescent="0.2">
      <c r="A47" s="13" t="s">
        <v>40</v>
      </c>
      <c r="B47" s="12">
        <v>14767.5</v>
      </c>
      <c r="C47" s="12">
        <v>14767.5</v>
      </c>
      <c r="D47" s="12">
        <v>14767.5</v>
      </c>
    </row>
    <row r="48" spans="1:4" ht="67.5" customHeight="1" outlineLevel="3" x14ac:dyDescent="0.2">
      <c r="A48" s="11" t="s">
        <v>41</v>
      </c>
      <c r="B48" s="12">
        <v>119738</v>
      </c>
      <c r="C48" s="12">
        <v>90303.03</v>
      </c>
      <c r="D48" s="12">
        <v>90303</v>
      </c>
    </row>
    <row r="49" spans="1:4" ht="57" customHeight="1" outlineLevel="3" x14ac:dyDescent="0.2">
      <c r="A49" s="11" t="s">
        <v>42</v>
      </c>
      <c r="B49" s="12">
        <v>208940.1</v>
      </c>
      <c r="C49" s="12">
        <v>127460.58</v>
      </c>
      <c r="D49" s="12">
        <v>127460.58</v>
      </c>
    </row>
    <row r="50" spans="1:4" ht="72" customHeight="1" outlineLevel="3" x14ac:dyDescent="0.2">
      <c r="A50" s="13" t="s">
        <v>43</v>
      </c>
      <c r="B50" s="12">
        <v>5078.2</v>
      </c>
      <c r="C50" s="12">
        <v>5078.2</v>
      </c>
      <c r="D50" s="12">
        <v>5078.2</v>
      </c>
    </row>
    <row r="51" spans="1:4" ht="64.5" customHeight="1" outlineLevel="3" x14ac:dyDescent="0.2">
      <c r="A51" s="11" t="s">
        <v>44</v>
      </c>
      <c r="B51" s="12">
        <v>251369.60000000001</v>
      </c>
      <c r="C51" s="12">
        <v>147597.37</v>
      </c>
      <c r="D51" s="12">
        <v>147597.4</v>
      </c>
    </row>
    <row r="52" spans="1:4" ht="45" customHeight="1" outlineLevel="3" x14ac:dyDescent="0.2">
      <c r="A52" s="11" t="s">
        <v>45</v>
      </c>
      <c r="B52" s="12">
        <v>51160.5</v>
      </c>
      <c r="C52" s="12">
        <v>37764.17</v>
      </c>
      <c r="D52" s="12">
        <v>37764.199999999997</v>
      </c>
    </row>
    <row r="53" spans="1:4" ht="42.75" customHeight="1" outlineLevel="3" x14ac:dyDescent="0.2">
      <c r="A53" s="11" t="s">
        <v>46</v>
      </c>
      <c r="B53" s="12">
        <v>232900</v>
      </c>
      <c r="C53" s="12">
        <v>66625</v>
      </c>
      <c r="D53" s="12">
        <v>66625</v>
      </c>
    </row>
    <row r="54" spans="1:4" ht="60.75" customHeight="1" outlineLevel="3" x14ac:dyDescent="0.2">
      <c r="A54" s="11" t="s">
        <v>47</v>
      </c>
      <c r="B54" s="12">
        <v>5207584.5</v>
      </c>
      <c r="C54" s="12">
        <v>3377966.14</v>
      </c>
      <c r="D54" s="12">
        <v>3377966.1</v>
      </c>
    </row>
    <row r="55" spans="1:4" ht="45.75" customHeight="1" outlineLevel="3" x14ac:dyDescent="0.2">
      <c r="A55" s="11" t="s">
        <v>48</v>
      </c>
      <c r="B55" s="12">
        <v>90000</v>
      </c>
      <c r="C55" s="12">
        <v>9360.5499999999993</v>
      </c>
      <c r="D55" s="12">
        <v>9360.5</v>
      </c>
    </row>
    <row r="56" spans="1:4" ht="38.1" customHeight="1" outlineLevel="3" x14ac:dyDescent="0.2">
      <c r="A56" s="11" t="s">
        <v>49</v>
      </c>
      <c r="B56" s="12">
        <v>20150</v>
      </c>
      <c r="C56" s="12">
        <v>20150</v>
      </c>
      <c r="D56" s="12">
        <v>20150</v>
      </c>
    </row>
    <row r="57" spans="1:4" ht="48.75" customHeight="1" outlineLevel="3" x14ac:dyDescent="0.2">
      <c r="A57" s="11" t="s">
        <v>50</v>
      </c>
      <c r="B57" s="12">
        <v>5966.1</v>
      </c>
      <c r="C57" s="12">
        <v>5966.08</v>
      </c>
      <c r="D57" s="12">
        <v>5966.1</v>
      </c>
    </row>
    <row r="58" spans="1:4" ht="55.5" customHeight="1" outlineLevel="3" x14ac:dyDescent="0.2">
      <c r="A58" s="11" t="s">
        <v>51</v>
      </c>
      <c r="B58" s="12">
        <v>725.2</v>
      </c>
      <c r="C58" s="12">
        <v>725.2</v>
      </c>
      <c r="D58" s="12">
        <v>725.2</v>
      </c>
    </row>
    <row r="59" spans="1:4" ht="56.25" customHeight="1" outlineLevel="3" x14ac:dyDescent="0.2">
      <c r="A59" s="11" t="s">
        <v>52</v>
      </c>
      <c r="B59" s="12">
        <v>526.4</v>
      </c>
      <c r="C59" s="12">
        <v>526.23</v>
      </c>
      <c r="D59" s="12">
        <v>526.20000000000005</v>
      </c>
    </row>
    <row r="60" spans="1:4" ht="31.5" customHeight="1" outlineLevel="3" x14ac:dyDescent="0.2">
      <c r="A60" s="11" t="s">
        <v>53</v>
      </c>
      <c r="B60" s="12">
        <v>41962.5</v>
      </c>
      <c r="C60" s="12">
        <v>12150</v>
      </c>
      <c r="D60" s="12">
        <v>12150</v>
      </c>
    </row>
    <row r="61" spans="1:4" ht="38.1" customHeight="1" outlineLevel="3" x14ac:dyDescent="0.2">
      <c r="A61" s="11" t="s">
        <v>54</v>
      </c>
      <c r="B61" s="12">
        <v>25215</v>
      </c>
      <c r="C61" s="12">
        <v>23799.9</v>
      </c>
      <c r="D61" s="12">
        <v>23799.9</v>
      </c>
    </row>
    <row r="62" spans="1:4" ht="35.25" customHeight="1" outlineLevel="3" x14ac:dyDescent="0.2">
      <c r="A62" s="11" t="s">
        <v>55</v>
      </c>
      <c r="B62" s="12">
        <v>14398.7</v>
      </c>
      <c r="C62" s="12">
        <v>14398.7</v>
      </c>
      <c r="D62" s="12">
        <v>14398.7</v>
      </c>
    </row>
    <row r="63" spans="1:4" ht="49.5" customHeight="1" outlineLevel="3" x14ac:dyDescent="0.2">
      <c r="A63" s="11" t="s">
        <v>56</v>
      </c>
      <c r="B63" s="12">
        <v>518265.1</v>
      </c>
      <c r="C63" s="12">
        <v>514117.97</v>
      </c>
      <c r="D63" s="12">
        <v>514117.9</v>
      </c>
    </row>
    <row r="64" spans="1:4" ht="38.1" customHeight="1" outlineLevel="3" x14ac:dyDescent="0.2">
      <c r="A64" s="11" t="s">
        <v>57</v>
      </c>
      <c r="B64" s="12">
        <v>10022.700000000001</v>
      </c>
      <c r="C64" s="12">
        <v>5445.2</v>
      </c>
      <c r="D64" s="12">
        <v>5445.2</v>
      </c>
    </row>
    <row r="65" spans="1:4" ht="57" customHeight="1" outlineLevel="3" x14ac:dyDescent="0.2">
      <c r="A65" s="11" t="s">
        <v>58</v>
      </c>
      <c r="B65" s="12">
        <v>12068.6</v>
      </c>
      <c r="C65" s="12">
        <v>12068.6</v>
      </c>
      <c r="D65" s="12">
        <v>12068.6</v>
      </c>
    </row>
    <row r="66" spans="1:4" ht="57" customHeight="1" outlineLevel="3" x14ac:dyDescent="0.2">
      <c r="A66" s="11" t="s">
        <v>59</v>
      </c>
      <c r="B66" s="12">
        <v>1257.5</v>
      </c>
      <c r="C66" s="12">
        <v>1257.5</v>
      </c>
      <c r="D66" s="12">
        <v>1257.5</v>
      </c>
    </row>
    <row r="67" spans="1:4" ht="47.25" customHeight="1" outlineLevel="3" x14ac:dyDescent="0.2">
      <c r="A67" s="11" t="s">
        <v>60</v>
      </c>
      <c r="B67" s="12">
        <v>2559.4</v>
      </c>
      <c r="C67" s="12">
        <v>2290.6</v>
      </c>
      <c r="D67" s="12">
        <v>0</v>
      </c>
    </row>
    <row r="68" spans="1:4" ht="28.5" customHeight="1" outlineLevel="3" x14ac:dyDescent="0.2">
      <c r="A68" s="11" t="s">
        <v>61</v>
      </c>
      <c r="B68" s="12">
        <v>73060.7</v>
      </c>
      <c r="C68" s="12">
        <v>55575.99</v>
      </c>
      <c r="D68" s="12">
        <v>55576</v>
      </c>
    </row>
    <row r="69" spans="1:4" ht="57" customHeight="1" outlineLevel="3" x14ac:dyDescent="0.2">
      <c r="A69" s="11" t="s">
        <v>62</v>
      </c>
      <c r="B69" s="12">
        <v>38890.199999999997</v>
      </c>
      <c r="C69" s="12">
        <v>695.34</v>
      </c>
      <c r="D69" s="12">
        <v>695.3</v>
      </c>
    </row>
    <row r="70" spans="1:4" ht="133.15" customHeight="1" outlineLevel="3" x14ac:dyDescent="0.2">
      <c r="A70" s="13" t="s">
        <v>63</v>
      </c>
      <c r="B70" s="12">
        <v>2325.6999999999998</v>
      </c>
      <c r="C70" s="12">
        <v>2325.6999999999998</v>
      </c>
      <c r="D70" s="12">
        <v>2325.6999999999998</v>
      </c>
    </row>
    <row r="71" spans="1:4" ht="76.150000000000006" customHeight="1" outlineLevel="3" x14ac:dyDescent="0.2">
      <c r="A71" s="11" t="s">
        <v>64</v>
      </c>
      <c r="B71" s="12">
        <v>15000</v>
      </c>
      <c r="C71" s="12">
        <v>6000</v>
      </c>
      <c r="D71" s="12">
        <v>6000</v>
      </c>
    </row>
    <row r="72" spans="1:4" ht="47.65" customHeight="1" outlineLevel="3" x14ac:dyDescent="0.2">
      <c r="A72" s="11" t="s">
        <v>65</v>
      </c>
      <c r="B72" s="12">
        <v>50768</v>
      </c>
      <c r="C72" s="12">
        <v>50768</v>
      </c>
      <c r="D72" s="12">
        <v>50768</v>
      </c>
    </row>
    <row r="73" spans="1:4" ht="47.65" customHeight="1" outlineLevel="3" x14ac:dyDescent="0.2">
      <c r="A73" s="11" t="s">
        <v>66</v>
      </c>
      <c r="B73" s="12">
        <v>374695.2</v>
      </c>
      <c r="C73" s="12">
        <v>250668.83</v>
      </c>
      <c r="D73" s="12">
        <v>250668.79999999999</v>
      </c>
    </row>
    <row r="74" spans="1:4" ht="57" customHeight="1" outlineLevel="3" x14ac:dyDescent="0.2">
      <c r="A74" s="11" t="s">
        <v>67</v>
      </c>
      <c r="B74" s="12">
        <v>175479.8</v>
      </c>
      <c r="C74" s="12">
        <v>112797.2</v>
      </c>
      <c r="D74" s="12">
        <v>112797.2</v>
      </c>
    </row>
    <row r="75" spans="1:4" ht="57" customHeight="1" outlineLevel="3" x14ac:dyDescent="0.2">
      <c r="A75" s="11" t="s">
        <v>68</v>
      </c>
      <c r="B75" s="12">
        <v>28022.2</v>
      </c>
      <c r="C75" s="12">
        <v>20412.62</v>
      </c>
      <c r="D75" s="12">
        <v>20412.599999999999</v>
      </c>
    </row>
    <row r="76" spans="1:4" ht="57" customHeight="1" outlineLevel="3" x14ac:dyDescent="0.2">
      <c r="A76" s="11" t="s">
        <v>69</v>
      </c>
      <c r="B76" s="12">
        <v>7000</v>
      </c>
      <c r="C76" s="12">
        <v>390</v>
      </c>
      <c r="D76" s="12">
        <v>390</v>
      </c>
    </row>
    <row r="77" spans="1:4" ht="38.1" customHeight="1" outlineLevel="3" x14ac:dyDescent="0.2">
      <c r="A77" s="11" t="s">
        <v>70</v>
      </c>
      <c r="B77" s="12">
        <v>296033.7</v>
      </c>
      <c r="C77" s="12">
        <v>137935.70000000001</v>
      </c>
      <c r="D77" s="12">
        <v>137935.70000000001</v>
      </c>
    </row>
    <row r="78" spans="1:4" ht="85.7" customHeight="1" outlineLevel="3" x14ac:dyDescent="0.2">
      <c r="A78" s="11" t="s">
        <v>71</v>
      </c>
      <c r="B78" s="12">
        <v>105355.7</v>
      </c>
      <c r="C78" s="12">
        <v>105355.66</v>
      </c>
      <c r="D78" s="12">
        <v>105355.7</v>
      </c>
    </row>
    <row r="79" spans="1:4" ht="76.150000000000006" customHeight="1" outlineLevel="3" x14ac:dyDescent="0.2">
      <c r="A79" s="11" t="s">
        <v>72</v>
      </c>
      <c r="B79" s="12">
        <v>37774.800000000003</v>
      </c>
      <c r="C79" s="12">
        <v>33882.79</v>
      </c>
      <c r="D79" s="12">
        <v>33882.800000000003</v>
      </c>
    </row>
    <row r="80" spans="1:4" ht="38.1" customHeight="1" outlineLevel="3" x14ac:dyDescent="0.2">
      <c r="A80" s="11" t="s">
        <v>73</v>
      </c>
      <c r="B80" s="12">
        <v>191226.7</v>
      </c>
      <c r="C80" s="12">
        <v>130803.9</v>
      </c>
      <c r="D80" s="12">
        <v>130803.9</v>
      </c>
    </row>
    <row r="81" spans="1:4" ht="47.65" customHeight="1" outlineLevel="3" x14ac:dyDescent="0.2">
      <c r="A81" s="11" t="s">
        <v>74</v>
      </c>
      <c r="B81" s="12">
        <v>4645.2</v>
      </c>
      <c r="C81" s="12">
        <v>536.78</v>
      </c>
      <c r="D81" s="12">
        <v>536.79999999999995</v>
      </c>
    </row>
    <row r="82" spans="1:4" ht="47.65" customHeight="1" outlineLevel="3" x14ac:dyDescent="0.2">
      <c r="A82" s="11" t="s">
        <v>75</v>
      </c>
      <c r="B82" s="12">
        <v>402547.3</v>
      </c>
      <c r="C82" s="12">
        <v>305601.49</v>
      </c>
      <c r="D82" s="12">
        <v>305601.5</v>
      </c>
    </row>
    <row r="83" spans="1:4" ht="95.1" customHeight="1" outlineLevel="3" x14ac:dyDescent="0.2">
      <c r="A83" s="11" t="s">
        <v>76</v>
      </c>
      <c r="B83" s="12">
        <v>35238.6</v>
      </c>
      <c r="C83" s="12">
        <v>35200.589999999997</v>
      </c>
      <c r="D83" s="12">
        <v>35200.6</v>
      </c>
    </row>
    <row r="84" spans="1:4" ht="57" customHeight="1" outlineLevel="3" x14ac:dyDescent="0.2">
      <c r="A84" s="11" t="s">
        <v>77</v>
      </c>
      <c r="B84" s="12">
        <v>73500</v>
      </c>
      <c r="C84" s="12">
        <v>49927.5</v>
      </c>
      <c r="D84" s="12">
        <v>49927.5</v>
      </c>
    </row>
    <row r="85" spans="1:4" ht="76.150000000000006" customHeight="1" outlineLevel="3" x14ac:dyDescent="0.2">
      <c r="A85" s="11" t="s">
        <v>78</v>
      </c>
      <c r="B85" s="12">
        <v>115726.3</v>
      </c>
      <c r="C85" s="12">
        <v>33786.6</v>
      </c>
      <c r="D85" s="12">
        <v>33786.599999999977</v>
      </c>
    </row>
    <row r="86" spans="1:4" ht="28.5" customHeight="1" outlineLevel="3" x14ac:dyDescent="0.2">
      <c r="A86" s="11" t="s">
        <v>79</v>
      </c>
      <c r="B86" s="12">
        <v>500000</v>
      </c>
      <c r="C86" s="12">
        <v>499279.8</v>
      </c>
      <c r="D86" s="12">
        <v>370264.54</v>
      </c>
    </row>
    <row r="87" spans="1:4" ht="28.5" customHeight="1" outlineLevel="2" x14ac:dyDescent="0.2">
      <c r="A87" s="7" t="s">
        <v>80</v>
      </c>
      <c r="B87" s="8">
        <v>3399574.4</v>
      </c>
      <c r="C87" s="8">
        <v>3057853.1</v>
      </c>
      <c r="D87" s="8">
        <f>SUM(D88:D102)</f>
        <v>3057815.3299999996</v>
      </c>
    </row>
    <row r="88" spans="1:4" ht="66.599999999999994" customHeight="1" outlineLevel="3" x14ac:dyDescent="0.2">
      <c r="A88" s="11" t="s">
        <v>81</v>
      </c>
      <c r="B88" s="12">
        <v>112646.9</v>
      </c>
      <c r="C88" s="12">
        <v>84485.1</v>
      </c>
      <c r="D88" s="12">
        <v>84485.1</v>
      </c>
    </row>
    <row r="89" spans="1:4" ht="76.150000000000006" customHeight="1" outlineLevel="3" x14ac:dyDescent="0.2">
      <c r="A89" s="11" t="s">
        <v>82</v>
      </c>
      <c r="B89" s="12">
        <v>820.1</v>
      </c>
      <c r="C89" s="12">
        <v>820.1</v>
      </c>
      <c r="D89" s="12">
        <v>820.1</v>
      </c>
    </row>
    <row r="90" spans="1:4" ht="66.599999999999994" customHeight="1" outlineLevel="3" x14ac:dyDescent="0.2">
      <c r="A90" s="11" t="s">
        <v>83</v>
      </c>
      <c r="B90" s="12">
        <v>12000</v>
      </c>
      <c r="C90" s="12">
        <v>32997.43</v>
      </c>
      <c r="D90" s="12">
        <v>32997.4</v>
      </c>
    </row>
    <row r="91" spans="1:4" ht="47.65" customHeight="1" outlineLevel="3" x14ac:dyDescent="0.2">
      <c r="A91" s="11" t="s">
        <v>84</v>
      </c>
      <c r="B91" s="12">
        <v>15302.4</v>
      </c>
      <c r="C91" s="12">
        <v>745</v>
      </c>
      <c r="D91" s="12">
        <v>745</v>
      </c>
    </row>
    <row r="92" spans="1:4" ht="47.65" customHeight="1" outlineLevel="3" x14ac:dyDescent="0.2">
      <c r="A92" s="11" t="s">
        <v>85</v>
      </c>
      <c r="B92" s="12">
        <v>754928.3</v>
      </c>
      <c r="C92" s="12">
        <v>461694.18</v>
      </c>
      <c r="D92" s="12">
        <v>461694.2</v>
      </c>
    </row>
    <row r="93" spans="1:4" ht="123.6" customHeight="1" outlineLevel="3" x14ac:dyDescent="0.2">
      <c r="A93" s="13" t="s">
        <v>86</v>
      </c>
      <c r="B93" s="12">
        <v>0</v>
      </c>
      <c r="C93" s="12">
        <v>14573.48</v>
      </c>
      <c r="D93" s="12">
        <v>14573.5</v>
      </c>
    </row>
    <row r="94" spans="1:4" ht="85.7" customHeight="1" outlineLevel="3" x14ac:dyDescent="0.2">
      <c r="A94" s="11" t="s">
        <v>87</v>
      </c>
      <c r="B94" s="12">
        <v>2497.1</v>
      </c>
      <c r="C94" s="12">
        <v>0</v>
      </c>
      <c r="D94" s="12">
        <v>0</v>
      </c>
    </row>
    <row r="95" spans="1:4" ht="76.150000000000006" customHeight="1" outlineLevel="3" x14ac:dyDescent="0.2">
      <c r="A95" s="11" t="s">
        <v>88</v>
      </c>
      <c r="B95" s="12">
        <v>143243.4</v>
      </c>
      <c r="C95" s="12">
        <v>144493.32999999999</v>
      </c>
      <c r="D95" s="12">
        <v>144474.6</v>
      </c>
    </row>
    <row r="96" spans="1:4" ht="114.2" customHeight="1" outlineLevel="3" x14ac:dyDescent="0.2">
      <c r="A96" s="13" t="s">
        <v>89</v>
      </c>
      <c r="B96" s="12">
        <v>62.8</v>
      </c>
      <c r="C96" s="12">
        <v>61.18</v>
      </c>
      <c r="D96" s="12">
        <v>61.2</v>
      </c>
    </row>
    <row r="97" spans="1:4" ht="38.1" customHeight="1" outlineLevel="3" x14ac:dyDescent="0.2">
      <c r="A97" s="11" t="s">
        <v>90</v>
      </c>
      <c r="B97" s="12">
        <v>1209335.6000000001</v>
      </c>
      <c r="C97" s="12">
        <v>1276298.8899999999</v>
      </c>
      <c r="D97" s="12">
        <v>1276279.8</v>
      </c>
    </row>
    <row r="98" spans="1:4" ht="66.599999999999994" customHeight="1" outlineLevel="3" x14ac:dyDescent="0.2">
      <c r="A98" s="11" t="s">
        <v>91</v>
      </c>
      <c r="B98" s="12">
        <v>273144.90000000002</v>
      </c>
      <c r="C98" s="12">
        <v>156241.39000000001</v>
      </c>
      <c r="D98" s="12">
        <v>156241.4</v>
      </c>
    </row>
    <row r="99" spans="1:4" ht="47.65" customHeight="1" outlineLevel="3" x14ac:dyDescent="0.2">
      <c r="A99" s="11" t="s">
        <v>92</v>
      </c>
      <c r="B99" s="12">
        <v>57605</v>
      </c>
      <c r="C99" s="12">
        <v>41285.269999999997</v>
      </c>
      <c r="D99" s="12">
        <v>41285.300000000003</v>
      </c>
    </row>
    <row r="100" spans="1:4" ht="76.150000000000006" customHeight="1" outlineLevel="3" x14ac:dyDescent="0.2">
      <c r="A100" s="11" t="s">
        <v>93</v>
      </c>
      <c r="B100" s="12">
        <v>907.7</v>
      </c>
      <c r="C100" s="12">
        <v>0</v>
      </c>
      <c r="D100" s="12">
        <v>0</v>
      </c>
    </row>
    <row r="101" spans="1:4" ht="123.6" customHeight="1" outlineLevel="3" x14ac:dyDescent="0.2">
      <c r="A101" s="13" t="s">
        <v>94</v>
      </c>
      <c r="B101" s="12">
        <v>692371.7</v>
      </c>
      <c r="C101" s="12">
        <v>745950.71999999997</v>
      </c>
      <c r="D101" s="12">
        <v>745950.7</v>
      </c>
    </row>
    <row r="102" spans="1:4" ht="28.5" customHeight="1" outlineLevel="3" x14ac:dyDescent="0.2">
      <c r="A102" s="11" t="s">
        <v>95</v>
      </c>
      <c r="B102" s="12">
        <v>124708.5</v>
      </c>
      <c r="C102" s="12">
        <v>98207.03</v>
      </c>
      <c r="D102" s="12">
        <v>98207.03</v>
      </c>
    </row>
    <row r="103" spans="1:4" ht="18.95" customHeight="1" outlineLevel="2" x14ac:dyDescent="0.2">
      <c r="A103" s="7" t="s">
        <v>96</v>
      </c>
      <c r="B103" s="8">
        <v>2197771.0499999998</v>
      </c>
      <c r="C103" s="8">
        <v>2344164.4</v>
      </c>
      <c r="D103" s="8">
        <f>SUM(D104:D114)</f>
        <v>2258719.88</v>
      </c>
    </row>
    <row r="104" spans="1:4" ht="122.25" customHeight="1" outlineLevel="3" x14ac:dyDescent="0.2">
      <c r="A104" s="13" t="s">
        <v>97</v>
      </c>
      <c r="B104" s="12">
        <v>33122.9</v>
      </c>
      <c r="C104" s="12">
        <v>24677.06</v>
      </c>
      <c r="D104" s="12">
        <v>24677.1</v>
      </c>
    </row>
    <row r="105" spans="1:4" ht="44.25" customHeight="1" outlineLevel="3" x14ac:dyDescent="0.2">
      <c r="A105" s="11" t="s">
        <v>98</v>
      </c>
      <c r="B105" s="12">
        <v>17766.7</v>
      </c>
      <c r="C105" s="12">
        <v>13580.13</v>
      </c>
      <c r="D105" s="12">
        <v>14102.2</v>
      </c>
    </row>
    <row r="106" spans="1:4" ht="66.599999999999994" customHeight="1" outlineLevel="3" x14ac:dyDescent="0.2">
      <c r="A106" s="11" t="s">
        <v>99</v>
      </c>
      <c r="B106" s="12">
        <v>5022.7700000000004</v>
      </c>
      <c r="C106" s="12">
        <v>3646.52</v>
      </c>
      <c r="D106" s="12">
        <v>3960.7</v>
      </c>
    </row>
    <row r="107" spans="1:4" ht="57" customHeight="1" outlineLevel="3" x14ac:dyDescent="0.2">
      <c r="A107" s="11" t="s">
        <v>100</v>
      </c>
      <c r="B107" s="12">
        <v>164435.5</v>
      </c>
      <c r="C107" s="12">
        <v>158513.1</v>
      </c>
      <c r="D107" s="12">
        <v>158513.1</v>
      </c>
    </row>
    <row r="108" spans="1:4" ht="66.599999999999994" customHeight="1" outlineLevel="3" x14ac:dyDescent="0.2">
      <c r="A108" s="11" t="s">
        <v>101</v>
      </c>
      <c r="B108" s="12">
        <v>43.18</v>
      </c>
      <c r="C108" s="12">
        <v>272.74</v>
      </c>
      <c r="D108" s="12">
        <v>260.14999999999998</v>
      </c>
    </row>
    <row r="109" spans="1:4" ht="142.69999999999999" customHeight="1" outlineLevel="3" x14ac:dyDescent="0.2">
      <c r="A109" s="13" t="s">
        <v>102</v>
      </c>
      <c r="B109" s="12">
        <v>1338664.3</v>
      </c>
      <c r="C109" s="12">
        <v>1014219.62</v>
      </c>
      <c r="D109" s="12">
        <v>1014219.6</v>
      </c>
    </row>
    <row r="110" spans="1:4" ht="171.2" customHeight="1" outlineLevel="3" x14ac:dyDescent="0.2">
      <c r="A110" s="13" t="s">
        <v>103</v>
      </c>
      <c r="B110" s="12">
        <v>130851</v>
      </c>
      <c r="C110" s="12">
        <v>102886.9</v>
      </c>
      <c r="D110" s="12">
        <v>102886.9</v>
      </c>
    </row>
    <row r="111" spans="1:4" ht="76.150000000000006" customHeight="1" outlineLevel="3" x14ac:dyDescent="0.2">
      <c r="A111" s="11" t="s">
        <v>104</v>
      </c>
      <c r="B111" s="12">
        <v>2925.3</v>
      </c>
      <c r="C111" s="12">
        <v>2193.9</v>
      </c>
      <c r="D111" s="12">
        <v>2193.9</v>
      </c>
    </row>
    <row r="112" spans="1:4" ht="57" customHeight="1" outlineLevel="3" x14ac:dyDescent="0.2">
      <c r="A112" s="11" t="s">
        <v>123</v>
      </c>
      <c r="B112" s="12">
        <v>0</v>
      </c>
      <c r="C112" s="12">
        <v>86268.2</v>
      </c>
      <c r="D112" s="12">
        <v>0</v>
      </c>
    </row>
    <row r="113" spans="1:4" ht="47.65" customHeight="1" outlineLevel="3" x14ac:dyDescent="0.2">
      <c r="A113" s="11" t="s">
        <v>105</v>
      </c>
      <c r="B113" s="12">
        <v>504939.4</v>
      </c>
      <c r="C113" s="12">
        <v>402318.53</v>
      </c>
      <c r="D113" s="12">
        <v>402318.53</v>
      </c>
    </row>
    <row r="114" spans="1:4" ht="38.1" customHeight="1" outlineLevel="3" x14ac:dyDescent="0.2">
      <c r="A114" s="11" t="s">
        <v>106</v>
      </c>
      <c r="B114" s="12">
        <v>0</v>
      </c>
      <c r="C114" s="12">
        <v>535587.69999999995</v>
      </c>
      <c r="D114" s="12">
        <v>535587.69999999995</v>
      </c>
    </row>
    <row r="115" spans="1:4" ht="38.1" customHeight="1" outlineLevel="1" x14ac:dyDescent="0.2">
      <c r="A115" s="7" t="s">
        <v>124</v>
      </c>
      <c r="B115" s="8">
        <v>0</v>
      </c>
      <c r="C115" s="8">
        <v>-1254</v>
      </c>
      <c r="D115" s="8">
        <f>D116</f>
        <v>0</v>
      </c>
    </row>
    <row r="116" spans="1:4" ht="47.65" customHeight="1" outlineLevel="2" x14ac:dyDescent="0.2">
      <c r="A116" s="7" t="s">
        <v>125</v>
      </c>
      <c r="B116" s="8">
        <v>0</v>
      </c>
      <c r="C116" s="8">
        <v>-1254</v>
      </c>
      <c r="D116" s="8">
        <v>0</v>
      </c>
    </row>
    <row r="117" spans="1:4" ht="93" customHeight="1" outlineLevel="3" x14ac:dyDescent="0.2">
      <c r="A117" s="13" t="s">
        <v>126</v>
      </c>
      <c r="B117" s="12">
        <v>0</v>
      </c>
      <c r="C117" s="12">
        <v>-1254</v>
      </c>
      <c r="D117" s="12">
        <v>0</v>
      </c>
    </row>
    <row r="118" spans="1:4" ht="28.5" customHeight="1" outlineLevel="1" x14ac:dyDescent="0.2">
      <c r="A118" s="7" t="s">
        <v>127</v>
      </c>
      <c r="B118" s="8">
        <v>0</v>
      </c>
      <c r="C118" s="8">
        <v>64684.45</v>
      </c>
      <c r="D118" s="8">
        <f>D119</f>
        <v>64684.45</v>
      </c>
    </row>
    <row r="119" spans="1:4" ht="38.1" customHeight="1" outlineLevel="2" x14ac:dyDescent="0.2">
      <c r="A119" s="7" t="s">
        <v>128</v>
      </c>
      <c r="B119" s="8">
        <v>0</v>
      </c>
      <c r="C119" s="8">
        <v>64684.45</v>
      </c>
      <c r="D119" s="8">
        <f>D120</f>
        <v>64684.45</v>
      </c>
    </row>
    <row r="120" spans="1:4" ht="47.65" customHeight="1" outlineLevel="3" x14ac:dyDescent="0.2">
      <c r="A120" s="11" t="s">
        <v>129</v>
      </c>
      <c r="B120" s="12">
        <v>0</v>
      </c>
      <c r="C120" s="12">
        <v>64684.45</v>
      </c>
      <c r="D120" s="12">
        <v>64684.45</v>
      </c>
    </row>
    <row r="121" spans="1:4" ht="18.95" customHeight="1" outlineLevel="1" x14ac:dyDescent="0.2">
      <c r="A121" s="7" t="s">
        <v>114</v>
      </c>
      <c r="B121" s="8">
        <v>0</v>
      </c>
      <c r="C121" s="8">
        <v>330774.26</v>
      </c>
      <c r="D121" s="8">
        <f>D122</f>
        <v>879.54</v>
      </c>
    </row>
    <row r="122" spans="1:4" ht="38.1" customHeight="1" outlineLevel="2" x14ac:dyDescent="0.2">
      <c r="A122" s="7" t="s">
        <v>115</v>
      </c>
      <c r="B122" s="8">
        <v>0</v>
      </c>
      <c r="C122" s="8">
        <v>330774.26</v>
      </c>
      <c r="D122" s="8">
        <f>D123</f>
        <v>879.54</v>
      </c>
    </row>
    <row r="123" spans="1:4" ht="28.5" customHeight="1" outlineLevel="3" x14ac:dyDescent="0.2">
      <c r="A123" s="11" t="s">
        <v>115</v>
      </c>
      <c r="B123" s="12">
        <v>0</v>
      </c>
      <c r="C123" s="12">
        <v>330774.26</v>
      </c>
      <c r="D123" s="12">
        <v>879.54</v>
      </c>
    </row>
    <row r="124" spans="1:4" ht="76.150000000000006" customHeight="1" outlineLevel="1" x14ac:dyDescent="0.2">
      <c r="A124" s="7" t="s">
        <v>116</v>
      </c>
      <c r="B124" s="8">
        <v>0</v>
      </c>
      <c r="C124" s="8">
        <v>1363798.57</v>
      </c>
      <c r="D124" s="8">
        <v>0</v>
      </c>
    </row>
    <row r="125" spans="1:4" ht="47.65" customHeight="1" outlineLevel="1" x14ac:dyDescent="0.2">
      <c r="A125" s="7" t="s">
        <v>117</v>
      </c>
      <c r="B125" s="8">
        <v>0</v>
      </c>
      <c r="C125" s="8">
        <v>-192346.59</v>
      </c>
      <c r="D125" s="8">
        <v>0</v>
      </c>
    </row>
  </sheetData>
  <autoFilter ref="A5:E125"/>
  <mergeCells count="2">
    <mergeCell ref="B1:D1"/>
    <mergeCell ref="A2:D2"/>
  </mergeCells>
  <pageMargins left="0.78740157480314965" right="0.39370078740157483" top="0.78740157480314965" bottom="0.78740157480314965" header="0.51181102362204722" footer="0.51181102362204722"/>
  <pageSetup paperSize="9" scale="61"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приложение 5</vt:lpstr>
      <vt:lpstr>'приложение 5'!FIO</vt:lpstr>
      <vt:lpstr>'приложение 5'!LAST_CELL</vt:lpstr>
      <vt:lpstr>'приложение 5'!SIGN</vt:lpstr>
      <vt:lpstr>'приложение 5'!Заголовки_для_печати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Федотова Елена Рифовна</dc:creator>
  <dc:description>POI HSSF rep:2.56.0.391 (p3)</dc:description>
  <cp:lastModifiedBy>Федотова Елена Рифовна</cp:lastModifiedBy>
  <cp:lastPrinted>2025-10-07T11:40:05Z</cp:lastPrinted>
  <dcterms:created xsi:type="dcterms:W3CDTF">2025-04-02T10:30:14Z</dcterms:created>
  <dcterms:modified xsi:type="dcterms:W3CDTF">2025-10-07T11:40:54Z</dcterms:modified>
</cp:coreProperties>
</file>