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9155" windowHeight="7680" tabRatio="874"/>
  </bookViews>
  <sheets>
    <sheet name="26-27" sheetId="21" r:id="rId1"/>
    <sheet name="28" sheetId="22" r:id="rId2"/>
  </sheets>
  <definedNames>
    <definedName name="_xlnm.Print_Titles" localSheetId="0">'26-27'!$6:$7</definedName>
  </definedNames>
  <calcPr calcId="145621"/>
</workbook>
</file>

<file path=xl/calcChain.xml><?xml version="1.0" encoding="utf-8"?>
<calcChain xmlns="http://schemas.openxmlformats.org/spreadsheetml/2006/main">
  <c r="H18" i="22" l="1"/>
  <c r="I18" i="22"/>
  <c r="G18" i="22"/>
</calcChain>
</file>

<file path=xl/sharedStrings.xml><?xml version="1.0" encoding="utf-8"?>
<sst xmlns="http://schemas.openxmlformats.org/spreadsheetml/2006/main" count="89" uniqueCount="68">
  <si>
    <t>Наименование муниципального образования -заявителя-участника отбора/учреждение</t>
  </si>
  <si>
    <t>МО</t>
  </si>
  <si>
    <t>ОБ</t>
  </si>
  <si>
    <t>МБ</t>
  </si>
  <si>
    <t>МБУ "Заневская спортивная школа"</t>
  </si>
  <si>
    <t>МБУ СШОР Фаворит</t>
  </si>
  <si>
    <t>МАУ ГМР "ЦПСР  "НИКА"</t>
  </si>
  <si>
    <t>МАУ ДО "Киришская ДЮСШ"</t>
  </si>
  <si>
    <t>МБУ Кировская спортивная школа</t>
  </si>
  <si>
    <t>МУ "Приозерская школа "Корелла"</t>
  </si>
  <si>
    <t>МБУДО "Детско-юношеская спортивная школа "Богатырь"</t>
  </si>
  <si>
    <t>МУ Тихвинский городской футбольный клуб "Кировец"</t>
  </si>
  <si>
    <t>МУ Молодежно-спортивный центр</t>
  </si>
  <si>
    <t>МКУ Тосненская СШОР по дзюдо</t>
  </si>
  <si>
    <t>МБУ Спортивный центр Тосненского района</t>
  </si>
  <si>
    <t>МКУ СДЦ Атлант</t>
  </si>
  <si>
    <t>МОУ ДО "Ломоносовска спортивная школа"</t>
  </si>
  <si>
    <t>всего</t>
  </si>
  <si>
    <t xml:space="preserve">в том числе </t>
  </si>
  <si>
    <t>2026 г.</t>
  </si>
  <si>
    <t>№ пп</t>
  </si>
  <si>
    <t>Муниципальное образование</t>
  </si>
  <si>
    <t>Учреждение</t>
  </si>
  <si>
    <t>Запрашиваемая Субсидия (руб.)</t>
  </si>
  <si>
    <t>Вклад МО в спортрезерв %</t>
  </si>
  <si>
    <t>Всего, в том числе</t>
  </si>
  <si>
    <t>Муниципальное автономное образовательное учреждение дополнительного образования  спортивная школа "Малахит"</t>
  </si>
  <si>
    <t>таблица 2</t>
  </si>
  <si>
    <t>*   - Распределение субсидии между муниципальными образованиями осуществляется исходя из показателей, косвенно связанных с достижением значений результатов использования субсидий, исходя из вклада i-го муниципального образования в оказание услуг по реализации дополнительных образовательных программ спортивной подготовки и(или) работ, направленных на подготовку спортивного резерва.
Вклад i-го муниципального образования  устанавливается исходя из количества занимающихся в муниципальных учреждениях, осуществляющих подготовку спортивного резерва, и определяется на основании данных федерального статистического наблюдения N 5-ФК "Сведения по организациям, осуществляющим спортивную подготовку" за отчетный год. Ввиду  показателя равного 0, вклад МО не определен, расчетная величина субсидии - 0,00 тыс.руб.</t>
  </si>
  <si>
    <t>Расчет объема субсидии бюджетам муниципальных образований Ленинградской области на обеспечение уровня финансирования организаций, осуществляющих подготовку спортивного резерва, на 2026 год и плановый период 2027 года</t>
  </si>
  <si>
    <t>2027 г.</t>
  </si>
  <si>
    <t xml:space="preserve">Всеволожский  муниципальный район </t>
  </si>
  <si>
    <t>МБУ "Центр подготовки спортивного резерва" Всеволожского муниципального района Ленинградской области</t>
  </si>
  <si>
    <t>МАУ "Всеволожский центр физической культуры и спорта" Всеволожского муниципального района Ленинградской области</t>
  </si>
  <si>
    <t xml:space="preserve">Заневское городское поселение </t>
  </si>
  <si>
    <t xml:space="preserve">Выборгский район </t>
  </si>
  <si>
    <t xml:space="preserve">Киришский  муниципальный район  </t>
  </si>
  <si>
    <t xml:space="preserve">Кировский муниципальный район </t>
  </si>
  <si>
    <t xml:space="preserve">Приозерский муниципальный район </t>
  </si>
  <si>
    <t xml:space="preserve">Тихвинский муниципальный район  </t>
  </si>
  <si>
    <t xml:space="preserve">Тихвинское  городское поселение </t>
  </si>
  <si>
    <t xml:space="preserve">Тосненский муниципальный район </t>
  </si>
  <si>
    <t xml:space="preserve">Тосненское городское поселение </t>
  </si>
  <si>
    <t xml:space="preserve">Ломоносовский муниципальный район </t>
  </si>
  <si>
    <t>МОУ ДО "Ломоносовская спортивная школа"</t>
  </si>
  <si>
    <t xml:space="preserve">Гатчинский  муниципальный округ </t>
  </si>
  <si>
    <t xml:space="preserve">Сосновоборский городской округ </t>
  </si>
  <si>
    <t>ИТОГО</t>
  </si>
  <si>
    <t>5-ФК - количество занимающихся на СП в 2024  году (без СОГ)</t>
  </si>
  <si>
    <t>2028 год</t>
  </si>
  <si>
    <t>2028 год (тыс.руб.)</t>
  </si>
  <si>
    <t>Гатчинская СШ №1</t>
  </si>
  <si>
    <t>Гатчинская СШ №2</t>
  </si>
  <si>
    <t>Гатчинская СШ №3</t>
  </si>
  <si>
    <t>МБОУ ДО РСШ "Юность"</t>
  </si>
  <si>
    <t>МБОУ ДО Коммунарская СШ</t>
  </si>
  <si>
    <t>5-ФК - количество занимающихся на СП (без СОГ)</t>
  </si>
  <si>
    <t>для расчета субсидии на 2026 г.</t>
  </si>
  <si>
    <t>для расчета субсидии на 2027 г.</t>
  </si>
  <si>
    <t>2022 г.</t>
  </si>
  <si>
    <t>2023 г.</t>
  </si>
  <si>
    <t xml:space="preserve">Объем финансового обеспечения на на обеспечение уровня финансирования организаций, осуществляющих подготовку спортивного резерва, руб. </t>
  </si>
  <si>
    <t>средства Субсидии из областного бюджета расчитанные в соответствии с п.3 приложения №1 к ППЛО от 14.11.2013 №401 (исходя из общего объема субсидий, подлежащего распределению между МО, вклада 1-го МО в оказание услуг по реализации ДОПСП (5-ФК), общего вклада МО в оказание услуг по реализации ДОПСП и с учетом суммы, указанной МО в заявке на предоставление субсидии)</t>
  </si>
  <si>
    <t>Вклад МО в оказание услуг по реализации ДОПСП %</t>
  </si>
  <si>
    <t xml:space="preserve">Предельный уровень софинансирования РО МО из ОБ ЛОв соответствии с распоряжением Правительства ЛО от 30 мая 2024 г. N 269-р
</t>
  </si>
  <si>
    <t>Приложение 52 к пояснительной записке 2026 года</t>
  </si>
  <si>
    <t xml:space="preserve">таблица 1 </t>
  </si>
  <si>
    <t>Расчет объема субсидии бюджетам муниципальных образований Ленинградской области на обеспечение уровня финансирования организаций, осуществляющих подготовку спортивного резерва, 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</si>
</sst>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9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Normal="100" workbookViewId="0">
      <selection activeCell="A4" sqref="A4:L4"/>
    </sheetView>
  </sheetViews>
  <sheetFormatPr defaultRowHeight="15.75" x14ac:dyDescent="0.25"/>
  <cols>
    <col min="1" max="1" width="11.85546875" style="1" customWidth="1"/>
    <col min="2" max="2" width="34.28515625" style="1" customWidth="1"/>
    <col min="3" max="3" width="9.85546875" style="1" customWidth="1"/>
    <col min="4" max="4" width="10.140625" style="1" customWidth="1"/>
    <col min="5" max="6" width="9.7109375" style="1" customWidth="1"/>
    <col min="7" max="8" width="16" style="1" bestFit="1" customWidth="1"/>
    <col min="9" max="9" width="17.28515625" style="1" customWidth="1"/>
    <col min="10" max="10" width="16.5703125" style="1" customWidth="1"/>
    <col min="11" max="12" width="15.140625" style="1" customWidth="1"/>
    <col min="13" max="13" width="21.42578125" style="1" customWidth="1"/>
    <col min="14" max="16384" width="9.140625" style="1"/>
  </cols>
  <sheetData>
    <row r="1" spans="1:12" x14ac:dyDescent="0.25">
      <c r="L1" s="2" t="s">
        <v>65</v>
      </c>
    </row>
    <row r="2" spans="1:12" x14ac:dyDescent="0.25">
      <c r="L2" s="2" t="s">
        <v>66</v>
      </c>
    </row>
    <row r="3" spans="1:12" x14ac:dyDescent="0.25">
      <c r="L3" s="2"/>
    </row>
    <row r="4" spans="1:12" ht="48" customHeight="1" x14ac:dyDescent="0.25">
      <c r="A4" s="45" t="s">
        <v>29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49.5" customHeight="1" x14ac:dyDescent="0.25">
      <c r="A6" s="46" t="s">
        <v>0</v>
      </c>
      <c r="B6" s="47"/>
      <c r="C6" s="52" t="s">
        <v>56</v>
      </c>
      <c r="D6" s="52"/>
      <c r="E6" s="53" t="s">
        <v>63</v>
      </c>
      <c r="F6" s="53"/>
      <c r="G6" s="50" t="s">
        <v>61</v>
      </c>
      <c r="H6" s="50"/>
      <c r="I6" s="50"/>
      <c r="J6" s="50"/>
      <c r="K6" s="50"/>
      <c r="L6" s="50"/>
    </row>
    <row r="7" spans="1:12" ht="18.75" customHeight="1" x14ac:dyDescent="0.25">
      <c r="A7" s="48"/>
      <c r="B7" s="49"/>
      <c r="C7" s="52"/>
      <c r="D7" s="52"/>
      <c r="E7" s="53"/>
      <c r="F7" s="53"/>
      <c r="G7" s="50" t="s">
        <v>17</v>
      </c>
      <c r="H7" s="50"/>
      <c r="I7" s="50" t="s">
        <v>18</v>
      </c>
      <c r="J7" s="50"/>
      <c r="K7" s="50"/>
      <c r="L7" s="50"/>
    </row>
    <row r="8" spans="1:12" ht="183.75" customHeight="1" x14ac:dyDescent="0.25">
      <c r="A8" s="48"/>
      <c r="B8" s="49"/>
      <c r="C8" s="43" t="s">
        <v>57</v>
      </c>
      <c r="D8" s="43" t="s">
        <v>58</v>
      </c>
      <c r="E8" s="43" t="s">
        <v>57</v>
      </c>
      <c r="F8" s="43" t="s">
        <v>58</v>
      </c>
      <c r="G8" s="50"/>
      <c r="H8" s="50"/>
      <c r="I8" s="51" t="s">
        <v>62</v>
      </c>
      <c r="J8" s="51"/>
      <c r="K8" s="44" t="s">
        <v>64</v>
      </c>
      <c r="L8" s="44"/>
    </row>
    <row r="9" spans="1:12" ht="69.75" customHeight="1" x14ac:dyDescent="0.25">
      <c r="A9" s="6" t="s">
        <v>1</v>
      </c>
      <c r="B9" s="6" t="s">
        <v>22</v>
      </c>
      <c r="C9" s="3" t="s">
        <v>59</v>
      </c>
      <c r="D9" s="3" t="s">
        <v>60</v>
      </c>
      <c r="E9" s="3" t="s">
        <v>59</v>
      </c>
      <c r="F9" s="3" t="s">
        <v>60</v>
      </c>
      <c r="G9" s="7" t="s">
        <v>19</v>
      </c>
      <c r="H9" s="7" t="s">
        <v>30</v>
      </c>
      <c r="I9" s="7" t="s">
        <v>19</v>
      </c>
      <c r="J9" s="7" t="s">
        <v>30</v>
      </c>
      <c r="K9" s="7" t="s">
        <v>19</v>
      </c>
      <c r="L9" s="7" t="s">
        <v>30</v>
      </c>
    </row>
    <row r="10" spans="1:12" ht="78" customHeight="1" x14ac:dyDescent="0.25">
      <c r="A10" s="54" t="s">
        <v>31</v>
      </c>
      <c r="B10" s="12" t="s">
        <v>32</v>
      </c>
      <c r="C10" s="3">
        <v>3457</v>
      </c>
      <c r="D10" s="57">
        <v>0</v>
      </c>
      <c r="E10" s="3">
        <v>1</v>
      </c>
      <c r="F10" s="57">
        <v>0</v>
      </c>
      <c r="G10" s="55">
        <v>2300335.56</v>
      </c>
      <c r="H10" s="61">
        <v>0</v>
      </c>
      <c r="I10" s="61">
        <v>2070302</v>
      </c>
      <c r="J10" s="61">
        <v>0</v>
      </c>
      <c r="K10" s="61">
        <v>230033.56</v>
      </c>
      <c r="L10" s="61">
        <v>0</v>
      </c>
    </row>
    <row r="11" spans="1:12" ht="63.75" customHeight="1" x14ac:dyDescent="0.25">
      <c r="A11" s="54"/>
      <c r="B11" s="12" t="s">
        <v>33</v>
      </c>
      <c r="C11" s="3">
        <v>359</v>
      </c>
      <c r="D11" s="57"/>
      <c r="E11" s="3">
        <v>0.5</v>
      </c>
      <c r="F11" s="57"/>
      <c r="G11" s="56"/>
      <c r="H11" s="62"/>
      <c r="I11" s="62"/>
      <c r="J11" s="62"/>
      <c r="K11" s="62"/>
      <c r="L11" s="62"/>
    </row>
    <row r="12" spans="1:12" ht="47.25" x14ac:dyDescent="0.25">
      <c r="A12" s="8" t="s">
        <v>34</v>
      </c>
      <c r="B12" s="12" t="s">
        <v>4</v>
      </c>
      <c r="C12" s="3">
        <v>435</v>
      </c>
      <c r="D12" s="3">
        <v>0</v>
      </c>
      <c r="E12" s="3">
        <v>0.5</v>
      </c>
      <c r="F12" s="3">
        <v>0</v>
      </c>
      <c r="G12" s="34">
        <v>651304.44999999995</v>
      </c>
      <c r="H12" s="34">
        <v>0</v>
      </c>
      <c r="I12" s="34">
        <v>599200</v>
      </c>
      <c r="J12" s="34">
        <v>0</v>
      </c>
      <c r="K12" s="34">
        <v>52104.45</v>
      </c>
      <c r="L12" s="34">
        <v>0</v>
      </c>
    </row>
    <row r="13" spans="1:12" ht="31.5" x14ac:dyDescent="0.25">
      <c r="A13" s="8" t="s">
        <v>35</v>
      </c>
      <c r="B13" s="12" t="s">
        <v>5</v>
      </c>
      <c r="C13" s="3">
        <v>1874</v>
      </c>
      <c r="D13" s="5">
        <v>1873</v>
      </c>
      <c r="E13" s="3">
        <v>1</v>
      </c>
      <c r="F13" s="3">
        <v>1</v>
      </c>
      <c r="G13" s="34">
        <v>1550787.6400000001</v>
      </c>
      <c r="H13" s="34">
        <v>1382222.22</v>
      </c>
      <c r="I13" s="34">
        <v>1380201</v>
      </c>
      <c r="J13" s="34">
        <v>1244000</v>
      </c>
      <c r="K13" s="34">
        <v>170586.64</v>
      </c>
      <c r="L13" s="34">
        <v>138222.22</v>
      </c>
    </row>
    <row r="14" spans="1:12" ht="78.75" x14ac:dyDescent="0.25">
      <c r="A14" s="8" t="s">
        <v>36</v>
      </c>
      <c r="B14" s="12" t="s">
        <v>7</v>
      </c>
      <c r="C14" s="3">
        <v>215</v>
      </c>
      <c r="D14" s="5">
        <v>439</v>
      </c>
      <c r="E14" s="3">
        <v>0.5</v>
      </c>
      <c r="F14" s="3">
        <v>0.5</v>
      </c>
      <c r="G14" s="34">
        <v>281111.11</v>
      </c>
      <c r="H14" s="34">
        <v>899777.78</v>
      </c>
      <c r="I14" s="34">
        <v>253000</v>
      </c>
      <c r="J14" s="34">
        <v>809800</v>
      </c>
      <c r="K14" s="34">
        <v>28111.11</v>
      </c>
      <c r="L14" s="34">
        <v>89977.78</v>
      </c>
    </row>
    <row r="15" spans="1:12" ht="63" x14ac:dyDescent="0.25">
      <c r="A15" s="8" t="s">
        <v>37</v>
      </c>
      <c r="B15" s="12" t="s">
        <v>8</v>
      </c>
      <c r="C15" s="3">
        <v>463</v>
      </c>
      <c r="D15" s="32">
        <v>463</v>
      </c>
      <c r="E15" s="3">
        <v>0.5</v>
      </c>
      <c r="F15" s="3">
        <v>0.5</v>
      </c>
      <c r="G15" s="34">
        <v>680909.09</v>
      </c>
      <c r="H15" s="34">
        <v>673258.42999999993</v>
      </c>
      <c r="I15" s="34">
        <v>599200</v>
      </c>
      <c r="J15" s="34">
        <v>599200</v>
      </c>
      <c r="K15" s="34">
        <v>81709.09</v>
      </c>
      <c r="L15" s="34">
        <v>74058.429999999993</v>
      </c>
    </row>
    <row r="16" spans="1:12" ht="78.75" x14ac:dyDescent="0.25">
      <c r="A16" s="8" t="s">
        <v>38</v>
      </c>
      <c r="B16" s="12" t="s">
        <v>9</v>
      </c>
      <c r="C16" s="3">
        <v>448</v>
      </c>
      <c r="D16" s="5">
        <v>535</v>
      </c>
      <c r="E16" s="3">
        <v>0.5</v>
      </c>
      <c r="F16" s="3">
        <v>0.8</v>
      </c>
      <c r="G16" s="34">
        <v>793219.54</v>
      </c>
      <c r="H16" s="34">
        <v>1101839.08</v>
      </c>
      <c r="I16" s="34">
        <v>690101</v>
      </c>
      <c r="J16" s="34">
        <v>958600</v>
      </c>
      <c r="K16" s="34">
        <v>103118.54</v>
      </c>
      <c r="L16" s="34">
        <v>143239.07999999999</v>
      </c>
    </row>
    <row r="17" spans="1:12" ht="78.75" x14ac:dyDescent="0.25">
      <c r="A17" s="8" t="s">
        <v>39</v>
      </c>
      <c r="B17" s="12" t="s">
        <v>10</v>
      </c>
      <c r="C17" s="3">
        <v>255</v>
      </c>
      <c r="D17" s="5">
        <v>446</v>
      </c>
      <c r="E17" s="3">
        <v>0.5</v>
      </c>
      <c r="F17" s="3">
        <v>0.5</v>
      </c>
      <c r="G17" s="34">
        <v>657776.92000000004</v>
      </c>
      <c r="H17" s="34">
        <v>2706413.04</v>
      </c>
      <c r="I17" s="34">
        <v>598577</v>
      </c>
      <c r="J17" s="34">
        <v>2489900</v>
      </c>
      <c r="K17" s="34">
        <v>59199.92</v>
      </c>
      <c r="L17" s="34">
        <v>216513.04</v>
      </c>
    </row>
    <row r="18" spans="1:12" ht="31.5" x14ac:dyDescent="0.25">
      <c r="A18" s="54" t="s">
        <v>40</v>
      </c>
      <c r="B18" s="12" t="s">
        <v>11</v>
      </c>
      <c r="C18" s="3">
        <v>224</v>
      </c>
      <c r="D18" s="57">
        <v>0</v>
      </c>
      <c r="E18" s="3">
        <v>0.5</v>
      </c>
      <c r="F18" s="57">
        <v>0</v>
      </c>
      <c r="G18" s="55">
        <v>1374260.97</v>
      </c>
      <c r="H18" s="55">
        <v>0</v>
      </c>
      <c r="I18" s="55">
        <v>1264320</v>
      </c>
      <c r="J18" s="55">
        <v>0</v>
      </c>
      <c r="K18" s="55">
        <v>109940.97</v>
      </c>
      <c r="L18" s="55">
        <v>0</v>
      </c>
    </row>
    <row r="19" spans="1:12" ht="31.5" x14ac:dyDescent="0.25">
      <c r="A19" s="54"/>
      <c r="B19" s="12" t="s">
        <v>12</v>
      </c>
      <c r="C19" s="3">
        <v>189</v>
      </c>
      <c r="D19" s="57"/>
      <c r="E19" s="3">
        <v>0.5</v>
      </c>
      <c r="F19" s="57"/>
      <c r="G19" s="56"/>
      <c r="H19" s="56"/>
      <c r="I19" s="56"/>
      <c r="J19" s="56"/>
      <c r="K19" s="56"/>
      <c r="L19" s="56"/>
    </row>
    <row r="20" spans="1:12" ht="31.5" x14ac:dyDescent="0.25">
      <c r="A20" s="54" t="s">
        <v>41</v>
      </c>
      <c r="B20" s="33" t="s">
        <v>13</v>
      </c>
      <c r="C20" s="5">
        <v>258</v>
      </c>
      <c r="D20" s="5">
        <v>288</v>
      </c>
      <c r="E20" s="5">
        <v>0.5</v>
      </c>
      <c r="F20" s="5">
        <v>0.5</v>
      </c>
      <c r="G20" s="55">
        <v>1533556.67</v>
      </c>
      <c r="H20" s="55">
        <v>1704000</v>
      </c>
      <c r="I20" s="55">
        <v>1380201</v>
      </c>
      <c r="J20" s="55">
        <v>1533600</v>
      </c>
      <c r="K20" s="55">
        <v>153355.67000000001</v>
      </c>
      <c r="L20" s="55">
        <v>170400</v>
      </c>
    </row>
    <row r="21" spans="1:12" ht="31.5" x14ac:dyDescent="0.25">
      <c r="A21" s="54"/>
      <c r="B21" s="33" t="s">
        <v>14</v>
      </c>
      <c r="C21" s="5">
        <v>316</v>
      </c>
      <c r="D21" s="5">
        <v>262</v>
      </c>
      <c r="E21" s="5">
        <v>0.5</v>
      </c>
      <c r="F21" s="5">
        <v>0.5</v>
      </c>
      <c r="G21" s="56"/>
      <c r="H21" s="56"/>
      <c r="I21" s="56"/>
      <c r="J21" s="56"/>
      <c r="K21" s="56"/>
      <c r="L21" s="56"/>
    </row>
    <row r="22" spans="1:12" ht="54" customHeight="1" x14ac:dyDescent="0.25">
      <c r="A22" s="8" t="s">
        <v>42</v>
      </c>
      <c r="B22" s="12" t="s">
        <v>15</v>
      </c>
      <c r="C22" s="3">
        <v>148</v>
      </c>
      <c r="D22" s="3">
        <v>0</v>
      </c>
      <c r="E22" s="3">
        <v>0.5</v>
      </c>
      <c r="F22" s="3">
        <v>0</v>
      </c>
      <c r="G22" s="34">
        <v>698876.4</v>
      </c>
      <c r="H22" s="34">
        <v>0</v>
      </c>
      <c r="I22" s="34">
        <v>622000</v>
      </c>
      <c r="J22" s="34">
        <v>0</v>
      </c>
      <c r="K22" s="34">
        <v>76876.399999999994</v>
      </c>
      <c r="L22" s="34">
        <v>0</v>
      </c>
    </row>
    <row r="23" spans="1:12" ht="78.75" x14ac:dyDescent="0.25">
      <c r="A23" s="8" t="s">
        <v>43</v>
      </c>
      <c r="B23" s="12" t="s">
        <v>44</v>
      </c>
      <c r="C23" s="3">
        <v>908</v>
      </c>
      <c r="D23" s="3">
        <v>0</v>
      </c>
      <c r="E23" s="3">
        <v>0.8</v>
      </c>
      <c r="F23" s="3">
        <v>0</v>
      </c>
      <c r="G23" s="34">
        <v>1240631.46</v>
      </c>
      <c r="H23" s="34">
        <v>0</v>
      </c>
      <c r="I23" s="34">
        <v>1104162</v>
      </c>
      <c r="J23" s="34">
        <v>0</v>
      </c>
      <c r="K23" s="34">
        <v>136469.46</v>
      </c>
      <c r="L23" s="34">
        <v>0</v>
      </c>
    </row>
    <row r="24" spans="1:12" ht="63" customHeight="1" x14ac:dyDescent="0.25">
      <c r="A24" s="8" t="s">
        <v>45</v>
      </c>
      <c r="B24" s="12" t="s">
        <v>6</v>
      </c>
      <c r="C24" s="3">
        <v>243</v>
      </c>
      <c r="D24" s="3">
        <v>0</v>
      </c>
      <c r="E24" s="3">
        <v>0.5</v>
      </c>
      <c r="F24" s="3">
        <v>0</v>
      </c>
      <c r="G24" s="34">
        <v>782654.55</v>
      </c>
      <c r="H24" s="34">
        <v>0</v>
      </c>
      <c r="I24" s="34">
        <v>688736</v>
      </c>
      <c r="J24" s="34">
        <v>0</v>
      </c>
      <c r="K24" s="34">
        <v>93918.55</v>
      </c>
      <c r="L24" s="34">
        <v>0</v>
      </c>
    </row>
    <row r="25" spans="1:12" ht="71.25" customHeight="1" x14ac:dyDescent="0.25">
      <c r="A25" s="8" t="s">
        <v>46</v>
      </c>
      <c r="B25" s="37" t="s">
        <v>26</v>
      </c>
      <c r="C25" s="32">
        <v>0</v>
      </c>
      <c r="D25" s="5">
        <v>678</v>
      </c>
      <c r="E25" s="32">
        <v>0</v>
      </c>
      <c r="F25" s="32">
        <v>1</v>
      </c>
      <c r="G25" s="34">
        <v>0</v>
      </c>
      <c r="H25" s="34">
        <v>3112375</v>
      </c>
      <c r="I25" s="34">
        <v>0</v>
      </c>
      <c r="J25" s="34">
        <v>2489900</v>
      </c>
      <c r="K25" s="34">
        <v>0</v>
      </c>
      <c r="L25" s="34">
        <v>622475</v>
      </c>
    </row>
    <row r="26" spans="1:12" s="36" customFormat="1" x14ac:dyDescent="0.25">
      <c r="A26" s="58" t="s">
        <v>47</v>
      </c>
      <c r="B26" s="59"/>
      <c r="C26" s="59"/>
      <c r="D26" s="59"/>
      <c r="E26" s="59"/>
      <c r="F26" s="60"/>
      <c r="G26" s="35">
        <v>12545424.359999999</v>
      </c>
      <c r="H26" s="35">
        <v>11579885.550000001</v>
      </c>
      <c r="I26" s="35">
        <v>11250000</v>
      </c>
      <c r="J26" s="35">
        <v>10125000</v>
      </c>
      <c r="K26" s="35">
        <v>1295424.3600000001</v>
      </c>
      <c r="L26" s="35">
        <v>1454885.55</v>
      </c>
    </row>
  </sheetData>
  <mergeCells count="35">
    <mergeCell ref="A26:F26"/>
    <mergeCell ref="L20:L21"/>
    <mergeCell ref="H10:H11"/>
    <mergeCell ref="I10:I11"/>
    <mergeCell ref="J10:J11"/>
    <mergeCell ref="K10:K11"/>
    <mergeCell ref="L10:L11"/>
    <mergeCell ref="H18:H19"/>
    <mergeCell ref="I18:I19"/>
    <mergeCell ref="J18:J19"/>
    <mergeCell ref="K18:K19"/>
    <mergeCell ref="L18:L19"/>
    <mergeCell ref="H20:H21"/>
    <mergeCell ref="I20:I21"/>
    <mergeCell ref="J20:J21"/>
    <mergeCell ref="K20:K21"/>
    <mergeCell ref="A10:A11"/>
    <mergeCell ref="A18:A19"/>
    <mergeCell ref="A20:A21"/>
    <mergeCell ref="G10:G11"/>
    <mergeCell ref="G18:G19"/>
    <mergeCell ref="G20:G21"/>
    <mergeCell ref="D10:D11"/>
    <mergeCell ref="F10:F11"/>
    <mergeCell ref="D18:D19"/>
    <mergeCell ref="F18:F19"/>
    <mergeCell ref="K8:L8"/>
    <mergeCell ref="A4:L4"/>
    <mergeCell ref="A6:B8"/>
    <mergeCell ref="G6:L6"/>
    <mergeCell ref="G7:H8"/>
    <mergeCell ref="I7:L7"/>
    <mergeCell ref="I8:J8"/>
    <mergeCell ref="C6:D7"/>
    <mergeCell ref="E6:F7"/>
  </mergeCells>
  <pageMargins left="0.78740157480314965" right="0.39370078740157483" top="0.78740157480314965" bottom="0.78740157480314965" header="0.31496062992125984" footer="0.31496062992125984"/>
  <pageSetup paperSize="9" scale="73" fitToHeight="14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G8" sqref="G8"/>
    </sheetView>
  </sheetViews>
  <sheetFormatPr defaultRowHeight="15.75" x14ac:dyDescent="0.25"/>
  <cols>
    <col min="1" max="1" width="5.140625" style="13" customWidth="1"/>
    <col min="2" max="2" width="22" style="13" customWidth="1"/>
    <col min="3" max="3" width="39.28515625" style="13" customWidth="1"/>
    <col min="4" max="4" width="18" style="13" customWidth="1"/>
    <col min="5" max="5" width="18.140625" style="13" customWidth="1"/>
    <col min="6" max="6" width="9.140625" style="22"/>
    <col min="7" max="7" width="13.85546875" style="23" customWidth="1"/>
    <col min="8" max="8" width="12.140625" style="24" customWidth="1"/>
    <col min="9" max="9" width="11.5703125" style="24" customWidth="1"/>
    <col min="10" max="16384" width="9.140625" style="13"/>
  </cols>
  <sheetData>
    <row r="1" spans="1:9" x14ac:dyDescent="0.25">
      <c r="I1" s="2" t="s">
        <v>65</v>
      </c>
    </row>
    <row r="2" spans="1:9" x14ac:dyDescent="0.25">
      <c r="C2" s="25"/>
      <c r="D2" s="25"/>
      <c r="E2" s="25"/>
      <c r="F2" s="25"/>
      <c r="G2" s="25"/>
      <c r="H2" s="25"/>
      <c r="I2" s="2" t="s">
        <v>27</v>
      </c>
    </row>
    <row r="3" spans="1:9" x14ac:dyDescent="0.25">
      <c r="C3" s="14"/>
      <c r="D3" s="14"/>
      <c r="E3" s="14"/>
      <c r="F3" s="14"/>
      <c r="G3" s="14"/>
      <c r="H3" s="14"/>
      <c r="I3" s="14"/>
    </row>
    <row r="4" spans="1:9" ht="42.75" customHeight="1" x14ac:dyDescent="0.25">
      <c r="A4" s="67" t="s">
        <v>67</v>
      </c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ht="31.5" x14ac:dyDescent="0.25">
      <c r="A6" s="66" t="s">
        <v>20</v>
      </c>
      <c r="B6" s="68" t="s">
        <v>21</v>
      </c>
      <c r="C6" s="66" t="s">
        <v>22</v>
      </c>
      <c r="D6" s="66" t="s">
        <v>48</v>
      </c>
      <c r="E6" s="16" t="s">
        <v>23</v>
      </c>
      <c r="F6" s="70" t="s">
        <v>24</v>
      </c>
      <c r="G6" s="71" t="s">
        <v>50</v>
      </c>
      <c r="H6" s="71"/>
      <c r="I6" s="71"/>
    </row>
    <row r="7" spans="1:9" s="11" customFormat="1" ht="47.25" customHeight="1" x14ac:dyDescent="0.25">
      <c r="A7" s="66"/>
      <c r="B7" s="69"/>
      <c r="C7" s="66"/>
      <c r="D7" s="66"/>
      <c r="E7" s="16" t="s">
        <v>49</v>
      </c>
      <c r="F7" s="70"/>
      <c r="G7" s="17" t="s">
        <v>25</v>
      </c>
      <c r="H7" s="18" t="s">
        <v>2</v>
      </c>
      <c r="I7" s="19" t="s">
        <v>3</v>
      </c>
    </row>
    <row r="8" spans="1:9" s="11" customFormat="1" ht="47.25" x14ac:dyDescent="0.25">
      <c r="A8" s="3">
        <v>1</v>
      </c>
      <c r="B8" s="8" t="s">
        <v>38</v>
      </c>
      <c r="C8" s="42" t="s">
        <v>9</v>
      </c>
      <c r="D8" s="31">
        <v>547</v>
      </c>
      <c r="E8" s="9">
        <v>958600</v>
      </c>
      <c r="F8" s="5">
        <v>0.8</v>
      </c>
      <c r="G8" s="9">
        <v>1089.319</v>
      </c>
      <c r="H8" s="9">
        <v>958.6</v>
      </c>
      <c r="I8" s="9">
        <v>130.71899999999999</v>
      </c>
    </row>
    <row r="9" spans="1:9" s="11" customFormat="1" ht="47.25" x14ac:dyDescent="0.25">
      <c r="A9" s="3">
        <v>2</v>
      </c>
      <c r="B9" s="8" t="s">
        <v>39</v>
      </c>
      <c r="C9" s="42" t="s">
        <v>10</v>
      </c>
      <c r="D9" s="31">
        <v>444</v>
      </c>
      <c r="E9" s="9">
        <v>875799.6</v>
      </c>
      <c r="F9" s="5">
        <v>0.5</v>
      </c>
      <c r="G9" s="9">
        <v>941.721</v>
      </c>
      <c r="H9" s="9">
        <v>875.8</v>
      </c>
      <c r="I9" s="9">
        <v>65.921000000000006</v>
      </c>
    </row>
    <row r="10" spans="1:9" s="11" customFormat="1" ht="47.25" x14ac:dyDescent="0.25">
      <c r="A10" s="3">
        <v>3</v>
      </c>
      <c r="B10" s="8" t="s">
        <v>43</v>
      </c>
      <c r="C10" s="42" t="s">
        <v>16</v>
      </c>
      <c r="D10" s="31">
        <v>510</v>
      </c>
      <c r="E10" s="21">
        <v>35000000</v>
      </c>
      <c r="F10" s="5">
        <v>0.8</v>
      </c>
      <c r="G10" s="21">
        <v>1704.5060000000001</v>
      </c>
      <c r="H10" s="21">
        <v>1551.1</v>
      </c>
      <c r="I10" s="21">
        <v>153.40600000000001</v>
      </c>
    </row>
    <row r="11" spans="1:9" s="11" customFormat="1" x14ac:dyDescent="0.25">
      <c r="A11" s="3">
        <v>4</v>
      </c>
      <c r="B11" s="8" t="s">
        <v>35</v>
      </c>
      <c r="C11" s="42" t="s">
        <v>5</v>
      </c>
      <c r="D11" s="31">
        <v>1879</v>
      </c>
      <c r="E11" s="9">
        <v>1500000</v>
      </c>
      <c r="F11" s="5">
        <v>1</v>
      </c>
      <c r="G11" s="9">
        <v>1630.4349999999999</v>
      </c>
      <c r="H11" s="9">
        <v>1500</v>
      </c>
      <c r="I11" s="9">
        <v>130.435</v>
      </c>
    </row>
    <row r="12" spans="1:9" s="11" customFormat="1" x14ac:dyDescent="0.25">
      <c r="A12" s="53">
        <v>5</v>
      </c>
      <c r="B12" s="64" t="s">
        <v>45</v>
      </c>
      <c r="C12" s="42" t="s">
        <v>51</v>
      </c>
      <c r="D12" s="31">
        <v>401</v>
      </c>
      <c r="E12" s="65">
        <v>5395000</v>
      </c>
      <c r="F12" s="5">
        <v>0.5</v>
      </c>
      <c r="G12" s="65">
        <v>7193.3339999999998</v>
      </c>
      <c r="H12" s="65">
        <v>5395</v>
      </c>
      <c r="I12" s="65">
        <v>1798.3340000000001</v>
      </c>
    </row>
    <row r="13" spans="1:9" s="11" customFormat="1" x14ac:dyDescent="0.25">
      <c r="A13" s="53"/>
      <c r="B13" s="64"/>
      <c r="C13" s="42" t="s">
        <v>52</v>
      </c>
      <c r="D13" s="31">
        <v>542</v>
      </c>
      <c r="E13" s="65"/>
      <c r="F13" s="5">
        <v>0.8</v>
      </c>
      <c r="G13" s="65"/>
      <c r="H13" s="65"/>
      <c r="I13" s="65"/>
    </row>
    <row r="14" spans="1:9" s="11" customFormat="1" x14ac:dyDescent="0.25">
      <c r="A14" s="53"/>
      <c r="B14" s="64"/>
      <c r="C14" s="42" t="s">
        <v>53</v>
      </c>
      <c r="D14" s="31">
        <v>434</v>
      </c>
      <c r="E14" s="65"/>
      <c r="F14" s="5">
        <v>0.5</v>
      </c>
      <c r="G14" s="65"/>
      <c r="H14" s="65"/>
      <c r="I14" s="65"/>
    </row>
    <row r="15" spans="1:9" s="11" customFormat="1" x14ac:dyDescent="0.25">
      <c r="A15" s="53"/>
      <c r="B15" s="64"/>
      <c r="C15" s="42" t="s">
        <v>54</v>
      </c>
      <c r="D15" s="31">
        <v>321</v>
      </c>
      <c r="E15" s="65"/>
      <c r="F15" s="5">
        <v>0.5</v>
      </c>
      <c r="G15" s="65"/>
      <c r="H15" s="65"/>
      <c r="I15" s="65"/>
    </row>
    <row r="16" spans="1:9" s="11" customFormat="1" x14ac:dyDescent="0.25">
      <c r="A16" s="53"/>
      <c r="B16" s="64"/>
      <c r="C16" s="42" t="s">
        <v>55</v>
      </c>
      <c r="D16" s="31">
        <v>379</v>
      </c>
      <c r="E16" s="65"/>
      <c r="F16" s="5">
        <v>0.5</v>
      </c>
      <c r="G16" s="65"/>
      <c r="H16" s="65"/>
      <c r="I16" s="65"/>
    </row>
    <row r="17" spans="1:9" s="11" customFormat="1" ht="47.25" x14ac:dyDescent="0.25">
      <c r="A17" s="20">
        <v>6</v>
      </c>
      <c r="B17" s="37" t="s">
        <v>37</v>
      </c>
      <c r="C17" s="42" t="s">
        <v>8</v>
      </c>
      <c r="D17" s="31">
        <v>415</v>
      </c>
      <c r="E17" s="9">
        <v>1198400</v>
      </c>
      <c r="F17" s="5">
        <v>0.5</v>
      </c>
      <c r="G17" s="9">
        <v>1077.223</v>
      </c>
      <c r="H17" s="9">
        <v>969.5</v>
      </c>
      <c r="I17" s="9">
        <v>107.723</v>
      </c>
    </row>
    <row r="18" spans="1:9" s="11" customFormat="1" x14ac:dyDescent="0.25">
      <c r="A18" s="66" t="s">
        <v>47</v>
      </c>
      <c r="B18" s="66"/>
      <c r="C18" s="66"/>
      <c r="D18" s="66"/>
      <c r="E18" s="66"/>
      <c r="F18" s="66"/>
      <c r="G18" s="10">
        <f>SUM(G8:G17)</f>
        <v>13636.537999999999</v>
      </c>
      <c r="H18" s="10">
        <f t="shared" ref="H18:I18" si="0">SUM(H8:H17)</f>
        <v>11250</v>
      </c>
      <c r="I18" s="10">
        <f t="shared" si="0"/>
        <v>2386.538</v>
      </c>
    </row>
    <row r="19" spans="1:9" s="11" customFormat="1" x14ac:dyDescent="0.25">
      <c r="A19" s="38"/>
      <c r="B19" s="38"/>
      <c r="C19" s="38"/>
      <c r="D19" s="38"/>
      <c r="E19" s="38"/>
      <c r="F19" s="39"/>
      <c r="G19" s="40"/>
      <c r="H19" s="41"/>
      <c r="I19" s="28"/>
    </row>
    <row r="20" spans="1:9" x14ac:dyDescent="0.25">
      <c r="A20" s="26"/>
      <c r="B20" s="26"/>
      <c r="C20" s="26"/>
      <c r="D20" s="25"/>
      <c r="E20" s="26"/>
      <c r="F20" s="27"/>
      <c r="G20" s="28"/>
      <c r="H20" s="29"/>
      <c r="I20" s="30"/>
    </row>
    <row r="21" spans="1:9" x14ac:dyDescent="0.25">
      <c r="A21" s="63" t="s">
        <v>28</v>
      </c>
      <c r="B21" s="63"/>
      <c r="C21" s="63"/>
      <c r="D21" s="63"/>
      <c r="E21" s="63"/>
      <c r="F21" s="63"/>
      <c r="G21" s="63"/>
      <c r="H21" s="63"/>
      <c r="I21" s="63"/>
    </row>
    <row r="22" spans="1:9" x14ac:dyDescent="0.25">
      <c r="A22" s="63"/>
      <c r="B22" s="63"/>
      <c r="C22" s="63"/>
      <c r="D22" s="63"/>
      <c r="E22" s="63"/>
      <c r="F22" s="63"/>
      <c r="G22" s="63"/>
      <c r="H22" s="63"/>
      <c r="I22" s="63"/>
    </row>
    <row r="23" spans="1:9" x14ac:dyDescent="0.25">
      <c r="A23" s="63"/>
      <c r="B23" s="63"/>
      <c r="C23" s="63"/>
      <c r="D23" s="63"/>
      <c r="E23" s="63"/>
      <c r="F23" s="63"/>
      <c r="G23" s="63"/>
      <c r="H23" s="63"/>
      <c r="I23" s="63"/>
    </row>
    <row r="24" spans="1:9" x14ac:dyDescent="0.25">
      <c r="A24" s="63"/>
      <c r="B24" s="63"/>
      <c r="C24" s="63"/>
      <c r="D24" s="63"/>
      <c r="E24" s="63"/>
      <c r="F24" s="63"/>
      <c r="G24" s="63"/>
      <c r="H24" s="63"/>
      <c r="I24" s="63"/>
    </row>
    <row r="25" spans="1:9" x14ac:dyDescent="0.25">
      <c r="A25" s="63"/>
      <c r="B25" s="63"/>
      <c r="C25" s="63"/>
      <c r="D25" s="63"/>
      <c r="E25" s="63"/>
      <c r="F25" s="63"/>
      <c r="G25" s="63"/>
      <c r="H25" s="63"/>
      <c r="I25" s="63"/>
    </row>
    <row r="26" spans="1:9" x14ac:dyDescent="0.25">
      <c r="A26" s="63"/>
      <c r="B26" s="63"/>
      <c r="C26" s="63"/>
      <c r="D26" s="63"/>
      <c r="E26" s="63"/>
      <c r="F26" s="63"/>
      <c r="G26" s="63"/>
      <c r="H26" s="63"/>
      <c r="I26" s="63"/>
    </row>
    <row r="27" spans="1:9" x14ac:dyDescent="0.25">
      <c r="A27" s="63"/>
      <c r="B27" s="63"/>
      <c r="C27" s="63"/>
      <c r="D27" s="63"/>
      <c r="E27" s="63"/>
      <c r="F27" s="63"/>
      <c r="G27" s="63"/>
      <c r="H27" s="63"/>
      <c r="I27" s="63"/>
    </row>
  </sheetData>
  <mergeCells count="15">
    <mergeCell ref="A4:I4"/>
    <mergeCell ref="A6:A7"/>
    <mergeCell ref="B6:B7"/>
    <mergeCell ref="C6:C7"/>
    <mergeCell ref="D6:D7"/>
    <mergeCell ref="F6:F7"/>
    <mergeCell ref="G6:I6"/>
    <mergeCell ref="A12:A16"/>
    <mergeCell ref="A21:I27"/>
    <mergeCell ref="B12:B16"/>
    <mergeCell ref="E12:E16"/>
    <mergeCell ref="G12:G16"/>
    <mergeCell ref="H12:H16"/>
    <mergeCell ref="I12:I16"/>
    <mergeCell ref="A18:F18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26-27</vt:lpstr>
      <vt:lpstr>28</vt:lpstr>
      <vt:lpstr>'26-27'!Заголовки_для_печати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Георгиевна Заркова</dc:creator>
  <cp:lastModifiedBy>Старостина Рузанна Левоновна</cp:lastModifiedBy>
  <cp:lastPrinted>2025-08-19T19:12:19Z</cp:lastPrinted>
  <dcterms:created xsi:type="dcterms:W3CDTF">2020-09-21T07:07:58Z</dcterms:created>
  <dcterms:modified xsi:type="dcterms:W3CDTF">2025-08-19T19:12:22Z</dcterms:modified>
</cp:coreProperties>
</file>