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-480" windowWidth="23280" windowHeight="13185"/>
  </bookViews>
  <sheets>
    <sheet name="уточнение 2 " sheetId="1" r:id="rId1"/>
    <sheet name="Лист1" sheetId="2" r:id="rId2"/>
  </sheets>
  <definedNames>
    <definedName name="_xlnm.Print_Titles" localSheetId="0">'уточнение 2 '!$16:$16</definedName>
    <definedName name="_xlnm.Print_Area" localSheetId="0">'уточнение 2 '!$A$1:$E$31</definedName>
  </definedNames>
  <calcPr calcId="145621"/>
</workbook>
</file>

<file path=xl/calcChain.xml><?xml version="1.0" encoding="utf-8"?>
<calcChain xmlns="http://schemas.openxmlformats.org/spreadsheetml/2006/main">
  <c r="E19" i="1" l="1"/>
  <c r="E27" i="1"/>
  <c r="C24" i="1" l="1"/>
  <c r="D27" i="1" l="1"/>
  <c r="C27" i="1" l="1"/>
  <c r="D19" i="1" l="1"/>
  <c r="C19" i="1"/>
  <c r="E17" i="1" l="1"/>
  <c r="E22" i="1" l="1"/>
  <c r="D22" i="1"/>
  <c r="D21" i="1" s="1"/>
  <c r="C22" i="1"/>
  <c r="D17" i="1"/>
  <c r="C17" i="1"/>
  <c r="D31" i="1" l="1"/>
  <c r="C21" i="1"/>
  <c r="C31" i="1" s="1"/>
  <c r="E21" i="1"/>
  <c r="E31" i="1" s="1"/>
</calcChain>
</file>

<file path=xl/sharedStrings.xml><?xml version="1.0" encoding="utf-8"?>
<sst xmlns="http://schemas.openxmlformats.org/spreadsheetml/2006/main" count="46" uniqueCount="46">
  <si>
    <t>ИСТОЧНИКИ</t>
  </si>
  <si>
    <t>внутреннего финансирования дефицита областного бюджета Ленинградской области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</si>
  <si>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</si>
  <si>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</si>
  <si>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</si>
  <si>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</si>
  <si>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</si>
  <si>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</si>
  <si>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</si>
  <si>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</si>
  <si>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01 03 01 00 02 0000 000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</si>
  <si>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</si>
  <si>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</si>
  <si>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Изменение остатков средств на счетах по учету средств бюджета</t>
  </si>
  <si>
    <t>01 05 02 01 02 0000 000</t>
  </si>
  <si>
    <t>Изменение прочих остатков денежных средств бюджетов субъектов Российской Федерации</t>
  </si>
  <si>
    <t>01 06 00 00 00 0000 000</t>
  </si>
  <si>
    <t>Иные источники внутреннего финансирования дефицитов бюджетов</t>
  </si>
  <si>
    <t>01 06 01 00 00 0000 000</t>
  </si>
  <si>
    <t>Акции и иные формы участия в капитале, находящиеся в государственной  и муниципальной собственности</t>
  </si>
  <si>
    <t>01 06 01 00 02 0000 000</t>
  </si>
  <si>
    <t>Средства от продажи акций и иных форм участия в капитале, находящихся в собственности субъектов Российской Федерации</t>
  </si>
  <si>
    <t>01 06 05 00 00 0000 000</t>
  </si>
  <si>
    <t>Бюджетные кредиты, предоставленные внутри страны в валюте Российской Федерации</t>
  </si>
  <si>
    <t>01 06 05 01 02 0000 000</t>
  </si>
  <si>
    <t>Бюджетные кредиты, предоставленные юридическим лицам из бюджетов субъектов Российской Федерации в валюте Российской Федерации</t>
  </si>
  <si>
    <t>01 06 05 02 02 0000 000</t>
  </si>
  <si>
    <t>Бюджетные кредиты, предоставленные другим бюджетам бюджетной системы Российской Федерации из бюджетов субъектов Российской Федерации в валюте Российской Федерации</t>
  </si>
  <si>
    <t>01 06 10 00 00 0000 000</t>
  </si>
  <si>
    <t>Операции по управлению остатками средств на единых счетах бюджетов</t>
  </si>
  <si>
    <t>01 06 10 01 02 0000 000</t>
  </si>
  <si>
    <t>Финансовые активы в собственности субъектов Российской Федерации за счет средств бюджетов субъектов Российской Федерации, размещенных на депозитах в валюте Российской Федерации и в иностранной валюте</t>
  </si>
  <si>
    <t>01 06 10 02 02 0000 000</t>
  </si>
  <si>
    <t>01 06 10 04 02 0000 000</t>
  </si>
  <si>
    <t>Финансовые активы в собственности субъектов Российской Федерации за счет приобретения ценных бумаг (кроме акций) по договорам репо</t>
  </si>
  <si>
    <t>Всего источников внутреннего финансирования</t>
  </si>
  <si>
    <t>Финансовые активы в собственности субъектов Российской Федерации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бюджета субъекта Российской Федерации, казначейских счетах для осуществления и отражения операций с денежными средствами бюджетных и автономных учреждений, единых счетах бюджетов государственных внебюджетных фондов,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</si>
  <si>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2025 год</t>
  </si>
  <si>
    <t>2026 год</t>
  </si>
  <si>
    <t>на 2025 год и на плановый период 2026 и 2027 годов</t>
  </si>
  <si>
    <t>2027 год</t>
  </si>
  <si>
    <t>областным законом</t>
  </si>
  <si>
    <t>(приложение 19)</t>
  </si>
  <si>
    <t>УТВЕРЖДЕНЫ</t>
  </si>
  <si>
    <t>от 20 декабря 2024 года № 178-оз</t>
  </si>
  <si>
    <t>(в редакции областного закона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</si>
</sst>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Border="1"/>
    <xf numFmtId="4" fontId="0" fillId="0" borderId="0" xfId="0" applyNumberFormat="1"/>
    <xf numFmtId="0" fontId="2" fillId="0" borderId="0" xfId="0" applyFont="1" applyAlignment="1">
      <alignment horizontal="justify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7" fillId="0" borderId="12" xfId="0" applyNumberFormat="1" applyFont="1" applyBorder="1" applyAlignment="1">
      <alignment horizontal="center" vertical="top" wrapText="1"/>
    </xf>
    <xf numFmtId="164" fontId="1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top" wrapText="1"/>
    </xf>
    <xf numFmtId="164" fontId="7" fillId="0" borderId="12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BreakPreview" topLeftCell="A17" zoomScale="120" zoomScaleNormal="100" zoomScaleSheetLayoutView="120" workbookViewId="0">
      <selection activeCell="B29" sqref="B29"/>
    </sheetView>
  </sheetViews>
  <sheetFormatPr defaultRowHeight="15" x14ac:dyDescent="0.25"/>
  <cols>
    <col min="1" max="1" width="25.7109375" customWidth="1"/>
    <col min="2" max="2" width="61.42578125" customWidth="1"/>
    <col min="3" max="5" width="16.42578125" customWidth="1"/>
    <col min="6" max="6" width="17.5703125" customWidth="1"/>
    <col min="7" max="7" width="12.85546875" customWidth="1"/>
    <col min="8" max="8" width="14.42578125" customWidth="1"/>
  </cols>
  <sheetData>
    <row r="1" spans="1:9" ht="15" customHeight="1" x14ac:dyDescent="0.25">
      <c r="A1" s="1"/>
      <c r="D1" s="2" t="s">
        <v>43</v>
      </c>
      <c r="E1" s="3"/>
    </row>
    <row r="2" spans="1:9" ht="15" customHeight="1" x14ac:dyDescent="0.25">
      <c r="A2" s="1"/>
      <c r="D2" s="2" t="s">
        <v>41</v>
      </c>
    </row>
    <row r="3" spans="1:9" ht="15" customHeight="1" x14ac:dyDescent="0.25">
      <c r="A3" s="1"/>
      <c r="D3" s="2" t="s">
        <v>44</v>
      </c>
      <c r="E3" s="3"/>
      <c r="F3" s="3"/>
      <c r="G3" s="3"/>
      <c r="H3" s="3"/>
      <c r="I3" s="3"/>
    </row>
    <row r="4" spans="1:9" ht="15" customHeight="1" x14ac:dyDescent="0.25">
      <c r="A4" s="1"/>
      <c r="D4" s="2" t="s">
        <v>42</v>
      </c>
      <c r="E4" s="3"/>
    </row>
    <row r="5" spans="1:9" ht="15" customHeight="1" x14ac:dyDescent="0.25">
      <c r="A5" s="4"/>
      <c r="D5" s="2" t="s">
        <v>45</v>
      </c>
    </row>
    <row r="6" spans="1:9" ht="15" customHeight="1" x14ac:dyDescent="0.25">
      <c r="A6" s="4"/>
      <c r="D6" s="2"/>
    </row>
    <row r="7" spans="1:9" ht="15" customHeight="1" x14ac:dyDescent="0.25">
      <c r="A7" s="4"/>
    </row>
    <row r="8" spans="1:9" ht="15" customHeight="1" x14ac:dyDescent="0.25">
      <c r="A8" s="4"/>
    </row>
    <row r="9" spans="1:9" ht="15" customHeight="1" x14ac:dyDescent="0.25">
      <c r="A9" s="30" t="s">
        <v>0</v>
      </c>
      <c r="B9" s="30"/>
      <c r="C9" s="30"/>
      <c r="D9" s="30"/>
      <c r="E9" s="30"/>
    </row>
    <row r="10" spans="1:9" ht="15" customHeight="1" x14ac:dyDescent="0.25">
      <c r="A10" s="30" t="s">
        <v>1</v>
      </c>
      <c r="B10" s="30"/>
      <c r="C10" s="30"/>
      <c r="D10" s="30"/>
      <c r="E10" s="30"/>
    </row>
    <row r="11" spans="1:9" ht="15" customHeight="1" x14ac:dyDescent="0.25">
      <c r="A11" s="30" t="s">
        <v>39</v>
      </c>
      <c r="B11" s="30"/>
      <c r="C11" s="30"/>
      <c r="D11" s="30"/>
      <c r="E11" s="30"/>
    </row>
    <row r="12" spans="1:9" ht="15" customHeight="1" x14ac:dyDescent="0.25">
      <c r="A12" s="5"/>
    </row>
    <row r="13" spans="1:9" x14ac:dyDescent="0.25">
      <c r="A13" s="6" t="s">
        <v>2</v>
      </c>
      <c r="B13" s="31" t="s">
        <v>3</v>
      </c>
      <c r="C13" s="33" t="s">
        <v>4</v>
      </c>
      <c r="D13" s="34"/>
      <c r="E13" s="35"/>
    </row>
    <row r="14" spans="1:9" x14ac:dyDescent="0.25">
      <c r="A14" s="7" t="s">
        <v>5</v>
      </c>
      <c r="B14" s="31"/>
      <c r="C14" s="36" t="s">
        <v>6</v>
      </c>
      <c r="D14" s="37"/>
      <c r="E14" s="38"/>
    </row>
    <row r="15" spans="1:9" x14ac:dyDescent="0.25">
      <c r="A15" s="8" t="s">
        <v>7</v>
      </c>
      <c r="B15" s="32"/>
      <c r="C15" s="8" t="s">
        <v>37</v>
      </c>
      <c r="D15" s="8" t="s">
        <v>38</v>
      </c>
      <c r="E15" s="8" t="s">
        <v>40</v>
      </c>
    </row>
    <row r="16" spans="1:9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</row>
    <row r="17" spans="1:8" ht="31.5" x14ac:dyDescent="0.25">
      <c r="A17" s="19" t="s">
        <v>8</v>
      </c>
      <c r="B17" s="22" t="s">
        <v>9</v>
      </c>
      <c r="C17" s="17">
        <f>C18</f>
        <v>586485.69999999995</v>
      </c>
      <c r="D17" s="17">
        <f t="shared" ref="D17:E17" si="0">D18</f>
        <v>2721528.7</v>
      </c>
      <c r="E17" s="17">
        <f t="shared" si="0"/>
        <v>-70916</v>
      </c>
    </row>
    <row r="18" spans="1:8" ht="47.25" x14ac:dyDescent="0.25">
      <c r="A18" s="20" t="s">
        <v>10</v>
      </c>
      <c r="B18" s="23" t="s">
        <v>11</v>
      </c>
      <c r="C18" s="18">
        <v>586485.69999999995</v>
      </c>
      <c r="D18" s="18">
        <v>2721528.7</v>
      </c>
      <c r="E18" s="18">
        <v>-70916</v>
      </c>
      <c r="F18" s="10"/>
      <c r="G18" s="11"/>
    </row>
    <row r="19" spans="1:8" ht="31.5" x14ac:dyDescent="0.25">
      <c r="A19" s="19" t="s">
        <v>12</v>
      </c>
      <c r="B19" s="22" t="s">
        <v>13</v>
      </c>
      <c r="C19" s="17">
        <f>+C20</f>
        <v>9140995</v>
      </c>
      <c r="D19" s="17">
        <f>+D20</f>
        <v>1131340.3999999999</v>
      </c>
      <c r="E19" s="17">
        <f>+E20</f>
        <v>760660</v>
      </c>
      <c r="G19" s="12"/>
    </row>
    <row r="20" spans="1:8" ht="31.5" x14ac:dyDescent="0.25">
      <c r="A20" s="28" t="s">
        <v>14</v>
      </c>
      <c r="B20" s="24" t="s">
        <v>15</v>
      </c>
      <c r="C20" s="25">
        <v>9140995</v>
      </c>
      <c r="D20" s="25">
        <v>1131340.3999999999</v>
      </c>
      <c r="E20" s="25">
        <v>760660</v>
      </c>
      <c r="F20" s="10"/>
      <c r="G20" s="11"/>
      <c r="H20" s="13"/>
    </row>
    <row r="21" spans="1:8" ht="31.5" x14ac:dyDescent="0.25">
      <c r="A21" s="29" t="s">
        <v>16</v>
      </c>
      <c r="B21" s="26" t="s">
        <v>17</v>
      </c>
      <c r="C21" s="27">
        <f>C22+C24+C27</f>
        <v>21000000</v>
      </c>
      <c r="D21" s="27">
        <f>D22+D24+D27</f>
        <v>14100000</v>
      </c>
      <c r="E21" s="27">
        <f>E22+E24+E27</f>
        <v>9000000</v>
      </c>
      <c r="G21" s="12"/>
    </row>
    <row r="22" spans="1:8" ht="31.5" x14ac:dyDescent="0.25">
      <c r="A22" s="28" t="s">
        <v>18</v>
      </c>
      <c r="B22" s="24" t="s">
        <v>19</v>
      </c>
      <c r="C22" s="25">
        <f>C23</f>
        <v>0</v>
      </c>
      <c r="D22" s="25">
        <f t="shared" ref="D22:E22" si="1">D23</f>
        <v>0</v>
      </c>
      <c r="E22" s="25">
        <f t="shared" si="1"/>
        <v>0</v>
      </c>
    </row>
    <row r="23" spans="1:8" ht="47.25" x14ac:dyDescent="0.25">
      <c r="A23" s="28" t="s">
        <v>20</v>
      </c>
      <c r="B23" s="24" t="s">
        <v>21</v>
      </c>
      <c r="C23" s="25">
        <v>0</v>
      </c>
      <c r="D23" s="25">
        <v>0</v>
      </c>
      <c r="E23" s="25">
        <v>0</v>
      </c>
    </row>
    <row r="24" spans="1:8" ht="31.5" x14ac:dyDescent="0.25">
      <c r="A24" s="28" t="s">
        <v>22</v>
      </c>
      <c r="B24" s="24" t="s">
        <v>23</v>
      </c>
      <c r="C24" s="25">
        <f>C25+C26</f>
        <v>0</v>
      </c>
      <c r="D24" s="25">
        <v>0</v>
      </c>
      <c r="E24" s="25">
        <v>0</v>
      </c>
    </row>
    <row r="25" spans="1:8" ht="47.25" x14ac:dyDescent="0.25">
      <c r="A25" s="28" t="s">
        <v>24</v>
      </c>
      <c r="B25" s="24" t="s">
        <v>25</v>
      </c>
      <c r="C25" s="25">
        <v>0</v>
      </c>
      <c r="D25" s="25">
        <v>0</v>
      </c>
      <c r="E25" s="25">
        <v>0</v>
      </c>
    </row>
    <row r="26" spans="1:8" ht="63" x14ac:dyDescent="0.25">
      <c r="A26" s="28" t="s">
        <v>26</v>
      </c>
      <c r="B26" s="24" t="s">
        <v>27</v>
      </c>
      <c r="C26" s="25">
        <v>0</v>
      </c>
      <c r="D26" s="25">
        <v>0</v>
      </c>
      <c r="E26" s="25">
        <v>0</v>
      </c>
    </row>
    <row r="27" spans="1:8" ht="31.5" x14ac:dyDescent="0.25">
      <c r="A27" s="28" t="s">
        <v>28</v>
      </c>
      <c r="B27" s="24" t="s">
        <v>29</v>
      </c>
      <c r="C27" s="25">
        <f>C28</f>
        <v>21000000</v>
      </c>
      <c r="D27" s="25">
        <f>D28</f>
        <v>14100000</v>
      </c>
      <c r="E27" s="25">
        <f>E28</f>
        <v>9000000</v>
      </c>
    </row>
    <row r="28" spans="1:8" ht="63" x14ac:dyDescent="0.25">
      <c r="A28" s="28" t="s">
        <v>30</v>
      </c>
      <c r="B28" s="24" t="s">
        <v>31</v>
      </c>
      <c r="C28" s="25">
        <v>21000000</v>
      </c>
      <c r="D28" s="25">
        <v>14100000</v>
      </c>
      <c r="E28" s="25">
        <v>9000000</v>
      </c>
    </row>
    <row r="29" spans="1:8" ht="204.75" x14ac:dyDescent="0.25">
      <c r="A29" s="20" t="s">
        <v>32</v>
      </c>
      <c r="B29" s="23" t="s">
        <v>36</v>
      </c>
      <c r="C29" s="18">
        <v>0</v>
      </c>
      <c r="D29" s="18">
        <v>0</v>
      </c>
      <c r="E29" s="18">
        <v>0</v>
      </c>
    </row>
    <row r="30" spans="1:8" ht="47.25" x14ac:dyDescent="0.25">
      <c r="A30" s="20" t="s">
        <v>33</v>
      </c>
      <c r="B30" s="23" t="s">
        <v>34</v>
      </c>
      <c r="C30" s="18">
        <v>0</v>
      </c>
      <c r="D30" s="18">
        <v>0</v>
      </c>
      <c r="E30" s="18">
        <v>0</v>
      </c>
    </row>
    <row r="31" spans="1:8" ht="15.75" x14ac:dyDescent="0.25">
      <c r="A31" s="21"/>
      <c r="B31" s="22" t="s">
        <v>35</v>
      </c>
      <c r="C31" s="17">
        <f>C17+C19+C21</f>
        <v>30727480.699999999</v>
      </c>
      <c r="D31" s="17">
        <f t="shared" ref="D31:E31" si="2">D17+D19+D21</f>
        <v>17952869.100000001</v>
      </c>
      <c r="E31" s="17">
        <f t="shared" si="2"/>
        <v>9689744</v>
      </c>
    </row>
    <row r="32" spans="1:8" ht="18.75" x14ac:dyDescent="0.25">
      <c r="A32" s="14"/>
    </row>
    <row r="33" spans="3:5" ht="15.75" x14ac:dyDescent="0.25">
      <c r="C33" s="15"/>
      <c r="D33" s="15"/>
      <c r="E33" s="15"/>
    </row>
    <row r="35" spans="3:5" x14ac:dyDescent="0.25">
      <c r="C35" s="16"/>
      <c r="D35" s="16"/>
      <c r="E35" s="16"/>
    </row>
  </sheetData>
  <mergeCells count="6">
    <mergeCell ref="A9:E9"/>
    <mergeCell ref="A10:E10"/>
    <mergeCell ref="A11:E11"/>
    <mergeCell ref="B13:B15"/>
    <mergeCell ref="C13:E13"/>
    <mergeCell ref="C14:E14"/>
  </mergeCells>
  <pageMargins left="0.78740157480314965" right="0.39370078740157483" top="0.78740157480314965" bottom="0.78740157480314965" header="0.31496062992125984" footer="0.31496062992125984"/>
  <pageSetup paperSize="9" scale="98" fitToHeight="0" orientation="landscape" r:id="rId1"/>
  <headerFooter>
    <oddHeader>&amp;R&amp;P</oddHeader>
  </headerFooter>
  <rowBreaks count="1" manualBreakCount="1">
    <brk id="2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уточнение 2 </vt:lpstr>
      <vt:lpstr>Лист1</vt:lpstr>
      <vt:lpstr>'уточнение 2 '!Заголовки_для_печати</vt:lpstr>
      <vt:lpstr>'уточнение 2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Рыженкова Елена Николаевна</cp:lastModifiedBy>
  <cp:lastPrinted>2025-09-16T08:29:45Z</cp:lastPrinted>
  <dcterms:created xsi:type="dcterms:W3CDTF">2021-02-16T13:24:43Z</dcterms:created>
  <dcterms:modified xsi:type="dcterms:W3CDTF">2025-09-16T08:30:05Z</dcterms:modified>
</cp:coreProperties>
</file>