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на 01.07.2025" sheetId="1" r:id="rId1"/>
  </sheets>
  <definedNames>
    <definedName name="_xlnm._FilterDatabase" localSheetId="0" hidden="1">'на 01.07.2025'!$A$5:$H$49</definedName>
    <definedName name="APPT" localSheetId="0">'на 01.07.2025'!#REF!</definedName>
    <definedName name="FIO" localSheetId="0">'на 01.07.2025'!#REF!</definedName>
    <definedName name="LAST_CELL" localSheetId="0">'на 01.07.2025'!#REF!</definedName>
    <definedName name="SIGN" localSheetId="0">'на 01.07.2025'!$A$12:$H$13</definedName>
  </definedNames>
  <calcPr calcId="145621"/>
</workbook>
</file>

<file path=xl/calcChain.xml><?xml version="1.0" encoding="utf-8"?>
<calcChain xmlns="http://schemas.openxmlformats.org/spreadsheetml/2006/main">
  <c r="D49" i="1" l="1"/>
  <c r="C49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49" i="1" l="1"/>
  <c r="F49" i="1"/>
  <c r="G49" i="1"/>
  <c r="H49" i="1" l="1"/>
</calcChain>
</file>

<file path=xl/sharedStrings.xml><?xml version="1.0" encoding="utf-8"?>
<sst xmlns="http://schemas.openxmlformats.org/spreadsheetml/2006/main" count="106" uniqueCount="105">
  <si>
    <t>Комитет финансов Ленинградской области</t>
  </si>
  <si>
    <t>КВСР</t>
  </si>
  <si>
    <t>029</t>
  </si>
  <si>
    <t>Комитет по дорожному хозяйству Ленинградской области</t>
  </si>
  <si>
    <t>047</t>
  </si>
  <si>
    <t>государственное казенное учреждение Ленинградской области "Государственный экспертный институт регионального законодательства"</t>
  </si>
  <si>
    <t>065</t>
  </si>
  <si>
    <t>Избирательная комиссия Ленинградской области</t>
  </si>
  <si>
    <t>068</t>
  </si>
  <si>
    <t>Комитет общего и профессионального образования Ленинградской области</t>
  </si>
  <si>
    <t>075</t>
  </si>
  <si>
    <t>Комитет по агропромышленному и рыбохозяйственному комплексу Ленинградской области</t>
  </si>
  <si>
    <t>078</t>
  </si>
  <si>
    <t>Контрольно-счетная палата Ленинградской области</t>
  </si>
  <si>
    <t>121</t>
  </si>
  <si>
    <t>Представительство Губернатора и Правительства Ленинградской области при Правительстве Российской Федерации</t>
  </si>
  <si>
    <t>133</t>
  </si>
  <si>
    <t>Управление делами Правительства Ленинградской области</t>
  </si>
  <si>
    <t>252</t>
  </si>
  <si>
    <t>253</t>
  </si>
  <si>
    <t>254</t>
  </si>
  <si>
    <t>801</t>
  </si>
  <si>
    <t>Ленинградский областной комитет по управлению государственным имуществом</t>
  </si>
  <si>
    <t>931</t>
  </si>
  <si>
    <t>управление записи актов гражданского состояния Ленинградской области</t>
  </si>
  <si>
    <t>949</t>
  </si>
  <si>
    <t>Уполномоченный по защите прав предпринимателей в Ленинградской области</t>
  </si>
  <si>
    <t>950</t>
  </si>
  <si>
    <t>960</t>
  </si>
  <si>
    <t>Законодательное собрание Ленинградской области</t>
  </si>
  <si>
    <t>961</t>
  </si>
  <si>
    <t>комитет по физической культуре и спорту Ленинградской области</t>
  </si>
  <si>
    <t>962</t>
  </si>
  <si>
    <t>970</t>
  </si>
  <si>
    <t>комитет по труду и занятости населения Ленинградской области</t>
  </si>
  <si>
    <t>972</t>
  </si>
  <si>
    <t>Комитет правопорядка и безопасности Ленинградской области</t>
  </si>
  <si>
    <t>974</t>
  </si>
  <si>
    <t>Комитет по природным ресурсам Ленинградской области</t>
  </si>
  <si>
    <t>976</t>
  </si>
  <si>
    <t>977</t>
  </si>
  <si>
    <t>Комитет экономического развития и инвестиционной деятельности Ленинградской области</t>
  </si>
  <si>
    <t>978</t>
  </si>
  <si>
    <t>Комитет по топливно-энергетическому комплексу Ленинградской области</t>
  </si>
  <si>
    <t>979</t>
  </si>
  <si>
    <t>комитет по развитию малого, среднего бизнеса и потребительского рынка Ленинградской области</t>
  </si>
  <si>
    <t>981</t>
  </si>
  <si>
    <t>комитет по строительству Ленинградской области</t>
  </si>
  <si>
    <t>982</t>
  </si>
  <si>
    <t>Комитет государственного экологического надзора Ленинградской области</t>
  </si>
  <si>
    <t>983</t>
  </si>
  <si>
    <t>комитет по охране, контролю и регулированию использования объектов животного мира Ленинградской области</t>
  </si>
  <si>
    <t>984</t>
  </si>
  <si>
    <t>комитет по жилищно-коммунальному хозяйству Ленинградской области</t>
  </si>
  <si>
    <t>985</t>
  </si>
  <si>
    <t>986</t>
  </si>
  <si>
    <t>Комитет по здравоохранению Ленинградской области</t>
  </si>
  <si>
    <t>987</t>
  </si>
  <si>
    <t>комитет по социальной защите населения Ленинградской области</t>
  </si>
  <si>
    <t>988</t>
  </si>
  <si>
    <t>Архивное управление Ленинградской области</t>
  </si>
  <si>
    <t>990</t>
  </si>
  <si>
    <t>комитет по местному самоуправлению, межнациональным и межконфессиональным отношениям Ленинградской области</t>
  </si>
  <si>
    <t>992</t>
  </si>
  <si>
    <t>управление Ленинградской области по государственному техническому надзору и контролю</t>
  </si>
  <si>
    <t>993</t>
  </si>
  <si>
    <t>комитет по молодежной политике Ленинградской области</t>
  </si>
  <si>
    <t>995</t>
  </si>
  <si>
    <t>Уполномоченный по правам человека в Ленинградской области</t>
  </si>
  <si>
    <t>996</t>
  </si>
  <si>
    <t>Управление ветеринарии Ленинградской области</t>
  </si>
  <si>
    <t>997</t>
  </si>
  <si>
    <t>Комитет государственного заказа Ленинградской области</t>
  </si>
  <si>
    <t>998</t>
  </si>
  <si>
    <t>Уполномоченный по правам ребенка в Ленинградской области</t>
  </si>
  <si>
    <t>Наименование главного распорядителя бюджетных средств</t>
  </si>
  <si>
    <t>%% исполнения</t>
  </si>
  <si>
    <t>1</t>
  </si>
  <si>
    <t>2</t>
  </si>
  <si>
    <t>8=7/6</t>
  </si>
  <si>
    <t>тыс.руб.</t>
  </si>
  <si>
    <t>ИТОГО:</t>
  </si>
  <si>
    <t>Приложение 10</t>
  </si>
  <si>
    <t>Комитет цифрового развития Ленинградской области</t>
  </si>
  <si>
    <t>989</t>
  </si>
  <si>
    <t>комитет государственного строительного надзора и государственной экспертизы Ленинградской области</t>
  </si>
  <si>
    <t>Комитет градостроительной политики Ленинградской области</t>
  </si>
  <si>
    <t>Комитет по печати Ленинградской области</t>
  </si>
  <si>
    <t>Комитет Ленинградской области по обращению с отходами</t>
  </si>
  <si>
    <t>932</t>
  </si>
  <si>
    <t>комитет по сохранению культурного наследия Ленинградской области</t>
  </si>
  <si>
    <t>938</t>
  </si>
  <si>
    <t>Комитет общественных коммуникаций Ленинградской области</t>
  </si>
  <si>
    <t>3</t>
  </si>
  <si>
    <t>4</t>
  </si>
  <si>
    <t>5=4/3</t>
  </si>
  <si>
    <t>6</t>
  </si>
  <si>
    <t>7</t>
  </si>
  <si>
    <t>комитет по культуре и туризму Ленинградской области</t>
  </si>
  <si>
    <t>Комитет Ленинградской области по транспорту</t>
  </si>
  <si>
    <t>Исполнение областного бюджета Ленинградской области 
по главным распорядителям бюджетных средств по состоянию на 01.07.2025 года
 (в сравнении с соответствующим периодом прошлого года)</t>
  </si>
  <si>
    <t>Исполнено на 01.07.2024</t>
  </si>
  <si>
    <t>Плановые назначения в соответствии со сводной бюджетной росписью на 01.07.2025</t>
  </si>
  <si>
    <t>Исполнено на 01.07.2025</t>
  </si>
  <si>
    <t>Плановые назначения в соответствии со сводной бюджетной росписью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</si>
</sst>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b/>
      <sz val="8"/>
      <name val="Arial Cyr"/>
    </font>
    <font>
      <b/>
      <sz val="10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 shrinkToFit="1"/>
    </xf>
    <xf numFmtId="0" fontId="0" fillId="0" borderId="2" xfId="0" applyBorder="1" applyAlignment="1">
      <alignment horizontal="center" vertical="top" wrapText="1" shrinkToFit="1"/>
    </xf>
    <xf numFmtId="164" fontId="1" fillId="0" borderId="1" xfId="0" applyNumberFormat="1" applyFont="1" applyBorder="1" applyAlignment="1" applyProtection="1">
      <alignment horizontal="center" vertical="top" wrapText="1" shrinkToFit="1"/>
    </xf>
    <xf numFmtId="0" fontId="2" fillId="0" borderId="1" xfId="0" applyFont="1" applyBorder="1" applyAlignment="1">
      <alignment vertical="top" wrapText="1" shrinkToFit="1"/>
    </xf>
    <xf numFmtId="164" fontId="3" fillId="0" borderId="1" xfId="0" applyNumberFormat="1" applyFont="1" applyBorder="1" applyAlignment="1" applyProtection="1">
      <alignment horizontal="center" vertical="top" wrapText="1" shrinkToFit="1"/>
    </xf>
    <xf numFmtId="0" fontId="4" fillId="0" borderId="0" xfId="0" applyFont="1" applyAlignment="1">
      <alignment vertical="top" wrapText="1" shrinkToFit="1"/>
    </xf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164" fontId="0" fillId="0" borderId="0" xfId="0" applyNumberFormat="1" applyAlignment="1">
      <alignment vertical="top" wrapText="1" shrinkToFit="1"/>
    </xf>
    <xf numFmtId="0" fontId="6" fillId="0" borderId="2" xfId="0" applyFont="1" applyBorder="1" applyAlignment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49" fontId="7" fillId="0" borderId="1" xfId="0" applyNumberFormat="1" applyFont="1" applyBorder="1" applyAlignment="1" applyProtection="1">
      <alignment horizontal="center" vertical="top" wrapText="1" shrinkToFit="1"/>
    </xf>
    <xf numFmtId="0" fontId="5" fillId="0" borderId="0" xfId="0" applyFont="1" applyAlignment="1">
      <alignment horizontal="right" vertical="top" wrapText="1" shrinkToFit="1"/>
    </xf>
    <xf numFmtId="0" fontId="5" fillId="0" borderId="0" xfId="0" applyFont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0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7" style="1" customWidth="1"/>
    <col min="2" max="2" width="49.140625" style="1" customWidth="1"/>
    <col min="3" max="3" width="19" style="1" customWidth="1"/>
    <col min="4" max="4" width="15.5703125" style="1" customWidth="1"/>
    <col min="5" max="5" width="13.28515625" style="1" customWidth="1"/>
    <col min="6" max="6" width="20" style="1" customWidth="1"/>
    <col min="7" max="7" width="13.5703125" style="1" customWidth="1"/>
    <col min="8" max="8" width="11.5703125" style="1" customWidth="1"/>
    <col min="9" max="9" width="9.140625" style="1"/>
    <col min="10" max="10" width="5.28515625" style="1" customWidth="1"/>
    <col min="11" max="11" width="79.85546875" style="1" customWidth="1"/>
    <col min="12" max="16384" width="9.140625" style="1"/>
  </cols>
  <sheetData>
    <row r="1" spans="1:8" ht="24.75" customHeight="1" x14ac:dyDescent="0.2">
      <c r="F1" s="14" t="s">
        <v>82</v>
      </c>
      <c r="G1" s="14"/>
      <c r="H1" s="14"/>
    </row>
    <row r="2" spans="1:8" ht="51.75" customHeight="1" x14ac:dyDescent="0.2">
      <c r="A2" s="15" t="s">
        <v>100</v>
      </c>
      <c r="B2" s="15"/>
      <c r="C2" s="15"/>
      <c r="D2" s="15"/>
      <c r="E2" s="15"/>
      <c r="F2" s="15"/>
      <c r="G2" s="15"/>
      <c r="H2" s="15"/>
    </row>
    <row r="3" spans="1:8" ht="16.5" customHeight="1" x14ac:dyDescent="0.2">
      <c r="A3" s="2"/>
      <c r="B3" s="2"/>
      <c r="C3" s="2"/>
      <c r="D3" s="2"/>
      <c r="E3" s="2"/>
      <c r="F3" s="2"/>
      <c r="G3" s="2"/>
      <c r="H3" s="11" t="s">
        <v>80</v>
      </c>
    </row>
    <row r="4" spans="1:8" ht="99" customHeight="1" x14ac:dyDescent="0.2">
      <c r="A4" s="12" t="s">
        <v>1</v>
      </c>
      <c r="B4" s="12" t="s">
        <v>75</v>
      </c>
      <c r="C4" s="12" t="s">
        <v>104</v>
      </c>
      <c r="D4" s="12" t="s">
        <v>101</v>
      </c>
      <c r="E4" s="12" t="s">
        <v>76</v>
      </c>
      <c r="F4" s="12" t="s">
        <v>102</v>
      </c>
      <c r="G4" s="12" t="s">
        <v>103</v>
      </c>
      <c r="H4" s="12" t="s">
        <v>76</v>
      </c>
    </row>
    <row r="5" spans="1:8" s="6" customFormat="1" ht="11.25" customHeight="1" x14ac:dyDescent="0.2">
      <c r="A5" s="13" t="s">
        <v>77</v>
      </c>
      <c r="B5" s="13" t="s">
        <v>78</v>
      </c>
      <c r="C5" s="13" t="s">
        <v>93</v>
      </c>
      <c r="D5" s="13" t="s">
        <v>94</v>
      </c>
      <c r="E5" s="13" t="s">
        <v>95</v>
      </c>
      <c r="F5" s="13" t="s">
        <v>96</v>
      </c>
      <c r="G5" s="13" t="s">
        <v>97</v>
      </c>
      <c r="H5" s="13" t="s">
        <v>79</v>
      </c>
    </row>
    <row r="6" spans="1:8" ht="15" customHeight="1" x14ac:dyDescent="0.2">
      <c r="A6" s="7" t="s">
        <v>2</v>
      </c>
      <c r="B6" s="8" t="s">
        <v>3</v>
      </c>
      <c r="C6" s="5">
        <v>21563382.800000001</v>
      </c>
      <c r="D6" s="5">
        <v>4661699.9000000004</v>
      </c>
      <c r="E6" s="5">
        <f t="shared" ref="E6:E49" si="0">D6/C6*100</f>
        <v>21.618592700584994</v>
      </c>
      <c r="F6" s="9">
        <v>32141238.329999998</v>
      </c>
      <c r="G6" s="9">
        <v>8877304.7300000004</v>
      </c>
      <c r="H6" s="5">
        <f>G6/F6*100</f>
        <v>27.619672393624295</v>
      </c>
    </row>
    <row r="7" spans="1:8" ht="37.5" customHeight="1" x14ac:dyDescent="0.2">
      <c r="A7" s="7" t="s">
        <v>4</v>
      </c>
      <c r="B7" s="8" t="s">
        <v>5</v>
      </c>
      <c r="C7" s="5">
        <v>51999.4</v>
      </c>
      <c r="D7" s="5">
        <v>17651.099999999999</v>
      </c>
      <c r="E7" s="5">
        <f t="shared" si="0"/>
        <v>33.944814747862473</v>
      </c>
      <c r="F7" s="9">
        <v>62870</v>
      </c>
      <c r="G7" s="9">
        <v>21471.439999999999</v>
      </c>
      <c r="H7" s="5">
        <f t="shared" ref="H7:H49" si="1">G7/F7*100</f>
        <v>34.152123429298555</v>
      </c>
    </row>
    <row r="8" spans="1:8" x14ac:dyDescent="0.2">
      <c r="A8" s="7" t="s">
        <v>6</v>
      </c>
      <c r="B8" s="8" t="s">
        <v>7</v>
      </c>
      <c r="C8" s="5">
        <v>369017.1</v>
      </c>
      <c r="D8" s="5">
        <v>252258.5</v>
      </c>
      <c r="E8" s="5">
        <f t="shared" si="0"/>
        <v>68.359569244894075</v>
      </c>
      <c r="F8" s="9">
        <v>805095.37</v>
      </c>
      <c r="G8" s="9">
        <v>74297.56</v>
      </c>
      <c r="H8" s="5">
        <f t="shared" si="1"/>
        <v>9.2284172494992731</v>
      </c>
    </row>
    <row r="9" spans="1:8" ht="22.5" x14ac:dyDescent="0.2">
      <c r="A9" s="7" t="s">
        <v>8</v>
      </c>
      <c r="B9" s="8" t="s">
        <v>9</v>
      </c>
      <c r="C9" s="5">
        <v>49735439.600000001</v>
      </c>
      <c r="D9" s="5">
        <v>28555440.399999999</v>
      </c>
      <c r="E9" s="5">
        <f t="shared" si="0"/>
        <v>57.414673781228622</v>
      </c>
      <c r="F9" s="9">
        <v>56348322.719999999</v>
      </c>
      <c r="G9" s="9">
        <v>33771391.909999996</v>
      </c>
      <c r="H9" s="5">
        <f t="shared" si="1"/>
        <v>59.933269137065807</v>
      </c>
    </row>
    <row r="10" spans="1:8" ht="27" customHeight="1" x14ac:dyDescent="0.2">
      <c r="A10" s="7" t="s">
        <v>10</v>
      </c>
      <c r="B10" s="8" t="s">
        <v>11</v>
      </c>
      <c r="C10" s="5">
        <v>6242183.2000000002</v>
      </c>
      <c r="D10" s="5">
        <v>3467114.5</v>
      </c>
      <c r="E10" s="5">
        <f t="shared" si="0"/>
        <v>55.543299337962395</v>
      </c>
      <c r="F10" s="9">
        <v>6328371.1100000003</v>
      </c>
      <c r="G10" s="9">
        <v>3647780.95</v>
      </c>
      <c r="H10" s="5">
        <f t="shared" si="1"/>
        <v>57.641704106698633</v>
      </c>
    </row>
    <row r="11" spans="1:8" x14ac:dyDescent="0.2">
      <c r="A11" s="7" t="s">
        <v>12</v>
      </c>
      <c r="B11" s="8" t="s">
        <v>13</v>
      </c>
      <c r="C11" s="5">
        <v>131195.29999999999</v>
      </c>
      <c r="D11" s="5">
        <v>59931.4</v>
      </c>
      <c r="E11" s="5">
        <f t="shared" si="0"/>
        <v>45.681057172017603</v>
      </c>
      <c r="F11" s="9">
        <v>161924.82999999999</v>
      </c>
      <c r="G11" s="9">
        <v>73305.2</v>
      </c>
      <c r="H11" s="5">
        <f t="shared" si="1"/>
        <v>45.271129819929413</v>
      </c>
    </row>
    <row r="12" spans="1:8" ht="33.75" x14ac:dyDescent="0.2">
      <c r="A12" s="7" t="s">
        <v>14</v>
      </c>
      <c r="B12" s="8" t="s">
        <v>15</v>
      </c>
      <c r="C12" s="5">
        <v>50369.9</v>
      </c>
      <c r="D12" s="5">
        <v>22687.5</v>
      </c>
      <c r="E12" s="5">
        <f t="shared" si="0"/>
        <v>45.041780904865803</v>
      </c>
      <c r="F12" s="9">
        <v>58513.73</v>
      </c>
      <c r="G12" s="9">
        <v>26621.25</v>
      </c>
      <c r="H12" s="5">
        <f t="shared" si="1"/>
        <v>45.495732369137976</v>
      </c>
    </row>
    <row r="13" spans="1:8" ht="18" customHeight="1" x14ac:dyDescent="0.2">
      <c r="A13" s="7" t="s">
        <v>16</v>
      </c>
      <c r="B13" s="8" t="s">
        <v>17</v>
      </c>
      <c r="C13" s="5">
        <v>7151171.9000000004</v>
      </c>
      <c r="D13" s="5">
        <v>3304892.9</v>
      </c>
      <c r="E13" s="5">
        <f t="shared" si="0"/>
        <v>46.214703634798646</v>
      </c>
      <c r="F13" s="9">
        <v>9118335.7300000004</v>
      </c>
      <c r="G13" s="9">
        <v>4133860.71</v>
      </c>
      <c r="H13" s="5">
        <f t="shared" si="1"/>
        <v>45.335693183563002</v>
      </c>
    </row>
    <row r="14" spans="1:8" x14ac:dyDescent="0.2">
      <c r="A14" s="7" t="s">
        <v>18</v>
      </c>
      <c r="B14" s="8" t="s">
        <v>83</v>
      </c>
      <c r="C14" s="5">
        <v>3301515.9</v>
      </c>
      <c r="D14" s="5">
        <v>1540295.2</v>
      </c>
      <c r="E14" s="5">
        <f t="shared" si="0"/>
        <v>46.654180887028289</v>
      </c>
      <c r="F14" s="9">
        <v>3502094.63</v>
      </c>
      <c r="G14" s="9">
        <v>1593681.46</v>
      </c>
      <c r="H14" s="5">
        <f t="shared" si="1"/>
        <v>45.506521906862353</v>
      </c>
    </row>
    <row r="15" spans="1:8" x14ac:dyDescent="0.2">
      <c r="A15" s="7" t="s">
        <v>19</v>
      </c>
      <c r="B15" s="8" t="s">
        <v>88</v>
      </c>
      <c r="C15" s="5">
        <v>347910.8</v>
      </c>
      <c r="D15" s="5">
        <v>41329.800000000003</v>
      </c>
      <c r="E15" s="5">
        <f t="shared" si="0"/>
        <v>11.879424266219964</v>
      </c>
      <c r="F15" s="9">
        <v>315866.5</v>
      </c>
      <c r="G15" s="9">
        <v>35156.160000000003</v>
      </c>
      <c r="H15" s="5">
        <f t="shared" si="1"/>
        <v>11.130069190623255</v>
      </c>
    </row>
    <row r="16" spans="1:8" x14ac:dyDescent="0.2">
      <c r="A16" s="7" t="s">
        <v>20</v>
      </c>
      <c r="B16" s="8" t="s">
        <v>99</v>
      </c>
      <c r="C16" s="5">
        <v>6420829.7000000002</v>
      </c>
      <c r="D16" s="5">
        <v>1820642.6</v>
      </c>
      <c r="E16" s="5">
        <f t="shared" si="0"/>
        <v>28.355254461896102</v>
      </c>
      <c r="F16" s="9">
        <v>6294231.3799999999</v>
      </c>
      <c r="G16" s="9">
        <v>3032636.67</v>
      </c>
      <c r="H16" s="5">
        <f t="shared" si="1"/>
        <v>48.181207313672033</v>
      </c>
    </row>
    <row r="17" spans="1:8" ht="22.5" x14ac:dyDescent="0.2">
      <c r="A17" s="7" t="s">
        <v>21</v>
      </c>
      <c r="B17" s="8" t="s">
        <v>22</v>
      </c>
      <c r="C17" s="5">
        <v>165723.29999999999</v>
      </c>
      <c r="D17" s="5">
        <v>76430.100000000006</v>
      </c>
      <c r="E17" s="5">
        <f t="shared" si="0"/>
        <v>46.119103348774743</v>
      </c>
      <c r="F17" s="9">
        <v>4042750.59</v>
      </c>
      <c r="G17" s="9">
        <v>3498233.54</v>
      </c>
      <c r="H17" s="5">
        <f t="shared" si="1"/>
        <v>86.531025402682587</v>
      </c>
    </row>
    <row r="18" spans="1:8" ht="22.5" x14ac:dyDescent="0.2">
      <c r="A18" s="7" t="s">
        <v>23</v>
      </c>
      <c r="B18" s="8" t="s">
        <v>24</v>
      </c>
      <c r="C18" s="5">
        <v>159630.39999999999</v>
      </c>
      <c r="D18" s="5">
        <v>72982.3</v>
      </c>
      <c r="E18" s="5">
        <f t="shared" si="0"/>
        <v>45.719549659713941</v>
      </c>
      <c r="F18" s="9">
        <v>302458.11</v>
      </c>
      <c r="G18" s="9">
        <v>136362.76999999999</v>
      </c>
      <c r="H18" s="5">
        <f t="shared" si="1"/>
        <v>45.084844972416178</v>
      </c>
    </row>
    <row r="19" spans="1:8" ht="28.5" customHeight="1" x14ac:dyDescent="0.2">
      <c r="A19" s="7" t="s">
        <v>89</v>
      </c>
      <c r="B19" s="8" t="s">
        <v>90</v>
      </c>
      <c r="C19" s="5">
        <v>1700503</v>
      </c>
      <c r="D19" s="5">
        <v>695957.8</v>
      </c>
      <c r="E19" s="5">
        <f t="shared" si="0"/>
        <v>40.926584663478991</v>
      </c>
      <c r="F19" s="9">
        <v>2241858.5</v>
      </c>
      <c r="G19" s="9">
        <v>717636.5</v>
      </c>
      <c r="H19" s="5">
        <f t="shared" si="1"/>
        <v>32.010784801984606</v>
      </c>
    </row>
    <row r="20" spans="1:8" ht="26.25" customHeight="1" x14ac:dyDescent="0.2">
      <c r="A20" s="7" t="s">
        <v>91</v>
      </c>
      <c r="B20" s="8" t="s">
        <v>92</v>
      </c>
      <c r="C20" s="5">
        <v>221977.4</v>
      </c>
      <c r="D20" s="5">
        <v>142561.5</v>
      </c>
      <c r="E20" s="5">
        <f t="shared" si="0"/>
        <v>64.223429952778972</v>
      </c>
      <c r="F20" s="9">
        <v>325616.45</v>
      </c>
      <c r="G20" s="9">
        <v>165527.57</v>
      </c>
      <c r="H20" s="5">
        <f t="shared" si="1"/>
        <v>50.835137475394745</v>
      </c>
    </row>
    <row r="21" spans="1:8" ht="22.5" x14ac:dyDescent="0.2">
      <c r="A21" s="7" t="s">
        <v>25</v>
      </c>
      <c r="B21" s="8" t="s">
        <v>26</v>
      </c>
      <c r="C21" s="5">
        <v>20509</v>
      </c>
      <c r="D21" s="5">
        <v>8771.1</v>
      </c>
      <c r="E21" s="5">
        <f t="shared" si="0"/>
        <v>42.767077868252962</v>
      </c>
      <c r="F21" s="9">
        <v>25400.400000000001</v>
      </c>
      <c r="G21" s="9">
        <v>10288.530000000001</v>
      </c>
      <c r="H21" s="5">
        <f t="shared" si="1"/>
        <v>40.505385741956815</v>
      </c>
    </row>
    <row r="22" spans="1:8" x14ac:dyDescent="0.2">
      <c r="A22" s="7" t="s">
        <v>27</v>
      </c>
      <c r="B22" s="8" t="s">
        <v>86</v>
      </c>
      <c r="C22" s="5">
        <v>64410.9</v>
      </c>
      <c r="D22" s="5">
        <v>28362.6</v>
      </c>
      <c r="E22" s="5">
        <f t="shared" si="0"/>
        <v>44.033851413347733</v>
      </c>
      <c r="F22" s="9">
        <v>75353.13</v>
      </c>
      <c r="G22" s="9">
        <v>32759.01</v>
      </c>
      <c r="H22" s="5">
        <f t="shared" si="1"/>
        <v>43.473987079236117</v>
      </c>
    </row>
    <row r="23" spans="1:8" x14ac:dyDescent="0.2">
      <c r="A23" s="7" t="s">
        <v>28</v>
      </c>
      <c r="B23" s="8" t="s">
        <v>29</v>
      </c>
      <c r="C23" s="5">
        <v>777259.6</v>
      </c>
      <c r="D23" s="5">
        <v>328030.8</v>
      </c>
      <c r="E23" s="5">
        <f t="shared" si="0"/>
        <v>42.20350575277552</v>
      </c>
      <c r="F23" s="9">
        <v>1064267.45</v>
      </c>
      <c r="G23" s="9">
        <v>430633.38</v>
      </c>
      <c r="H23" s="5">
        <f t="shared" si="1"/>
        <v>40.462891165185972</v>
      </c>
    </row>
    <row r="24" spans="1:8" ht="22.5" x14ac:dyDescent="0.2">
      <c r="A24" s="7" t="s">
        <v>30</v>
      </c>
      <c r="B24" s="8" t="s">
        <v>31</v>
      </c>
      <c r="C24" s="5">
        <v>2731074.4</v>
      </c>
      <c r="D24" s="5">
        <v>628735.6</v>
      </c>
      <c r="E24" s="5">
        <f t="shared" si="0"/>
        <v>23.021547856770212</v>
      </c>
      <c r="F24" s="9">
        <v>3526759.55</v>
      </c>
      <c r="G24" s="9">
        <v>918674.68</v>
      </c>
      <c r="H24" s="5">
        <f t="shared" si="1"/>
        <v>26.048690504006721</v>
      </c>
    </row>
    <row r="25" spans="1:8" ht="14.25" customHeight="1" x14ac:dyDescent="0.2">
      <c r="A25" s="7" t="s">
        <v>32</v>
      </c>
      <c r="B25" s="8" t="s">
        <v>98</v>
      </c>
      <c r="C25" s="5">
        <v>3483384.1</v>
      </c>
      <c r="D25" s="5">
        <v>1910220.8</v>
      </c>
      <c r="E25" s="5">
        <f t="shared" si="0"/>
        <v>54.838075422116091</v>
      </c>
      <c r="F25" s="9">
        <v>4507597.24</v>
      </c>
      <c r="G25" s="9">
        <v>2022407.9</v>
      </c>
      <c r="H25" s="5">
        <f t="shared" si="1"/>
        <v>44.86665050846468</v>
      </c>
    </row>
    <row r="26" spans="1:8" ht="22.5" x14ac:dyDescent="0.2">
      <c r="A26" s="7" t="s">
        <v>33</v>
      </c>
      <c r="B26" s="8" t="s">
        <v>34</v>
      </c>
      <c r="C26" s="5">
        <v>910057</v>
      </c>
      <c r="D26" s="5">
        <v>398952.3</v>
      </c>
      <c r="E26" s="5">
        <f t="shared" si="0"/>
        <v>43.838166180799668</v>
      </c>
      <c r="F26" s="9">
        <v>1225510.53</v>
      </c>
      <c r="G26" s="9">
        <v>555521.88</v>
      </c>
      <c r="H26" s="5">
        <f t="shared" si="1"/>
        <v>45.329833273647999</v>
      </c>
    </row>
    <row r="27" spans="1:8" x14ac:dyDescent="0.2">
      <c r="A27" s="7" t="s">
        <v>35</v>
      </c>
      <c r="B27" s="8" t="s">
        <v>36</v>
      </c>
      <c r="C27" s="5">
        <v>5621839.9000000004</v>
      </c>
      <c r="D27" s="5">
        <v>2459387.1</v>
      </c>
      <c r="E27" s="5">
        <f t="shared" si="0"/>
        <v>43.747014211486167</v>
      </c>
      <c r="F27" s="9">
        <v>6923852.7300000004</v>
      </c>
      <c r="G27" s="9">
        <v>2905040.2</v>
      </c>
      <c r="H27" s="5">
        <f t="shared" si="1"/>
        <v>41.956990035517407</v>
      </c>
    </row>
    <row r="28" spans="1:8" x14ac:dyDescent="0.2">
      <c r="A28" s="7" t="s">
        <v>37</v>
      </c>
      <c r="B28" s="8" t="s">
        <v>38</v>
      </c>
      <c r="C28" s="5">
        <v>2287050.4</v>
      </c>
      <c r="D28" s="5">
        <v>974609.9</v>
      </c>
      <c r="E28" s="5">
        <f t="shared" si="0"/>
        <v>42.614272951746059</v>
      </c>
      <c r="F28" s="9">
        <v>2645690.77</v>
      </c>
      <c r="G28" s="9">
        <v>1022454.02</v>
      </c>
      <c r="H28" s="5">
        <f t="shared" si="1"/>
        <v>38.646013796994119</v>
      </c>
    </row>
    <row r="29" spans="1:8" x14ac:dyDescent="0.2">
      <c r="A29" s="7" t="s">
        <v>39</v>
      </c>
      <c r="B29" s="8" t="s">
        <v>87</v>
      </c>
      <c r="C29" s="5">
        <v>661980.5</v>
      </c>
      <c r="D29" s="5">
        <v>388943.7</v>
      </c>
      <c r="E29" s="5">
        <f t="shared" si="0"/>
        <v>58.754555458959899</v>
      </c>
      <c r="F29" s="9">
        <v>786170.05</v>
      </c>
      <c r="G29" s="9">
        <v>446129.18</v>
      </c>
      <c r="H29" s="5">
        <f t="shared" si="1"/>
        <v>56.747160490278148</v>
      </c>
    </row>
    <row r="30" spans="1:8" ht="22.5" x14ac:dyDescent="0.2">
      <c r="A30" s="7" t="s">
        <v>40</v>
      </c>
      <c r="B30" s="8" t="s">
        <v>41</v>
      </c>
      <c r="C30" s="5">
        <v>3102009.8</v>
      </c>
      <c r="D30" s="5">
        <v>1626073.3</v>
      </c>
      <c r="E30" s="5">
        <f t="shared" si="0"/>
        <v>52.41999235463409</v>
      </c>
      <c r="F30" s="9">
        <v>3942056.21</v>
      </c>
      <c r="G30" s="9">
        <v>2226867.21</v>
      </c>
      <c r="H30" s="5">
        <f t="shared" si="1"/>
        <v>56.489991298221497</v>
      </c>
    </row>
    <row r="31" spans="1:8" ht="22.5" x14ac:dyDescent="0.2">
      <c r="A31" s="7" t="s">
        <v>42</v>
      </c>
      <c r="B31" s="8" t="s">
        <v>43</v>
      </c>
      <c r="C31" s="5">
        <v>9330308.5</v>
      </c>
      <c r="D31" s="5">
        <v>3664598.5</v>
      </c>
      <c r="E31" s="5">
        <f t="shared" si="0"/>
        <v>39.276284380093109</v>
      </c>
      <c r="F31" s="9">
        <v>8439328.3300000001</v>
      </c>
      <c r="G31" s="9">
        <v>4114369.14</v>
      </c>
      <c r="H31" s="5">
        <f t="shared" si="1"/>
        <v>48.752329321923661</v>
      </c>
    </row>
    <row r="32" spans="1:8" ht="22.5" x14ac:dyDescent="0.2">
      <c r="A32" s="7" t="s">
        <v>44</v>
      </c>
      <c r="B32" s="8" t="s">
        <v>45</v>
      </c>
      <c r="C32" s="5">
        <v>743602.3</v>
      </c>
      <c r="D32" s="5">
        <v>601893.4</v>
      </c>
      <c r="E32" s="5">
        <f t="shared" si="0"/>
        <v>80.942918008725897</v>
      </c>
      <c r="F32" s="9">
        <v>789784.4</v>
      </c>
      <c r="G32" s="9">
        <v>654099.54</v>
      </c>
      <c r="H32" s="5">
        <f t="shared" si="1"/>
        <v>82.820012651554023</v>
      </c>
    </row>
    <row r="33" spans="1:8" x14ac:dyDescent="0.2">
      <c r="A33" s="7" t="s">
        <v>46</v>
      </c>
      <c r="B33" s="8" t="s">
        <v>47</v>
      </c>
      <c r="C33" s="5">
        <v>33030559.600000001</v>
      </c>
      <c r="D33" s="5">
        <v>12155460</v>
      </c>
      <c r="E33" s="5">
        <f t="shared" si="0"/>
        <v>36.800648088323634</v>
      </c>
      <c r="F33" s="9">
        <v>18468315.809999999</v>
      </c>
      <c r="G33" s="9">
        <v>5396474.3600000003</v>
      </c>
      <c r="H33" s="5">
        <f t="shared" si="1"/>
        <v>29.22017587049266</v>
      </c>
    </row>
    <row r="34" spans="1:8" ht="22.5" x14ac:dyDescent="0.2">
      <c r="A34" s="7" t="s">
        <v>48</v>
      </c>
      <c r="B34" s="8" t="s">
        <v>49</v>
      </c>
      <c r="C34" s="5">
        <v>202252.5</v>
      </c>
      <c r="D34" s="5">
        <v>68351.399999999994</v>
      </c>
      <c r="E34" s="5">
        <f t="shared" si="0"/>
        <v>33.795082879074421</v>
      </c>
      <c r="F34" s="9">
        <v>284985.17</v>
      </c>
      <c r="G34" s="9">
        <v>129270.48</v>
      </c>
      <c r="H34" s="5">
        <f t="shared" si="1"/>
        <v>45.360423491510105</v>
      </c>
    </row>
    <row r="35" spans="1:8" ht="22.5" x14ac:dyDescent="0.2">
      <c r="A35" s="7" t="s">
        <v>50</v>
      </c>
      <c r="B35" s="8" t="s">
        <v>51</v>
      </c>
      <c r="C35" s="5">
        <v>160089.29999999999</v>
      </c>
      <c r="D35" s="5">
        <v>87510.5</v>
      </c>
      <c r="E35" s="5">
        <f t="shared" si="0"/>
        <v>54.663553404256248</v>
      </c>
      <c r="F35" s="9">
        <v>171532.21</v>
      </c>
      <c r="G35" s="9">
        <v>70231.89</v>
      </c>
      <c r="H35" s="5">
        <f t="shared" si="1"/>
        <v>40.943849554553054</v>
      </c>
    </row>
    <row r="36" spans="1:8" ht="22.5" x14ac:dyDescent="0.2">
      <c r="A36" s="7" t="s">
        <v>52</v>
      </c>
      <c r="B36" s="8" t="s">
        <v>53</v>
      </c>
      <c r="C36" s="5">
        <v>10985541.699999999</v>
      </c>
      <c r="D36" s="5">
        <v>4464692.5999999996</v>
      </c>
      <c r="E36" s="5">
        <f t="shared" si="0"/>
        <v>40.641533407496873</v>
      </c>
      <c r="F36" s="9">
        <v>13303792.18</v>
      </c>
      <c r="G36" s="9">
        <v>6557697.0199999996</v>
      </c>
      <c r="H36" s="5">
        <f t="shared" si="1"/>
        <v>49.291938202841045</v>
      </c>
    </row>
    <row r="37" spans="1:8" x14ac:dyDescent="0.2">
      <c r="A37" s="7" t="s">
        <v>54</v>
      </c>
      <c r="B37" s="8" t="s">
        <v>0</v>
      </c>
      <c r="C37" s="5">
        <v>17970201.5</v>
      </c>
      <c r="D37" s="5">
        <v>4458627.7</v>
      </c>
      <c r="E37" s="5">
        <f t="shared" si="0"/>
        <v>24.811228187953262</v>
      </c>
      <c r="F37" s="9">
        <v>24514213.829999998</v>
      </c>
      <c r="G37" s="9">
        <v>5263619.1500000004</v>
      </c>
      <c r="H37" s="5">
        <f t="shared" si="1"/>
        <v>21.47170285166759</v>
      </c>
    </row>
    <row r="38" spans="1:8" x14ac:dyDescent="0.2">
      <c r="A38" s="7" t="s">
        <v>55</v>
      </c>
      <c r="B38" s="8" t="s">
        <v>56</v>
      </c>
      <c r="C38" s="5">
        <v>30620854.800000001</v>
      </c>
      <c r="D38" s="5">
        <v>15697053.1</v>
      </c>
      <c r="E38" s="5">
        <f t="shared" si="0"/>
        <v>51.26262216559676</v>
      </c>
      <c r="F38" s="9">
        <v>35044691.780000001</v>
      </c>
      <c r="G38" s="9">
        <v>18828312.969999999</v>
      </c>
      <c r="H38" s="5">
        <f t="shared" si="1"/>
        <v>53.726576019553733</v>
      </c>
    </row>
    <row r="39" spans="1:8" ht="22.5" x14ac:dyDescent="0.2">
      <c r="A39" s="7" t="s">
        <v>57</v>
      </c>
      <c r="B39" s="8" t="s">
        <v>58</v>
      </c>
      <c r="C39" s="5">
        <v>32194134.600000001</v>
      </c>
      <c r="D39" s="5">
        <v>17093035.800000001</v>
      </c>
      <c r="E39" s="5">
        <f t="shared" si="0"/>
        <v>53.093633397432583</v>
      </c>
      <c r="F39" s="9">
        <v>47723654.950000003</v>
      </c>
      <c r="G39" s="9">
        <v>23883062.829999998</v>
      </c>
      <c r="H39" s="5">
        <f t="shared" si="1"/>
        <v>50.044496497643031</v>
      </c>
    </row>
    <row r="40" spans="1:8" x14ac:dyDescent="0.2">
      <c r="A40" s="7" t="s">
        <v>59</v>
      </c>
      <c r="B40" s="8" t="s">
        <v>60</v>
      </c>
      <c r="C40" s="5">
        <v>98263.6</v>
      </c>
      <c r="D40" s="5">
        <v>45303.4</v>
      </c>
      <c r="E40" s="5">
        <f t="shared" si="0"/>
        <v>46.103948969913574</v>
      </c>
      <c r="F40" s="9">
        <v>108877.2</v>
      </c>
      <c r="G40" s="9">
        <v>51879.71</v>
      </c>
      <c r="H40" s="5">
        <f t="shared" si="1"/>
        <v>47.649746687093348</v>
      </c>
    </row>
    <row r="41" spans="1:8" ht="22.5" x14ac:dyDescent="0.2">
      <c r="A41" s="7" t="s">
        <v>84</v>
      </c>
      <c r="B41" s="8" t="s">
        <v>85</v>
      </c>
      <c r="C41" s="5">
        <v>35408.9</v>
      </c>
      <c r="D41" s="5">
        <v>15057.8</v>
      </c>
      <c r="E41" s="5">
        <f t="shared" si="0"/>
        <v>42.525466761181505</v>
      </c>
      <c r="F41" s="9">
        <v>43439.6</v>
      </c>
      <c r="G41" s="9">
        <v>19069.62</v>
      </c>
      <c r="H41" s="5">
        <f t="shared" si="1"/>
        <v>43.899161134080423</v>
      </c>
    </row>
    <row r="42" spans="1:8" ht="30.75" customHeight="1" x14ac:dyDescent="0.2">
      <c r="A42" s="7" t="s">
        <v>61</v>
      </c>
      <c r="B42" s="8" t="s">
        <v>62</v>
      </c>
      <c r="C42" s="5">
        <v>635716.4</v>
      </c>
      <c r="D42" s="5">
        <v>109649.2</v>
      </c>
      <c r="E42" s="5">
        <f t="shared" si="0"/>
        <v>17.248131399473095</v>
      </c>
      <c r="F42" s="9">
        <v>661937.30000000005</v>
      </c>
      <c r="G42" s="9">
        <v>135947.07</v>
      </c>
      <c r="H42" s="5">
        <f t="shared" si="1"/>
        <v>20.537756370580716</v>
      </c>
    </row>
    <row r="43" spans="1:8" ht="22.5" x14ac:dyDescent="0.2">
      <c r="A43" s="7" t="s">
        <v>63</v>
      </c>
      <c r="B43" s="8" t="s">
        <v>64</v>
      </c>
      <c r="C43" s="5">
        <v>13447.1</v>
      </c>
      <c r="D43" s="5">
        <v>10536.3</v>
      </c>
      <c r="E43" s="5">
        <f t="shared" si="0"/>
        <v>78.353697079667725</v>
      </c>
      <c r="F43" s="9">
        <v>23447.1</v>
      </c>
      <c r="G43" s="9">
        <v>18229.189999999999</v>
      </c>
      <c r="H43" s="5">
        <f t="shared" si="1"/>
        <v>77.746032558397417</v>
      </c>
    </row>
    <row r="44" spans="1:8" x14ac:dyDescent="0.2">
      <c r="A44" s="7" t="s">
        <v>65</v>
      </c>
      <c r="B44" s="8" t="s">
        <v>66</v>
      </c>
      <c r="C44" s="5">
        <v>658887.1</v>
      </c>
      <c r="D44" s="5">
        <v>420398.8</v>
      </c>
      <c r="E44" s="5">
        <f t="shared" si="0"/>
        <v>63.804375590294605</v>
      </c>
      <c r="F44" s="9">
        <v>772816.2</v>
      </c>
      <c r="G44" s="9">
        <v>404075.07</v>
      </c>
      <c r="H44" s="5">
        <f t="shared" si="1"/>
        <v>52.286050680614615</v>
      </c>
    </row>
    <row r="45" spans="1:8" ht="22.5" x14ac:dyDescent="0.2">
      <c r="A45" s="7" t="s">
        <v>67</v>
      </c>
      <c r="B45" s="8" t="s">
        <v>68</v>
      </c>
      <c r="C45" s="5">
        <v>27289.8</v>
      </c>
      <c r="D45" s="5">
        <v>11644.1</v>
      </c>
      <c r="E45" s="5">
        <f t="shared" si="0"/>
        <v>42.668322963158403</v>
      </c>
      <c r="F45" s="9">
        <v>41126.1</v>
      </c>
      <c r="G45" s="9">
        <v>15390.27</v>
      </c>
      <c r="H45" s="5">
        <f t="shared" si="1"/>
        <v>37.422147979020629</v>
      </c>
    </row>
    <row r="46" spans="1:8" x14ac:dyDescent="0.2">
      <c r="A46" s="7" t="s">
        <v>69</v>
      </c>
      <c r="B46" s="8" t="s">
        <v>70</v>
      </c>
      <c r="C46" s="5">
        <v>776577.3</v>
      </c>
      <c r="D46" s="5">
        <v>416481.9</v>
      </c>
      <c r="E46" s="5">
        <f t="shared" si="0"/>
        <v>53.630449924302447</v>
      </c>
      <c r="F46" s="9">
        <v>1156092.51</v>
      </c>
      <c r="G46" s="9">
        <v>574235.13</v>
      </c>
      <c r="H46" s="5">
        <f t="shared" si="1"/>
        <v>49.670344287586467</v>
      </c>
    </row>
    <row r="47" spans="1:8" x14ac:dyDescent="0.2">
      <c r="A47" s="7" t="s">
        <v>71</v>
      </c>
      <c r="B47" s="8" t="s">
        <v>72</v>
      </c>
      <c r="C47" s="5">
        <v>59116.3</v>
      </c>
      <c r="D47" s="5">
        <v>29561.5</v>
      </c>
      <c r="E47" s="5">
        <f t="shared" si="0"/>
        <v>50.005666795790674</v>
      </c>
      <c r="F47" s="9">
        <v>58930.2</v>
      </c>
      <c r="G47" s="9">
        <v>29891.599999999999</v>
      </c>
      <c r="H47" s="5">
        <f t="shared" si="1"/>
        <v>50.723737574282794</v>
      </c>
    </row>
    <row r="48" spans="1:8" ht="18" customHeight="1" x14ac:dyDescent="0.2">
      <c r="A48" s="7" t="s">
        <v>73</v>
      </c>
      <c r="B48" s="8" t="s">
        <v>74</v>
      </c>
      <c r="C48" s="5">
        <v>27190.400000000001</v>
      </c>
      <c r="D48" s="5">
        <v>12741.3</v>
      </c>
      <c r="E48" s="5">
        <f t="shared" si="0"/>
        <v>46.859553371778269</v>
      </c>
      <c r="F48" s="9">
        <v>36786.300000000003</v>
      </c>
      <c r="G48" s="9">
        <v>16040.08</v>
      </c>
      <c r="H48" s="5">
        <f t="shared" si="1"/>
        <v>43.6034067030389</v>
      </c>
    </row>
    <row r="49" spans="1:8" ht="12.75" customHeight="1" x14ac:dyDescent="0.2">
      <c r="A49" s="4"/>
      <c r="B49" s="4" t="s">
        <v>81</v>
      </c>
      <c r="C49" s="3">
        <f t="shared" ref="C49" si="2">SUM(C6:C48)</f>
        <v>254841867.00000009</v>
      </c>
      <c r="D49" s="3">
        <f>SUM(D6:D48)</f>
        <v>112846559.99999999</v>
      </c>
      <c r="E49" s="3">
        <f t="shared" si="0"/>
        <v>44.281012899658265</v>
      </c>
      <c r="F49" s="3">
        <f t="shared" ref="F49" si="3">SUM(F6:F48)</f>
        <v>298415957.2100001</v>
      </c>
      <c r="G49" s="3">
        <f>SUM(G6:G48)</f>
        <v>136537939.53000003</v>
      </c>
      <c r="H49" s="3">
        <f t="shared" si="1"/>
        <v>45.754235398985749</v>
      </c>
    </row>
    <row r="50" spans="1:8" ht="12.75" customHeight="1" x14ac:dyDescent="0.2">
      <c r="F50" s="10"/>
    </row>
  </sheetData>
  <autoFilter ref="A5:H49"/>
  <mergeCells count="2">
    <mergeCell ref="F1:H1"/>
    <mergeCell ref="A2:H2"/>
  </mergeCells>
  <pageMargins left="0.78740157480314965" right="0.39370078740157483" top="0.78740157480314965" bottom="0.78740157480314965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01.07.2025</vt:lpstr>
      <vt:lpstr>'на 01.07.2025'!SIGN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Тагарифуллина Елена Рифовна</dc:creator>
  <dc:description>POI HSSF rep:2.44.0.125</dc:description>
  <cp:lastModifiedBy>Федотова Елена Рифовна</cp:lastModifiedBy>
  <cp:lastPrinted>2025-07-09T08:00:23Z</cp:lastPrinted>
  <dcterms:created xsi:type="dcterms:W3CDTF">2018-04-23T07:14:44Z</dcterms:created>
  <dcterms:modified xsi:type="dcterms:W3CDTF">2025-07-21T11:32:14Z</dcterms:modified>
</cp:coreProperties>
</file>