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2024 год" sheetId="1" r:id="rId1"/>
  </sheets>
  <definedNames>
    <definedName name="APPT" localSheetId="0">'2024 год'!#REF!</definedName>
    <definedName name="FIO" localSheetId="0">'2024 год'!$E$11</definedName>
    <definedName name="LAST_CELL" localSheetId="0">'2024 год'!#REF!</definedName>
    <definedName name="SIGN" localSheetId="0">'2024 год'!$A$11:$G$14</definedName>
    <definedName name="_xlnm.Print_Titles" localSheetId="0">'2024 год'!$4:$4</definedName>
    <definedName name="_xlnm.Print_Area" localSheetId="0">'2024 год'!$A$1:$C$43</definedName>
  </definedNames>
  <calcPr calcId="145621"/>
</workbook>
</file>

<file path=xl/calcChain.xml><?xml version="1.0" encoding="utf-8"?>
<calcChain xmlns="http://schemas.openxmlformats.org/spreadsheetml/2006/main">
  <c r="C25" i="1" l="1"/>
  <c r="C7" i="1"/>
  <c r="C23" i="1"/>
  <c r="C20" i="1" l="1"/>
  <c r="C6" i="1" s="1"/>
  <c r="C5" i="1" l="1"/>
</calcChain>
</file>

<file path=xl/sharedStrings.xml><?xml version="1.0" encoding="utf-8"?>
<sst xmlns="http://schemas.openxmlformats.org/spreadsheetml/2006/main" count="115" uniqueCount="115">
  <si>
    <t>тыс. руб.</t>
  </si>
  <si>
    <t>Субвенции на осуществление отдельных полномочий в области лесных отношений</t>
  </si>
  <si>
    <t>1</t>
  </si>
  <si>
    <t>1.1</t>
  </si>
  <si>
    <t>1.2</t>
  </si>
  <si>
    <t>1.3</t>
  </si>
  <si>
    <t>2</t>
  </si>
  <si>
    <t>2.1</t>
  </si>
  <si>
    <t>2.2</t>
  </si>
  <si>
    <t>Наименование показателя</t>
  </si>
  <si>
    <t>№ п/п</t>
  </si>
  <si>
    <t>Сумма</t>
  </si>
  <si>
    <t>Премирование победителей Всероссийского конкурса "Лучшая муниципальная практика"</t>
  </si>
  <si>
    <t>Субсидии на создание модульных некапитальных средств размещения при реализации инвестиционных проектов</t>
  </si>
  <si>
    <t>Субвенции на оплату жилищно-коммунальных услуг отдельным категориям граждан</t>
  </si>
  <si>
    <t>Субсидии на выплату региональных социальных доплат к пенсии</t>
  </si>
  <si>
    <t>Иные межбюджетные трансферты на содержание депутатов Государственной Думы, сенаторов Российской Федерации и их помощников</t>
  </si>
  <si>
    <t>Единая субсидия на достижение показателей государственной программы Российской Федерации "Реализация государственной национальной политики"</t>
  </si>
  <si>
    <t>Субсидии на софинансирование расходов, связанных с оказанием государственной социальной помощи на основании социального контракта отдельным категориям граждан</t>
  </si>
  <si>
    <t>Субсидии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</si>
  <si>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Социальная поддержка Героев социалистического труда, Героев труда Российской Федерации и полных кавалеров ордена Трудовой Славы</t>
  </si>
  <si>
    <t>Социальная поддержка Героев Советского Союза, Героев Российской Федерации и полных кавалеров ордена Славы</t>
  </si>
  <si>
    <t>Увеличение расходов областного бюджета за счет средств бюджета Фонда пенсионного и социального страхования Российской Федерации</t>
  </si>
  <si>
    <t>Увеличение расходов областного бюджета за счет средств Федерального бюджета</t>
  </si>
  <si>
    <t>1.1.1</t>
  </si>
  <si>
    <t>1.1.2</t>
  </si>
  <si>
    <t>1.2.1</t>
  </si>
  <si>
    <t>1.2.2</t>
  </si>
  <si>
    <t>1.3.1</t>
  </si>
  <si>
    <t>Итого внесено изменений в сводную бюджетную роспись областного бюджета Ленинградской области (1+2)</t>
  </si>
  <si>
    <t>Увеличение расходов областного бюджета (1.1 + 1.2 + 1.3)</t>
  </si>
  <si>
    <t>Уменьшение расходов областного бюджета за счет средств Федерального бюджета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</si>
  <si>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</si>
  <si>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</si>
  <si>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</si>
  <si>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</si>
  <si>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</si>
  <si>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</si>
  <si>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</si>
  <si>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</si>
  <si>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</si>
  <si>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</si>
  <si>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</si>
  <si>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</si>
  <si>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</si>
  <si>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</si>
  <si>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</si>
  <si>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Субсидии на поддержку приоритетных направлений агропромышленного комплекса и развитие малых форм хозяйствования</t>
  </si>
  <si>
    <t>Субсидии в целях софинансирования расходных обязательств субъектов Российской Федерации, возникающих при реализации мероприятий по проведению массового обследования новорожденных на врожденные и (или) наследственные заболевания (расширенный неонатальный скрининг)</t>
  </si>
  <si>
    <t>Субвенции на осуществление первичного воинского учета органами местного самоуправления поселений, муниципальных и городских округов</t>
  </si>
  <si>
    <t>Субсидии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 (Реализованы проекты победителей Всероссийского конкурса лучших проектов создания комфортной городской среды в малых городах и исторических поселениях, не менее ед. нарастающим итогом) (г. Новая Ладога)</t>
  </si>
  <si>
    <t>Субвенции на приобретение беспилотных авиационных систем органами исполнительной власти субъектов Российской Федерации в области лесных отношений</t>
  </si>
  <si>
    <t>Субсидии на обеспечение комплексного развития сельских территорий (Реализованы проекты комплексного развития сельских территорий (агломераций) (за исключением строительства и реконструкции (модернизации) объектов капитального строительства)) (Капитальный ремонт школ)</t>
  </si>
  <si>
    <t>Cубсидии на обеспечение комплексного развития сельских территорий (Реализованы проекты комплексного развития сельских территорий (агломераций) (за исключением строительства и реконструкции (модернизации) объектов капитального строительства)) (Приобретение автобусов для нужд культурно-досуговых учреждений на сельских территориях)</t>
  </si>
  <si>
    <t>Субсидии на приобретение спортивного оборудования и инвентаря для приведения организаций дополнительного образования со специальным наименованием "спортивная школа", использующих в своем наименовании слово "олимпийский" или образованные на его основе слова или словосочетания, в нормативное состояние</t>
  </si>
  <si>
    <t>Иные межбюджетные трансферты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</si>
  <si>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Субсидии на 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 (Созданы новые места в образовательных организациях различных типов для реализации дополнительных общеразвивающих программ всех направленностей</t>
  </si>
  <si>
    <t>Субсидии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 (Созданы центры цифрового образования детей "IT-куб")</t>
  </si>
  <si>
    <t>Субсидии на возмещение части затрат на уплату процентов по инвестиционным кредитам (займам) в агропромышленном комплексе (Достигнуто уменьшение объема ссудной задолженности по инвестиционным кредитам (займам) в агропромышленном комплексе)</t>
  </si>
  <si>
    <t>Субсидии на проведение гидромелиоративных, культуртехнических, агролесомелиоративных и фитомелиоративных мероприятий, а также мероприятий в области известкования кислых почв на пашне (Осуществлен ввод в эксплуатацию мелиорируемых земель за счет гидромелиоративных мероприятий)</t>
  </si>
  <si>
    <t>Субсидии на обеспечение комплексного развития сельских территорий (Реализованы проекты комплексного развития сельских территорий (агломераций) (за исключением строительства и реконструкции (модернизации) объектов капитального строительства)) (Поставка, монтаж и наладка модульных очистных сооружений в пос. Осьмино Лужского МР)</t>
  </si>
  <si>
    <t>Субсидии на проведение гидромелиоративных, культуртехнических, агролесомелиоративных и фитомелиоративных мероприятий, а также мероприятий в области известкования кислых почв на пашне (Площадь сельскохозяйственных угодий, вовлеченных в оборот за счет проведения культуртехнических мероприятий)</t>
  </si>
  <si>
    <t>Субсидии на развитие транспортной инфраструктуры на сельских территориях (Строительство улицы Серафимовская по адресу: г.п. Новоселье, МО Аннинское городское поселение, Ломоносовский район, Ленинградская область, Ленинградская Область, Район Ломоносовский)</t>
  </si>
  <si>
    <t>Субсидии на реализацию региональных проектов модернизации первичного звена здравоохранения (Поликлиника на 600 посещений в смену в г.п. Новоселье Ломоносовского района Государственное бюджетное учреждение здравоохранения Ленинградской области "Ломоносовская МБ", Ленинградская Область, Район Ломоносовский, Городской поселок Новоселье)</t>
  </si>
  <si>
    <t>Субсидии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 (На базе общеобразовательных организаций созданы и функционируют детские технопарки "Кванториум")</t>
  </si>
  <si>
    <t>Субсидии на создание новых мест в общеобразовательных организациях (Средняя общеобразовательная школа на 1175 мест в г.Гатчина, микрорайон "Аэродром" по адресу: Российская Федерация, Ленинградская область, Гатчинский муниципальный район, город Гатчина, земельный участок с кадастровым № 47:25:0107016:810, 188300, Ленинградская область, муниципальный район Гатчинский, городское поселение Гатчинское, город Гатчина, улица Карла Маркса, дом 44)</t>
  </si>
  <si>
    <t>Субсидии на реализацию программ формирования современной городской среды (Реализованы мероприятия по благоустройству общественных территорий (набережные, центральные площади, парки и др.) и иные мероприятия, предусмотренные государственными (муниципальными) программами формирования современной городской среды)</t>
  </si>
  <si>
    <t>Субсидии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 (В общеобразовательных организациях, расположенных в сельской местности и малых городах, созданы и функционируют центры образования естественно-научной и технологической направленностей)</t>
  </si>
  <si>
    <t>Субсидии на реализацию региональных проектов модернизации первичного звена здравоохранения (Поликлиника на 600 посещений в смену в районе Западного Мурино Всеволожского района Государственное бюджетное учреждение здравоохранения Ленинградской области "Токсовская МБ", Ленинградская Область, Район Всеволожский, Город Мурино)</t>
  </si>
  <si>
    <t>Субсидии на строительство и реконструкцию (модернизация) объектов питьевого водоснабжения (Проектно-изыскательские работы по строительству водопроводной повышающей насосной станции и резервуаров чистой питьевой воды в г. п. Фёдоровское Тосненского района Ленинградской области, Ленинградская Область, Район Тосненский, Городской поселок Фёдоровское)</t>
  </si>
  <si>
    <t>Иные межбюджетные трансферты на ежемесячное денежное вознаграждение за классное руководство (кураторство) педагогическим работникам государственных образовательных организаций субъектов Российской Федерации и г. Байконура, муниципальных образовательных организаций, реализующих образовательные программы среднего профессионального образования, в том числе программы профессионального обучения для лиц с ограниченными возможностями здоровья</t>
  </si>
  <si>
    <t>Субсидии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 (Другие вопросы в области образования) (Образовательные организации обеспечены материально-технической базой для внедрения цифровой образовательной среды)</t>
  </si>
  <si>
    <t>Субсидии на развитие зарядной инфраструктуры для электромобилей</t>
  </si>
  <si>
    <t>Субсидии на подготовку проектов межевания земельных участков и на проведение кадастровых работ (Осуществлен государственный кадастровый учет земельных участков, государственная собственность на которые не разграничена, из состава земель сельскохозяйственного назначения и земельных участков, выделяемых в счет невостребованных земельных долей, находящихся в собственности муниципальных образований)</t>
  </si>
  <si>
    <t>Субсидии на софинансирование расходных обязательств субъектов Российской Федерации, возникающих при поддержке переоборудования существующей автомобильной техники, включая общественный транспорт и коммунальную технику, для использования природного газа в качестве топлива (Переоборудовано транспортных средств на использование природного газа в качестве моторного топлива)</t>
  </si>
  <si>
    <t>Субсидии на реализацию мероприятий по модернизации школьных систем образования</t>
  </si>
  <si>
    <t>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</si>
  <si>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Субвенции на социальные выплаты безработным гражданам и иным категориям граждан в соответствии с законодательством о занятости населения</t>
  </si>
  <si>
    <t>Увеличение расходов областного бюджета за счет средств Гранта Президента Российской Федерации</t>
  </si>
  <si>
    <t>Гранты в форме субсидий социально ориентированным некоммерческим организациям на реализацию проектов</t>
  </si>
  <si>
    <t>1.1.3</t>
  </si>
  <si>
    <t>1.1.4</t>
  </si>
  <si>
    <t>1.1.5</t>
  </si>
  <si>
    <t>1.1.6</t>
  </si>
  <si>
    <t>1.1.7</t>
  </si>
  <si>
    <t>1.1.8</t>
  </si>
  <si>
    <t>1.1.9</t>
  </si>
  <si>
    <t>1.1.10</t>
  </si>
  <si>
    <t>1.1.11</t>
  </si>
  <si>
    <t>1.1.12</t>
  </si>
  <si>
    <t>Иные межбюджетные трансферты в целях софинансирования в полном объеме расходных обязательств субъектов Российской Федерации, возникающих при оказании специализированной медицинской помощи военнослужащим Вооруженных Сил Российской Федерации медицинскими организациями, подведомственными исполнительным органам субъектов Российской Федерации, в период проведения специальной военной операции</t>
  </si>
  <si>
    <t xml:space="preserve">Единая субвенция бюджетам субъектов Российской Федерации и бюджету г. Байконура </t>
  </si>
  <si>
    <t>Оказание медицинскими организациями, подведомственными исполнительным органам субъектов Российской Федерации, органам местного самоуправления, в период проведения специальной военной операции первичной медико-санитарной помощи при заболеваниях и состояниях, включенных в программу государственных гарантий бесплатного оказания гражданам медицинской помощи, военнослужащим Вооруженных Сил Российской Федерации, находящимся в отпуске, в том числе по болезни</t>
  </si>
  <si>
    <t>Финансовое обеспечение реализации мероприятий по созданию (развитию) и оснащению (дооснащению) региональных эндокринологических центров и школ для пациентов с сахарным диабетом</t>
  </si>
  <si>
    <t>Финансовое обеспечение реализации мероприятий по дооснащению (переоснащению) медицинских организаций, оказывающих медицинскую помощь сельским жителям и жителям отдаленных территорий, оборудованием для выявления сахарного диабета и контроля за состоянием пациента с ранее выявленным сахарным диабетом</t>
  </si>
  <si>
    <t>Финансовое обеспечение реализации мероприятий по обеспечению нуждающихся беременных женщин системами непрерывного мониторинга глюкозы</t>
  </si>
  <si>
    <t>2.18</t>
  </si>
  <si>
    <t>2.19</t>
  </si>
  <si>
    <t>2.20</t>
  </si>
  <si>
    <t>2.21</t>
  </si>
  <si>
    <t>2.22</t>
  </si>
  <si>
    <t>2.23</t>
  </si>
  <si>
    <t>2.24</t>
  </si>
  <si>
    <t>2.25</t>
  </si>
  <si>
    <t>2.26</t>
  </si>
  <si>
    <t>2.27</t>
  </si>
  <si>
    <t>2.28</t>
  </si>
  <si>
    <t>2.29</t>
  </si>
  <si>
    <t>2.30</t>
  </si>
  <si>
    <t>2.31</t>
  </si>
  <si>
    <t>2.32</t>
  </si>
  <si>
    <t>2.33</t>
  </si>
  <si>
    <t>2.34</t>
  </si>
  <si>
    <t>Приложение 3.3</t>
  </si>
  <si>
    <t>Изменения, внесенные в сводную бюджетную роспись областного бюджета Ленинградской области
 без внесения изменений в закон о бюджете
в соответствии с пунктом 3 статьи 217 Бюджетного кодекса Российской Федерации,
частью 12 статьи 6 Федерального закона от 02.11.2023 № 520-ФЗ "О внесении изменений в статьи 96.6 и 220.1 Бюджетного кодекса Российской Федерации и отдельные законодательные акты Российской Федерации, приостановлении действия отдельных положений Бюджетного кодекса Российской Федерации и об установлении особенностей исполнения бюджетов бюджетной системы Российской Федерации в 2024 году"
 и пунктом 18 статьи 4 областного закона Ленинградской области от 19.12.2023 № 145-оз "Об областном бюджете Ленинградской области на 2024 год и на плановый период 2025 и 2026 годов"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</si>
</sst>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?"/>
  </numFmts>
  <fonts count="3" x14ac:knownFonts="1">
    <font>
      <sz val="10"/>
      <name val="Arial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right" vertical="top"/>
    </xf>
    <xf numFmtId="0" fontId="1" fillId="2" borderId="0" xfId="0" applyFont="1" applyFill="1" applyBorder="1" applyAlignment="1" applyProtection="1">
      <alignment vertical="top" wrapText="1"/>
    </xf>
    <xf numFmtId="0" fontId="1" fillId="2" borderId="0" xfId="0" applyFont="1" applyFill="1" applyBorder="1" applyAlignment="1" applyProtection="1">
      <alignment wrapText="1"/>
    </xf>
    <xf numFmtId="0" fontId="1" fillId="2" borderId="0" xfId="0" applyFont="1" applyFill="1" applyBorder="1" applyAlignment="1" applyProtection="1">
      <alignment horizontal="right" wrapText="1"/>
    </xf>
    <xf numFmtId="0" fontId="1" fillId="2" borderId="0" xfId="0" applyFont="1" applyFill="1" applyBorder="1" applyAlignment="1" applyProtection="1"/>
    <xf numFmtId="49" fontId="2" fillId="2" borderId="1" xfId="0" applyNumberFormat="1" applyFont="1" applyFill="1" applyBorder="1" applyAlignment="1" applyProtection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right" vertical="top"/>
    </xf>
    <xf numFmtId="49" fontId="2" fillId="2" borderId="1" xfId="0" applyNumberFormat="1" applyFont="1" applyFill="1" applyBorder="1" applyAlignment="1" applyProtection="1">
      <alignment horizontal="center" vertical="top" wrapText="1"/>
    </xf>
    <xf numFmtId="49" fontId="2" fillId="2" borderId="1" xfId="0" applyNumberFormat="1" applyFont="1" applyFill="1" applyBorder="1" applyAlignment="1" applyProtection="1">
      <alignment horizontal="left" vertical="top" wrapText="1"/>
    </xf>
    <xf numFmtId="49" fontId="1" fillId="2" borderId="1" xfId="0" applyNumberFormat="1" applyFont="1" applyFill="1" applyBorder="1" applyAlignment="1" applyProtection="1">
      <alignment horizontal="center" vertical="top" wrapText="1"/>
    </xf>
    <xf numFmtId="164" fontId="2" fillId="2" borderId="1" xfId="0" applyNumberFormat="1" applyFont="1" applyFill="1" applyBorder="1" applyAlignment="1" applyProtection="1">
      <alignment horizontal="right" vertical="top" wrapText="1"/>
    </xf>
    <xf numFmtId="165" fontId="1" fillId="2" borderId="1" xfId="0" applyNumberFormat="1" applyFont="1" applyFill="1" applyBorder="1" applyAlignment="1" applyProtection="1">
      <alignment horizontal="left" vertical="top" wrapText="1"/>
    </xf>
    <xf numFmtId="164" fontId="1" fillId="2" borderId="1" xfId="0" applyNumberFormat="1" applyFont="1" applyFill="1" applyBorder="1" applyAlignment="1" applyProtection="1">
      <alignment horizontal="right" vertical="top" wrapText="1"/>
    </xf>
    <xf numFmtId="49" fontId="1" fillId="2" borderId="1" xfId="0" applyNumberFormat="1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center" vertical="top" wrapText="1"/>
    </xf>
    <xf numFmtId="49" fontId="2" fillId="2" borderId="2" xfId="0" applyNumberFormat="1" applyFont="1" applyFill="1" applyBorder="1" applyAlignment="1" applyProtection="1">
      <alignment horizontal="left" vertical="top" wrapText="1"/>
    </xf>
    <xf numFmtId="49" fontId="2" fillId="2" borderId="3" xfId="0" applyNumberFormat="1" applyFont="1" applyFill="1" applyBorder="1" applyAlignment="1" applyProtection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I59"/>
  <sheetViews>
    <sheetView showGridLines="0" tabSelected="1" workbookViewId="0">
      <selection activeCell="B9" sqref="B9"/>
    </sheetView>
  </sheetViews>
  <sheetFormatPr defaultRowHeight="18.75" x14ac:dyDescent="0.3"/>
  <cols>
    <col min="1" max="1" width="10.140625" style="1" customWidth="1"/>
    <col min="2" max="2" width="151.28515625" style="1" customWidth="1"/>
    <col min="3" max="3" width="25.7109375" style="1" customWidth="1"/>
    <col min="4" max="4" width="11.140625" style="1" bestFit="1" customWidth="1"/>
    <col min="5" max="5" width="7.28515625" style="1" bestFit="1" customWidth="1"/>
    <col min="6" max="6" width="13.140625" style="1" customWidth="1"/>
    <col min="7" max="9" width="9.140625" style="1" customWidth="1"/>
    <col min="10" max="16384" width="9.140625" style="1"/>
  </cols>
  <sheetData>
    <row r="1" spans="1:9" ht="24" customHeight="1" x14ac:dyDescent="0.3">
      <c r="C1" s="2" t="s">
        <v>113</v>
      </c>
    </row>
    <row r="2" spans="1:9" ht="151.5" customHeight="1" x14ac:dyDescent="0.3">
      <c r="A2" s="16" t="s">
        <v>114</v>
      </c>
      <c r="B2" s="16"/>
      <c r="C2" s="16"/>
      <c r="D2" s="3"/>
      <c r="E2" s="3"/>
      <c r="F2" s="3"/>
    </row>
    <row r="3" spans="1:9" x14ac:dyDescent="0.3">
      <c r="B3" s="4"/>
      <c r="C3" s="5" t="s">
        <v>0</v>
      </c>
      <c r="D3" s="4"/>
      <c r="E3" s="4"/>
      <c r="F3" s="4"/>
      <c r="G3" s="4"/>
      <c r="H3" s="6"/>
      <c r="I3" s="6"/>
    </row>
    <row r="4" spans="1:9" ht="44.25" customHeight="1" x14ac:dyDescent="0.3">
      <c r="A4" s="7" t="s">
        <v>10</v>
      </c>
      <c r="B4" s="7" t="s">
        <v>9</v>
      </c>
      <c r="C4" s="7" t="s">
        <v>11</v>
      </c>
    </row>
    <row r="5" spans="1:9" ht="23.25" customHeight="1" x14ac:dyDescent="0.3">
      <c r="A5" s="17" t="s">
        <v>29</v>
      </c>
      <c r="B5" s="18"/>
      <c r="C5" s="8">
        <f>C6+C25</f>
        <v>-46253.799999999988</v>
      </c>
    </row>
    <row r="6" spans="1:9" ht="19.5" customHeight="1" x14ac:dyDescent="0.3">
      <c r="A6" s="9" t="s">
        <v>2</v>
      </c>
      <c r="B6" s="10" t="s">
        <v>30</v>
      </c>
      <c r="C6" s="8">
        <f>C7+C20+C23</f>
        <v>462747.60000000003</v>
      </c>
    </row>
    <row r="7" spans="1:9" ht="25.5" customHeight="1" x14ac:dyDescent="0.3">
      <c r="A7" s="9" t="s">
        <v>3</v>
      </c>
      <c r="B7" s="10" t="s">
        <v>23</v>
      </c>
      <c r="C7" s="12">
        <f>SUM(C8:C19)</f>
        <v>460874.7</v>
      </c>
    </row>
    <row r="8" spans="1:9" x14ac:dyDescent="0.3">
      <c r="A8" s="11" t="s">
        <v>24</v>
      </c>
      <c r="B8" s="15" t="s">
        <v>14</v>
      </c>
      <c r="C8" s="14">
        <v>229657.8</v>
      </c>
    </row>
    <row r="9" spans="1:9" ht="75" customHeight="1" x14ac:dyDescent="0.3">
      <c r="A9" s="11" t="s">
        <v>25</v>
      </c>
      <c r="B9" s="13" t="s">
        <v>90</v>
      </c>
      <c r="C9" s="14">
        <v>139320</v>
      </c>
    </row>
    <row r="10" spans="1:9" ht="37.5" x14ac:dyDescent="0.3">
      <c r="A10" s="11" t="s">
        <v>80</v>
      </c>
      <c r="B10" s="13" t="s">
        <v>93</v>
      </c>
      <c r="C10" s="14">
        <v>35356.9</v>
      </c>
    </row>
    <row r="11" spans="1:9" x14ac:dyDescent="0.3">
      <c r="A11" s="11" t="s">
        <v>81</v>
      </c>
      <c r="B11" s="15" t="s">
        <v>12</v>
      </c>
      <c r="C11" s="14">
        <v>25000</v>
      </c>
    </row>
    <row r="12" spans="1:9" ht="37.5" x14ac:dyDescent="0.3">
      <c r="A12" s="11" t="s">
        <v>82</v>
      </c>
      <c r="B12" s="15" t="s">
        <v>47</v>
      </c>
      <c r="C12" s="14">
        <v>13007.2</v>
      </c>
    </row>
    <row r="13" spans="1:9" ht="37.5" x14ac:dyDescent="0.3">
      <c r="A13" s="11" t="s">
        <v>83</v>
      </c>
      <c r="B13" s="15" t="s">
        <v>95</v>
      </c>
      <c r="C13" s="14">
        <v>8927</v>
      </c>
    </row>
    <row r="14" spans="1:9" ht="56.25" x14ac:dyDescent="0.3">
      <c r="A14" s="11" t="s">
        <v>84</v>
      </c>
      <c r="B14" s="13" t="s">
        <v>48</v>
      </c>
      <c r="C14" s="14">
        <v>5730.5</v>
      </c>
    </row>
    <row r="15" spans="1:9" ht="37.5" x14ac:dyDescent="0.3">
      <c r="A15" s="11" t="s">
        <v>85</v>
      </c>
      <c r="B15" s="15" t="s">
        <v>16</v>
      </c>
      <c r="C15" s="14">
        <v>2361.6</v>
      </c>
    </row>
    <row r="16" spans="1:9" ht="56.25" x14ac:dyDescent="0.3">
      <c r="A16" s="11" t="s">
        <v>86</v>
      </c>
      <c r="B16" s="15" t="s">
        <v>94</v>
      </c>
      <c r="C16" s="14">
        <v>1198</v>
      </c>
    </row>
    <row r="17" spans="1:3" x14ac:dyDescent="0.3">
      <c r="A17" s="11" t="s">
        <v>87</v>
      </c>
      <c r="B17" s="15" t="s">
        <v>91</v>
      </c>
      <c r="C17" s="14">
        <v>139.69999999999999</v>
      </c>
    </row>
    <row r="18" spans="1:3" ht="37.5" x14ac:dyDescent="0.3">
      <c r="A18" s="11" t="s">
        <v>88</v>
      </c>
      <c r="B18" s="15" t="s">
        <v>49</v>
      </c>
      <c r="C18" s="14">
        <v>122.2</v>
      </c>
    </row>
    <row r="19" spans="1:3" ht="93.75" x14ac:dyDescent="0.3">
      <c r="A19" s="11" t="s">
        <v>89</v>
      </c>
      <c r="B19" s="15" t="s">
        <v>92</v>
      </c>
      <c r="C19" s="14">
        <v>53.8</v>
      </c>
    </row>
    <row r="20" spans="1:3" ht="39" customHeight="1" x14ac:dyDescent="0.3">
      <c r="A20" s="9" t="s">
        <v>4</v>
      </c>
      <c r="B20" s="10" t="s">
        <v>22</v>
      </c>
      <c r="C20" s="12">
        <f>C21+C22</f>
        <v>872.9</v>
      </c>
    </row>
    <row r="21" spans="1:3" x14ac:dyDescent="0.3">
      <c r="A21" s="11" t="s">
        <v>26</v>
      </c>
      <c r="B21" s="15" t="s">
        <v>21</v>
      </c>
      <c r="C21" s="14">
        <v>169.6</v>
      </c>
    </row>
    <row r="22" spans="1:3" ht="37.5" x14ac:dyDescent="0.3">
      <c r="A22" s="11" t="s">
        <v>27</v>
      </c>
      <c r="B22" s="13" t="s">
        <v>20</v>
      </c>
      <c r="C22" s="14">
        <v>703.3</v>
      </c>
    </row>
    <row r="23" spans="1:3" x14ac:dyDescent="0.3">
      <c r="A23" s="9" t="s">
        <v>5</v>
      </c>
      <c r="B23" s="10" t="s">
        <v>78</v>
      </c>
      <c r="C23" s="12">
        <f>C24</f>
        <v>1000</v>
      </c>
    </row>
    <row r="24" spans="1:3" ht="25.5" customHeight="1" x14ac:dyDescent="0.3">
      <c r="A24" s="11" t="s">
        <v>28</v>
      </c>
      <c r="B24" s="13" t="s">
        <v>79</v>
      </c>
      <c r="C24" s="14">
        <v>1000</v>
      </c>
    </row>
    <row r="25" spans="1:3" x14ac:dyDescent="0.3">
      <c r="A25" s="9" t="s">
        <v>6</v>
      </c>
      <c r="B25" s="10" t="s">
        <v>31</v>
      </c>
      <c r="C25" s="12">
        <f>SUM(C26:C59)</f>
        <v>-509001.4</v>
      </c>
    </row>
    <row r="26" spans="1:3" ht="75" x14ac:dyDescent="0.3">
      <c r="A26" s="11" t="s">
        <v>7</v>
      </c>
      <c r="B26" s="13" t="s">
        <v>50</v>
      </c>
      <c r="C26" s="14">
        <v>-2.8</v>
      </c>
    </row>
    <row r="27" spans="1:3" ht="37.5" x14ac:dyDescent="0.3">
      <c r="A27" s="11" t="s">
        <v>8</v>
      </c>
      <c r="B27" s="15" t="s">
        <v>51</v>
      </c>
      <c r="C27" s="14">
        <v>-4.2</v>
      </c>
    </row>
    <row r="28" spans="1:3" ht="56.25" x14ac:dyDescent="0.3">
      <c r="A28" s="11" t="s">
        <v>32</v>
      </c>
      <c r="B28" s="13" t="s">
        <v>52</v>
      </c>
      <c r="C28" s="14">
        <v>-60.3</v>
      </c>
    </row>
    <row r="29" spans="1:3" ht="75" x14ac:dyDescent="0.3">
      <c r="A29" s="11" t="s">
        <v>33</v>
      </c>
      <c r="B29" s="13" t="s">
        <v>53</v>
      </c>
      <c r="C29" s="14">
        <v>-100.1</v>
      </c>
    </row>
    <row r="30" spans="1:3" ht="37.5" x14ac:dyDescent="0.3">
      <c r="A30" s="11" t="s">
        <v>34</v>
      </c>
      <c r="B30" s="15" t="s">
        <v>17</v>
      </c>
      <c r="C30" s="14">
        <v>-109.2</v>
      </c>
    </row>
    <row r="31" spans="1:3" ht="56.25" x14ac:dyDescent="0.3">
      <c r="A31" s="11" t="s">
        <v>35</v>
      </c>
      <c r="B31" s="13" t="s">
        <v>54</v>
      </c>
      <c r="C31" s="14">
        <v>-126.1</v>
      </c>
    </row>
    <row r="32" spans="1:3" ht="93.75" x14ac:dyDescent="0.3">
      <c r="A32" s="11" t="s">
        <v>36</v>
      </c>
      <c r="B32" s="13" t="s">
        <v>55</v>
      </c>
      <c r="C32" s="14">
        <v>-475.6</v>
      </c>
    </row>
    <row r="33" spans="1:3" ht="75" x14ac:dyDescent="0.3">
      <c r="A33" s="11" t="s">
        <v>37</v>
      </c>
      <c r="B33" s="13" t="s">
        <v>56</v>
      </c>
      <c r="C33" s="14">
        <v>-945.9</v>
      </c>
    </row>
    <row r="34" spans="1:3" ht="42" customHeight="1" x14ac:dyDescent="0.3">
      <c r="A34" s="11" t="s">
        <v>38</v>
      </c>
      <c r="B34" s="15" t="s">
        <v>57</v>
      </c>
      <c r="C34" s="14">
        <v>-1001.5</v>
      </c>
    </row>
    <row r="35" spans="1:3" ht="56.25" x14ac:dyDescent="0.3">
      <c r="A35" s="11" t="s">
        <v>39</v>
      </c>
      <c r="B35" s="15" t="s">
        <v>58</v>
      </c>
      <c r="C35" s="14">
        <v>-1613.8</v>
      </c>
    </row>
    <row r="36" spans="1:3" ht="56.25" x14ac:dyDescent="0.3">
      <c r="A36" s="11" t="s">
        <v>40</v>
      </c>
      <c r="B36" s="13" t="s">
        <v>59</v>
      </c>
      <c r="C36" s="14">
        <v>-2182.8000000000002</v>
      </c>
    </row>
    <row r="37" spans="1:3" ht="75" x14ac:dyDescent="0.3">
      <c r="A37" s="11" t="s">
        <v>41</v>
      </c>
      <c r="B37" s="13" t="s">
        <v>60</v>
      </c>
      <c r="C37" s="14">
        <v>-2212.9</v>
      </c>
    </row>
    <row r="38" spans="1:3" ht="56.25" x14ac:dyDescent="0.3">
      <c r="A38" s="11" t="s">
        <v>42</v>
      </c>
      <c r="B38" s="13" t="s">
        <v>61</v>
      </c>
      <c r="C38" s="14">
        <v>-2511.1</v>
      </c>
    </row>
    <row r="39" spans="1:3" ht="56.25" x14ac:dyDescent="0.3">
      <c r="A39" s="11" t="s">
        <v>43</v>
      </c>
      <c r="B39" s="13" t="s">
        <v>62</v>
      </c>
      <c r="C39" s="14">
        <v>-4459.2</v>
      </c>
    </row>
    <row r="40" spans="1:3" x14ac:dyDescent="0.3">
      <c r="A40" s="11" t="s">
        <v>44</v>
      </c>
      <c r="B40" s="15" t="s">
        <v>75</v>
      </c>
      <c r="C40" s="14">
        <v>-4606.8999999999996</v>
      </c>
    </row>
    <row r="41" spans="1:3" x14ac:dyDescent="0.3">
      <c r="A41" s="11" t="s">
        <v>45</v>
      </c>
      <c r="B41" s="15" t="s">
        <v>1</v>
      </c>
      <c r="C41" s="14">
        <v>-5373.6</v>
      </c>
    </row>
    <row r="42" spans="1:3" ht="75" x14ac:dyDescent="0.3">
      <c r="A42" s="11" t="s">
        <v>46</v>
      </c>
      <c r="B42" s="13" t="s">
        <v>63</v>
      </c>
      <c r="C42" s="14">
        <v>-5420</v>
      </c>
    </row>
    <row r="43" spans="1:3" ht="75" x14ac:dyDescent="0.3">
      <c r="A43" s="11" t="s">
        <v>96</v>
      </c>
      <c r="B43" s="13" t="s">
        <v>64</v>
      </c>
      <c r="C43" s="14">
        <v>-5753.6</v>
      </c>
    </row>
    <row r="44" spans="1:3" ht="75" x14ac:dyDescent="0.3">
      <c r="A44" s="11" t="s">
        <v>97</v>
      </c>
      <c r="B44" s="13" t="s">
        <v>65</v>
      </c>
      <c r="C44" s="14">
        <v>-5821.4</v>
      </c>
    </row>
    <row r="45" spans="1:3" ht="56.25" x14ac:dyDescent="0.3">
      <c r="A45" s="11" t="s">
        <v>98</v>
      </c>
      <c r="B45" s="13" t="s">
        <v>66</v>
      </c>
      <c r="C45" s="14">
        <v>-5954.8</v>
      </c>
    </row>
    <row r="46" spans="1:3" ht="93.75" x14ac:dyDescent="0.3">
      <c r="A46" s="11" t="s">
        <v>99</v>
      </c>
      <c r="B46" s="13" t="s">
        <v>67</v>
      </c>
      <c r="C46" s="14">
        <v>-6001.4</v>
      </c>
    </row>
    <row r="47" spans="1:3" ht="56.25" x14ac:dyDescent="0.3">
      <c r="A47" s="11" t="s">
        <v>100</v>
      </c>
      <c r="B47" s="13" t="s">
        <v>68</v>
      </c>
      <c r="C47" s="14">
        <v>-7034.1</v>
      </c>
    </row>
    <row r="48" spans="1:3" ht="75" x14ac:dyDescent="0.3">
      <c r="A48" s="11" t="s">
        <v>101</v>
      </c>
      <c r="B48" s="13" t="s">
        <v>69</v>
      </c>
      <c r="C48" s="14">
        <v>-7373.8</v>
      </c>
    </row>
    <row r="49" spans="1:3" ht="79.5" customHeight="1" x14ac:dyDescent="0.3">
      <c r="A49" s="11" t="s">
        <v>102</v>
      </c>
      <c r="B49" s="13" t="s">
        <v>70</v>
      </c>
      <c r="C49" s="14">
        <v>-7385.6</v>
      </c>
    </row>
    <row r="50" spans="1:3" ht="75" x14ac:dyDescent="0.3">
      <c r="A50" s="11" t="s">
        <v>103</v>
      </c>
      <c r="B50" s="13" t="s">
        <v>71</v>
      </c>
      <c r="C50" s="14">
        <v>-7742.1</v>
      </c>
    </row>
    <row r="51" spans="1:3" x14ac:dyDescent="0.3">
      <c r="A51" s="11" t="s">
        <v>104</v>
      </c>
      <c r="B51" s="15" t="s">
        <v>72</v>
      </c>
      <c r="C51" s="14">
        <v>-11039.3</v>
      </c>
    </row>
    <row r="52" spans="1:3" ht="75" x14ac:dyDescent="0.3">
      <c r="A52" s="11" t="s">
        <v>105</v>
      </c>
      <c r="B52" s="13" t="s">
        <v>73</v>
      </c>
      <c r="C52" s="14">
        <v>-14808</v>
      </c>
    </row>
    <row r="53" spans="1:3" ht="75" x14ac:dyDescent="0.3">
      <c r="A53" s="11" t="s">
        <v>106</v>
      </c>
      <c r="B53" s="13" t="s">
        <v>74</v>
      </c>
      <c r="C53" s="14">
        <v>-19486.099999999999</v>
      </c>
    </row>
    <row r="54" spans="1:3" ht="37.5" x14ac:dyDescent="0.3">
      <c r="A54" s="11" t="s">
        <v>107</v>
      </c>
      <c r="B54" s="15" t="s">
        <v>18</v>
      </c>
      <c r="C54" s="14">
        <v>-20131.599999999999</v>
      </c>
    </row>
    <row r="55" spans="1:3" ht="37.5" x14ac:dyDescent="0.3">
      <c r="A55" s="11" t="s">
        <v>108</v>
      </c>
      <c r="B55" s="15" t="s">
        <v>19</v>
      </c>
      <c r="C55" s="14">
        <v>-23599.1</v>
      </c>
    </row>
    <row r="56" spans="1:3" ht="75" x14ac:dyDescent="0.3">
      <c r="A56" s="11" t="s">
        <v>109</v>
      </c>
      <c r="B56" s="13" t="s">
        <v>76</v>
      </c>
      <c r="C56" s="14">
        <v>-57273.8</v>
      </c>
    </row>
    <row r="57" spans="1:3" ht="37.5" x14ac:dyDescent="0.3">
      <c r="A57" s="11" t="s">
        <v>110</v>
      </c>
      <c r="B57" s="15" t="s">
        <v>77</v>
      </c>
      <c r="C57" s="14">
        <v>-80708.600000000006</v>
      </c>
    </row>
    <row r="58" spans="1:3" x14ac:dyDescent="0.3">
      <c r="A58" s="11" t="s">
        <v>111</v>
      </c>
      <c r="B58" s="15" t="s">
        <v>15</v>
      </c>
      <c r="C58" s="14">
        <v>-83112.100000000006</v>
      </c>
    </row>
    <row r="59" spans="1:3" x14ac:dyDescent="0.3">
      <c r="A59" s="11" t="s">
        <v>112</v>
      </c>
      <c r="B59" s="15" t="s">
        <v>13</v>
      </c>
      <c r="C59" s="14">
        <v>-114570</v>
      </c>
    </row>
  </sheetData>
  <sortState ref="A12:D66">
    <sortCondition descending="1" ref="C12:C66"/>
  </sortState>
  <mergeCells count="2">
    <mergeCell ref="A2:C2"/>
    <mergeCell ref="A5:B5"/>
  </mergeCells>
  <pageMargins left="0.78740157480314965" right="0.39370078740157483" top="0.78740157480314965" bottom="0.78740157480314965" header="0.51181102362204722" footer="0.51181102362204722"/>
  <pageSetup paperSize="9" scale="73" fitToHeight="0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2024 год</vt:lpstr>
      <vt:lpstr>'2024 год'!FIO</vt:lpstr>
      <vt:lpstr>'2024 год'!SIGN</vt:lpstr>
      <vt:lpstr>'2024 год'!Заголовки_для_печати</vt:lpstr>
      <vt:lpstr>'2024 год'!Область_печати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Васютина Ольга Валерьевна</dc:creator>
  <dc:description>POI HSSF rep:2.55.0.132</dc:description>
  <cp:lastModifiedBy>Рыженкова Елена Николаевна</cp:lastModifiedBy>
  <cp:lastPrinted>2025-03-20T13:34:18Z</cp:lastPrinted>
  <dcterms:created xsi:type="dcterms:W3CDTF">2023-03-16T15:49:06Z</dcterms:created>
  <dcterms:modified xsi:type="dcterms:W3CDTF">2025-03-20T13:34:23Z</dcterms:modified>
</cp:coreProperties>
</file>