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725" yWindow="180" windowWidth="18585" windowHeight="11475" tabRatio="921"/>
  </bookViews>
  <sheets>
    <sheet name="2024 год" sheetId="45" r:id="rId1"/>
  </sheets>
  <definedNames>
    <definedName name="_xlnm._FilterDatabase" localSheetId="0" hidden="1">'2024 год'!$A$4:$F$4</definedName>
    <definedName name="_xlnm.Print_Titles" localSheetId="0">'2024 год'!$4:$4</definedName>
  </definedNames>
  <calcPr calcId="145621" fullPrecision="0"/>
  <customWorkbookViews>
    <customWorkbookView name="Шитаков Вадим Валерьевич - Личное представление" guid="{DC108E10-6EC0-4E51-A594-3CB01FEFC4B1}" mergeInterval="0" personalView="1" maximized="1" windowWidth="1276" windowHeight="516" tabRatio="822" activeSheetId="4"/>
    <customWorkbookView name="ShitakovV - Личное представление" guid="{5AAE038D-77CF-4224-857B-56D57FF74134}" mergeInterval="0" personalView="1" maximized="1" windowWidth="1276" windowHeight="553" tabRatio="567" activeSheetId="3"/>
    <customWorkbookView name="Аникина Екатерина Васильевна - Личное представление" guid="{6CDE2422-0AD0-4E49-9BE3-31BE94C35396}" mergeInterval="0" personalView="1" maximized="1" windowWidth="1676" windowHeight="835" tabRatio="718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5" l="1"/>
  <c r="E28" i="45" l="1"/>
  <c r="F28" i="45" s="1"/>
  <c r="F27" i="45"/>
  <c r="F6" i="45" l="1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56" i="45"/>
  <c r="F57" i="45"/>
  <c r="F58" i="45"/>
  <c r="F59" i="45"/>
  <c r="F60" i="45"/>
  <c r="F61" i="45"/>
  <c r="F62" i="45"/>
  <c r="F63" i="45"/>
  <c r="F64" i="45"/>
  <c r="F5" i="45"/>
</calcChain>
</file>

<file path=xl/sharedStrings.xml><?xml version="1.0" encoding="utf-8"?>
<sst xmlns="http://schemas.openxmlformats.org/spreadsheetml/2006/main" count="96" uniqueCount="79">
  <si>
    <t>Наименование государственной программы</t>
  </si>
  <si>
    <t>ГРБС</t>
  </si>
  <si>
    <t>Непрограммные расходы</t>
  </si>
  <si>
    <t>%
исполнения</t>
  </si>
  <si>
    <t>Государственная программа Ленинградской области "Комплексное развитие сельских территорий Ленинградской области"</t>
  </si>
  <si>
    <t>Государственная программа Ленинградской области "Комплексное развитие сельских территорий Ленинградской области" Итог</t>
  </si>
  <si>
    <t>Государственная программа Ленинградской области "Развитие транспортной системы Ленинградской области"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</si>
  <si>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</si>
  <si>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</si>
  <si>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</si>
  <si>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"Современное образование Ленинградской области"</t>
  </si>
  <si>
    <t>Государственная программа Ленинградской области "Современное образование Ленинградской области" Итог</t>
  </si>
  <si>
    <t>Комитет по физической культуре и спорту Ленинградской области</t>
  </si>
  <si>
    <t>Государственная программа Ленинградской области "Развитие физической культуры и спорта в Ленинградской области"</t>
  </si>
  <si>
    <t>Государственная программа Ленинградской области "Развитие физической культуры и спорта в Ленинградской области" Итог</t>
  </si>
  <si>
    <t>Комитет по физической культуре и спорту Ленинградской области Итог</t>
  </si>
  <si>
    <t>Государственная программа Ленинградской области "Развитие культуры в Ленинградской области"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</si>
  <si>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</si>
  <si>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</si>
  <si>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</si>
  <si>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>Государственная программа Ленинградской области "Развитие здравоохранения в Ленинградской области"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</si>
  <si>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</si>
  <si>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</si>
  <si>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"Стимулирование экономической активности Ленинградской области" Итог</t>
  </si>
  <si>
    <t>Государственная программа Ленинградской области "Устойчивое общественное развитие в Ленинградской области"</t>
  </si>
  <si>
    <t>Государственная программа Ленинградской области "Устойчивое общественное развитие в Ленинградской области" Итог</t>
  </si>
  <si>
    <t>Непрограммные расходы органов государственной власти Ленинградской области</t>
  </si>
  <si>
    <t>Непрограммные расходы органов государственной власти Ленинградской области Итог</t>
  </si>
  <si>
    <t>Приоритетный проект "Реконструкция Ленинградского областного центра медицинской реабилитации"</t>
  </si>
  <si>
    <t>Комплекс мероприятий</t>
  </si>
  <si>
    <t>Комитет по здравоохранению Ленинградской области</t>
  </si>
  <si>
    <t>Комитет по здравоохранению Ленинградской области Итог</t>
  </si>
  <si>
    <t xml:space="preserve">План           2024 год
</t>
  </si>
  <si>
    <t xml:space="preserve">Исполнение        2024 год
</t>
  </si>
  <si>
    <t>Комитет по дорожному хозяйству Ленинградской области</t>
  </si>
  <si>
    <t>Отраслевой проект "Развитие транспортной инфаструктуры на сельскиих территриях"</t>
  </si>
  <si>
    <t>Отраслевой проект "Развитие и приведение в нормативное состояние автомобильных дорог общего пользования"</t>
  </si>
  <si>
    <t>Региональный проект "Региональная и местная дорожная сеть"</t>
  </si>
  <si>
    <t>Региональный проект "Жилье"</t>
  </si>
  <si>
    <t>Комитет по дорожному хозяйству Ленинградской области Итог</t>
  </si>
  <si>
    <t>Комитет общего и профессионального образования Ленинградской области</t>
  </si>
  <si>
    <t>Отраслевой проект "Сохранение и развитие материально-технической базы общего и дополнительного образования"</t>
  </si>
  <si>
    <t>Региональный проект "Современная школа"</t>
  </si>
  <si>
    <t>Комитет общего и профессионального образования Ленинградской области Итог</t>
  </si>
  <si>
    <t>Отраслевой проект "Развитие объектов физической культуры и спорта"</t>
  </si>
  <si>
    <t>Региональный проект "Спорт - норма жизни"</t>
  </si>
  <si>
    <t>Комитет по топливно-энергетическому комплексу Ленинградской области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</si>
  <si>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</si>
  <si>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Комитет по топливно-энергетическому комплексу Ленинградской области Итог</t>
  </si>
  <si>
    <t>Комитет по строительству Ленинградской области</t>
  </si>
  <si>
    <t>Отраслевой проект "Современный облик сельских территорий"</t>
  </si>
  <si>
    <t>Отраслевой проект "Развитие инфраструктуры объектов здравоохранения"</t>
  </si>
  <si>
    <t>Региональный проект "Модернизация первичного звена здравоохранения Российской Федерации"</t>
  </si>
  <si>
    <t>Отраслевой проект "Развитие инфраструктуры культуры"</t>
  </si>
  <si>
    <t>Государственная программа Ленинградской области "Развитие сельского хозяйства Ленинградской области"</t>
  </si>
  <si>
    <t>Отраслевой проект "Сохранение и развитие государственной ветеринарной службы Ленинградской области"</t>
  </si>
  <si>
    <t>Государственная программа Ленинградской области "Развитие сельского хозяйства Ленинградской области" Итог</t>
  </si>
  <si>
    <t>Отраслевой проект "Сохранение и развитие материально-технической базы дошкольного образования"</t>
  </si>
  <si>
    <t>Отраслевой проект "Сохранение и развитие материально-технической базы профессионального образования"</t>
  </si>
  <si>
    <t>Государственная программа Ленинградской области "Содействие занятости населения Ленинградской области"</t>
  </si>
  <si>
    <t>Отраслевой проект "Развитие инфраструктуры для оказания услуг в сфере занятости и социальной защиты населения"</t>
  </si>
  <si>
    <t>Государственная программа Ленинградской области "Содействие занятости населения Ленинградской области" Итог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</si>
  <si>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</si>
  <si>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</si>
  <si>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</si>
  <si>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Отраслевой проект "Создание бизнес-инкубаторов"</t>
  </si>
  <si>
    <t>Отраслевой проект "Развитие инфраструктуры молодежной политики"</t>
  </si>
  <si>
    <t>Отраслевой проект "Улучшение жилищных условий и обеспечение жильем отдельных категорий граждан"</t>
  </si>
  <si>
    <t>Региональный проект "Обеспечение устойчивого сокращения непригодного для проживания жилищного фонда (Ленинградская область)"</t>
  </si>
  <si>
    <t>Комитет по строительству Ленинградской области Итог</t>
  </si>
  <si>
    <t>Комитет по жилищно-коммунальному хозяйству Ленинградской области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</si>
  <si>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</si>
  <si>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Региональный проект "Чистая вода"</t>
  </si>
  <si>
    <t>Комитет по жилищно-коммунальному хозяйству Ленинградской области Итог</t>
  </si>
  <si>
    <t>Отраслевой проект "Обеспечение медицинских организаций системы здравоохранения квалифицированными кадрами"</t>
  </si>
  <si>
    <t>Общий итог</t>
  </si>
  <si>
    <t>Приложение 14</t>
  </si>
  <si>
    <t>тыс.рублей</t>
  </si>
  <si>
    <t xml:space="preserve">Исполнение по адресной инвестиционной программе Ленинградской области за 2024 год
в разрезе главных распорядителей бюджетных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</si>
</sst>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_-* #,##0.00&quot;р.&quot;_-;\-* #,##0.00&quot;р.&quot;_-;_-* &quot;-&quot;??&quot;р.&quot;_-;_-@_-"/>
    <numFmt numFmtId="168" formatCode="0.0%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6">
    <xf numFmtId="0" fontId="0" fillId="0" borderId="0"/>
    <xf numFmtId="0" fontId="8" fillId="0" borderId="0"/>
    <xf numFmtId="0" fontId="6" fillId="0" borderId="0"/>
    <xf numFmtId="0" fontId="7" fillId="0" borderId="0"/>
    <xf numFmtId="0" fontId="9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1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3" fillId="0" borderId="0" xfId="0" applyFont="1"/>
    <xf numFmtId="4" fontId="13" fillId="0" borderId="0" xfId="0" applyNumberFormat="1" applyFont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8" fontId="13" fillId="0" borderId="0" xfId="0" applyNumberFormat="1" applyFont="1"/>
    <xf numFmtId="168" fontId="13" fillId="0" borderId="0" xfId="0" applyNumberFormat="1" applyFont="1" applyAlignment="1">
      <alignment horizontal="right"/>
    </xf>
    <xf numFmtId="165" fontId="13" fillId="0" borderId="1" xfId="0" applyNumberFormat="1" applyFont="1" applyBorder="1" applyAlignment="1">
      <alignment vertical="top"/>
    </xf>
    <xf numFmtId="168" fontId="13" fillId="0" borderId="1" xfId="0" applyNumberFormat="1" applyFont="1" applyBorder="1" applyAlignment="1">
      <alignment vertical="top"/>
    </xf>
    <xf numFmtId="165" fontId="12" fillId="0" borderId="1" xfId="0" applyNumberFormat="1" applyFont="1" applyBorder="1" applyAlignment="1">
      <alignment vertical="top"/>
    </xf>
    <xf numFmtId="168" fontId="12" fillId="0" borderId="1" xfId="0" applyNumberFormat="1" applyFont="1" applyBorder="1" applyAlignment="1">
      <alignment vertical="top"/>
    </xf>
    <xf numFmtId="165" fontId="14" fillId="0" borderId="1" xfId="0" applyNumberFormat="1" applyFont="1" applyBorder="1" applyAlignment="1">
      <alignment vertical="top"/>
    </xf>
    <xf numFmtId="165" fontId="13" fillId="0" borderId="1" xfId="0" applyNumberFormat="1" applyFont="1" applyFill="1" applyBorder="1" applyAlignment="1">
      <alignment vertical="top"/>
    </xf>
    <xf numFmtId="168" fontId="13" fillId="0" borderId="1" xfId="0" applyNumberFormat="1" applyFont="1" applyFill="1" applyBorder="1" applyAlignment="1">
      <alignment vertical="top"/>
    </xf>
    <xf numFmtId="165" fontId="12" fillId="0" borderId="1" xfId="0" applyNumberFormat="1" applyFont="1" applyFill="1" applyBorder="1" applyAlignment="1">
      <alignment vertical="top"/>
    </xf>
    <xf numFmtId="168" fontId="12" fillId="0" borderId="1" xfId="0" applyNumberFormat="1" applyFont="1" applyFill="1" applyBorder="1" applyAlignment="1">
      <alignment vertical="top"/>
    </xf>
    <xf numFmtId="165" fontId="14" fillId="0" borderId="1" xfId="0" applyNumberFormat="1" applyFont="1" applyFill="1" applyBorder="1" applyAlignment="1">
      <alignment vertical="top"/>
    </xf>
    <xf numFmtId="165" fontId="14" fillId="2" borderId="1" xfId="0" applyNumberFormat="1" applyFont="1" applyFill="1" applyBorder="1" applyAlignment="1">
      <alignment vertical="top"/>
    </xf>
    <xf numFmtId="168" fontId="12" fillId="3" borderId="1" xfId="0" applyNumberFormat="1" applyFont="1" applyFill="1" applyBorder="1" applyAlignment="1">
      <alignment vertical="top"/>
    </xf>
    <xf numFmtId="168" fontId="12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</cellXfs>
  <cellStyles count="586">
    <cellStyle name="Денежный 2" xfId="29"/>
    <cellStyle name="Обычный" xfId="0" builtinId="0"/>
    <cellStyle name="Обычный 10" xfId="18"/>
    <cellStyle name="Обычный 10 2" xfId="20"/>
    <cellStyle name="Обычный 10 2 2" xfId="64"/>
    <cellStyle name="Обычный 10 2 2 2" xfId="109"/>
    <cellStyle name="Обычный 10 2 2 2 2" xfId="298"/>
    <cellStyle name="Обычный 10 2 2 2 3" xfId="577"/>
    <cellStyle name="Обычный 10 2 2 3" xfId="253"/>
    <cellStyle name="Обычный 10 2 2 3 2" xfId="352"/>
    <cellStyle name="Обычный 10 2 2 3 3" xfId="532"/>
    <cellStyle name="Обычный 10 2 2 4" xfId="120"/>
    <cellStyle name="Обычный 10 2 2 5" xfId="399"/>
    <cellStyle name="Обычный 10 2 3" xfId="38"/>
    <cellStyle name="Обычный 10 2 3 2" xfId="227"/>
    <cellStyle name="Обычный 10 2 3 2 2" xfId="326"/>
    <cellStyle name="Обычный 10 2 3 2 3" xfId="506"/>
    <cellStyle name="Обычный 10 2 3 3" xfId="121"/>
    <cellStyle name="Обычный 10 2 3 4" xfId="400"/>
    <cellStyle name="Обычный 10 2 4" xfId="91"/>
    <cellStyle name="Обычный 10 2 4 2" xfId="280"/>
    <cellStyle name="Обычный 10 2 4 2 2" xfId="379"/>
    <cellStyle name="Обычный 10 2 4 2 3" xfId="559"/>
    <cellStyle name="Обычный 10 2 4 3" xfId="122"/>
    <cellStyle name="Обычный 10 2 4 4" xfId="401"/>
    <cellStyle name="Обычный 10 2 5" xfId="217"/>
    <cellStyle name="Обычный 10 2 5 2" xfId="316"/>
    <cellStyle name="Обычный 10 2 5 3" xfId="496"/>
    <cellStyle name="Обычный 10 2 6" xfId="119"/>
    <cellStyle name="Обычный 10 2 7" xfId="398"/>
    <cellStyle name="Обычный 10 3" xfId="63"/>
    <cellStyle name="Обычный 10 3 2" xfId="90"/>
    <cellStyle name="Обычный 10 3 2 2" xfId="279"/>
    <cellStyle name="Обычный 10 3 2 2 2" xfId="378"/>
    <cellStyle name="Обычный 10 3 2 2 3" xfId="558"/>
    <cellStyle name="Обычный 10 3 2 3" xfId="124"/>
    <cellStyle name="Обычный 10 3 2 4" xfId="403"/>
    <cellStyle name="Обычный 10 3 3" xfId="252"/>
    <cellStyle name="Обычный 10 3 3 2" xfId="351"/>
    <cellStyle name="Обычный 10 3 3 3" xfId="531"/>
    <cellStyle name="Обычный 10 3 4" xfId="123"/>
    <cellStyle name="Обычный 10 3 5" xfId="402"/>
    <cellStyle name="Обычный 10 4" xfId="37"/>
    <cellStyle name="Обычный 10 4 2" xfId="100"/>
    <cellStyle name="Обычный 10 4 2 2" xfId="289"/>
    <cellStyle name="Обычный 10 4 2 2 2" xfId="388"/>
    <cellStyle name="Обычный 10 4 2 2 3" xfId="568"/>
    <cellStyle name="Обычный 10 4 2 3" xfId="126"/>
    <cellStyle name="Обычный 10 4 2 4" xfId="405"/>
    <cellStyle name="Обычный 10 4 3" xfId="226"/>
    <cellStyle name="Обычный 10 4 3 2" xfId="325"/>
    <cellStyle name="Обычный 10 4 3 3" xfId="505"/>
    <cellStyle name="Обычный 10 4 4" xfId="125"/>
    <cellStyle name="Обычный 10 4 5" xfId="404"/>
    <cellStyle name="Обычный 10 5" xfId="73"/>
    <cellStyle name="Обычный 10 5 2" xfId="262"/>
    <cellStyle name="Обычный 10 5 2 2" xfId="361"/>
    <cellStyle name="Обычный 10 5 2 3" xfId="541"/>
    <cellStyle name="Обычный 10 5 3" xfId="127"/>
    <cellStyle name="Обычный 10 5 4" xfId="406"/>
    <cellStyle name="Обычный 10 6" xfId="216"/>
    <cellStyle name="Обычный 10 6 2" xfId="315"/>
    <cellStyle name="Обычный 10 6 3" xfId="495"/>
    <cellStyle name="Обычный 10 7" xfId="118"/>
    <cellStyle name="Обычный 10 8" xfId="397"/>
    <cellStyle name="Обычный 2" xfId="1"/>
    <cellStyle name="Обычный 2 2" xfId="11"/>
    <cellStyle name="Обычный 2 2 2" xfId="2"/>
    <cellStyle name="Обычный 2 2 2 2" xfId="30"/>
    <cellStyle name="Обычный 2 3" xfId="21"/>
    <cellStyle name="Обычный 2 3 2" xfId="65"/>
    <cellStyle name="Обычный 2 3 2 2" xfId="110"/>
    <cellStyle name="Обычный 2 3 2 2 2" xfId="299"/>
    <cellStyle name="Обычный 2 3 2 2 3" xfId="578"/>
    <cellStyle name="Обычный 2 3 2 3" xfId="254"/>
    <cellStyle name="Обычный 2 3 2 3 2" xfId="353"/>
    <cellStyle name="Обычный 2 3 2 3 3" xfId="533"/>
    <cellStyle name="Обычный 2 3 2 4" xfId="130"/>
    <cellStyle name="Обычный 2 3 2 5" xfId="409"/>
    <cellStyle name="Обычный 2 3 3" xfId="40"/>
    <cellStyle name="Обычный 2 3 3 2" xfId="229"/>
    <cellStyle name="Обычный 2 3 3 2 2" xfId="328"/>
    <cellStyle name="Обычный 2 3 3 2 3" xfId="508"/>
    <cellStyle name="Обычный 2 3 3 3" xfId="131"/>
    <cellStyle name="Обычный 2 3 3 4" xfId="410"/>
    <cellStyle name="Обычный 2 3 4" xfId="92"/>
    <cellStyle name="Обычный 2 3 4 2" xfId="281"/>
    <cellStyle name="Обычный 2 3 4 2 2" xfId="380"/>
    <cellStyle name="Обычный 2 3 4 2 3" xfId="560"/>
    <cellStyle name="Обычный 2 3 4 3" xfId="132"/>
    <cellStyle name="Обычный 2 3 4 4" xfId="411"/>
    <cellStyle name="Обычный 2 3 5" xfId="218"/>
    <cellStyle name="Обычный 2 3 5 2" xfId="317"/>
    <cellStyle name="Обычный 2 3 5 3" xfId="497"/>
    <cellStyle name="Обычный 2 3 6" xfId="129"/>
    <cellStyle name="Обычный 2 3 7" xfId="408"/>
    <cellStyle name="Обычный 2 4" xfId="55"/>
    <cellStyle name="Обычный 2 4 2" xfId="82"/>
    <cellStyle name="Обычный 2 4 2 2" xfId="271"/>
    <cellStyle name="Обычный 2 4 2 2 2" xfId="370"/>
    <cellStyle name="Обычный 2 4 2 2 3" xfId="550"/>
    <cellStyle name="Обычный 2 4 2 3" xfId="134"/>
    <cellStyle name="Обычный 2 4 2 4" xfId="413"/>
    <cellStyle name="Обычный 2 4 3" xfId="244"/>
    <cellStyle name="Обычный 2 4 3 2" xfId="343"/>
    <cellStyle name="Обычный 2 4 3 3" xfId="523"/>
    <cellStyle name="Обычный 2 4 4" xfId="133"/>
    <cellStyle name="Обычный 2 4 5" xfId="412"/>
    <cellStyle name="Обычный 2 5" xfId="39"/>
    <cellStyle name="Обычный 2 5 2" xfId="101"/>
    <cellStyle name="Обычный 2 5 2 2" xfId="290"/>
    <cellStyle name="Обычный 2 5 2 2 2" xfId="389"/>
    <cellStyle name="Обычный 2 5 2 2 3" xfId="569"/>
    <cellStyle name="Обычный 2 5 2 3" xfId="136"/>
    <cellStyle name="Обычный 2 5 2 4" xfId="415"/>
    <cellStyle name="Обычный 2 5 3" xfId="228"/>
    <cellStyle name="Обычный 2 5 3 2" xfId="327"/>
    <cellStyle name="Обычный 2 5 3 3" xfId="507"/>
    <cellStyle name="Обычный 2 5 4" xfId="135"/>
    <cellStyle name="Обычный 2 5 5" xfId="414"/>
    <cellStyle name="Обычный 2 6" xfId="74"/>
    <cellStyle name="Обычный 2 6 2" xfId="263"/>
    <cellStyle name="Обычный 2 6 2 2" xfId="362"/>
    <cellStyle name="Обычный 2 6 2 3" xfId="542"/>
    <cellStyle name="Обычный 2 6 3" xfId="137"/>
    <cellStyle name="Обычный 2 6 4" xfId="416"/>
    <cellStyle name="Обычный 2 7" xfId="208"/>
    <cellStyle name="Обычный 2 7 2" xfId="307"/>
    <cellStyle name="Обычный 2 7 3" xfId="487"/>
    <cellStyle name="Обычный 2 8" xfId="128"/>
    <cellStyle name="Обычный 2 9" xfId="407"/>
    <cellStyle name="Обычный 2_АИП 2015 год" xfId="3"/>
    <cellStyle name="Обычный 3" xfId="4"/>
    <cellStyle name="Обычный 3 2" xfId="32"/>
    <cellStyle name="Обычный 3 3" xfId="31"/>
    <cellStyle name="Обычный 4" xfId="10"/>
    <cellStyle name="Обычный 4 2" xfId="22"/>
    <cellStyle name="Обычный 4 2 2" xfId="66"/>
    <cellStyle name="Обычный 4 2 2 2" xfId="111"/>
    <cellStyle name="Обычный 4 2 2 2 2" xfId="300"/>
    <cellStyle name="Обычный 4 2 2 2 3" xfId="579"/>
    <cellStyle name="Обычный 4 2 2 3" xfId="255"/>
    <cellStyle name="Обычный 4 2 2 3 2" xfId="354"/>
    <cellStyle name="Обычный 4 2 2 3 3" xfId="534"/>
    <cellStyle name="Обычный 4 2 2 4" xfId="140"/>
    <cellStyle name="Обычный 4 2 2 5" xfId="419"/>
    <cellStyle name="Обычный 4 2 3" xfId="42"/>
    <cellStyle name="Обычный 4 2 3 2" xfId="231"/>
    <cellStyle name="Обычный 4 2 3 2 2" xfId="330"/>
    <cellStyle name="Обычный 4 2 3 2 3" xfId="510"/>
    <cellStyle name="Обычный 4 2 3 3" xfId="141"/>
    <cellStyle name="Обычный 4 2 3 4" xfId="420"/>
    <cellStyle name="Обычный 4 2 4" xfId="93"/>
    <cellStyle name="Обычный 4 2 4 2" xfId="282"/>
    <cellStyle name="Обычный 4 2 4 2 2" xfId="381"/>
    <cellStyle name="Обычный 4 2 4 2 3" xfId="561"/>
    <cellStyle name="Обычный 4 2 4 3" xfId="142"/>
    <cellStyle name="Обычный 4 2 4 4" xfId="421"/>
    <cellStyle name="Обычный 4 2 5" xfId="219"/>
    <cellStyle name="Обычный 4 2 5 2" xfId="318"/>
    <cellStyle name="Обычный 4 2 5 3" xfId="498"/>
    <cellStyle name="Обычный 4 2 6" xfId="139"/>
    <cellStyle name="Обычный 4 2 7" xfId="418"/>
    <cellStyle name="Обычный 4 3" xfId="33"/>
    <cellStyle name="Обычный 4 3 2" xfId="83"/>
    <cellStyle name="Обычный 4 3 2 2" xfId="272"/>
    <cellStyle name="Обычный 4 3 2 2 2" xfId="371"/>
    <cellStyle name="Обычный 4 3 2 2 3" xfId="551"/>
    <cellStyle name="Обычный 4 3 2 3" xfId="143"/>
    <cellStyle name="Обычный 4 3 2 4" xfId="422"/>
    <cellStyle name="Обычный 4 4" xfId="56"/>
    <cellStyle name="Обычный 4 4 2" xfId="102"/>
    <cellStyle name="Обычный 4 4 2 2" xfId="291"/>
    <cellStyle name="Обычный 4 4 2 2 2" xfId="390"/>
    <cellStyle name="Обычный 4 4 2 2 3" xfId="570"/>
    <cellStyle name="Обычный 4 4 2 3" xfId="145"/>
    <cellStyle name="Обычный 4 4 2 4" xfId="424"/>
    <cellStyle name="Обычный 4 4 3" xfId="245"/>
    <cellStyle name="Обычный 4 4 3 2" xfId="344"/>
    <cellStyle name="Обычный 4 4 3 3" xfId="524"/>
    <cellStyle name="Обычный 4 4 4" xfId="144"/>
    <cellStyle name="Обычный 4 4 5" xfId="423"/>
    <cellStyle name="Обычный 4 5" xfId="41"/>
    <cellStyle name="Обычный 4 5 2" xfId="230"/>
    <cellStyle name="Обычный 4 5 2 2" xfId="329"/>
    <cellStyle name="Обычный 4 5 2 3" xfId="509"/>
    <cellStyle name="Обычный 4 5 3" xfId="146"/>
    <cellStyle name="Обычный 4 5 4" xfId="425"/>
    <cellStyle name="Обычный 4 6" xfId="75"/>
    <cellStyle name="Обычный 4 6 2" xfId="264"/>
    <cellStyle name="Обычный 4 6 2 2" xfId="363"/>
    <cellStyle name="Обычный 4 6 2 3" xfId="543"/>
    <cellStyle name="Обычный 4 6 3" xfId="147"/>
    <cellStyle name="Обычный 4 6 4" xfId="426"/>
    <cellStyle name="Обычный 4 7" xfId="209"/>
    <cellStyle name="Обычный 4 7 2" xfId="308"/>
    <cellStyle name="Обычный 4 7 3" xfId="488"/>
    <cellStyle name="Обычный 4 8" xfId="138"/>
    <cellStyle name="Обычный 4 9" xfId="417"/>
    <cellStyle name="Обычный 5" xfId="13"/>
    <cellStyle name="Обычный 5 2" xfId="23"/>
    <cellStyle name="Обычный 5 2 2" xfId="67"/>
    <cellStyle name="Обычный 5 2 2 2" xfId="112"/>
    <cellStyle name="Обычный 5 2 2 2 2" xfId="301"/>
    <cellStyle name="Обычный 5 2 2 2 3" xfId="580"/>
    <cellStyle name="Обычный 5 2 2 3" xfId="256"/>
    <cellStyle name="Обычный 5 2 2 3 2" xfId="355"/>
    <cellStyle name="Обычный 5 2 2 3 3" xfId="535"/>
    <cellStyle name="Обычный 5 2 2 4" xfId="150"/>
    <cellStyle name="Обычный 5 2 2 5" xfId="429"/>
    <cellStyle name="Обычный 5 2 3" xfId="44"/>
    <cellStyle name="Обычный 5 2 3 2" xfId="233"/>
    <cellStyle name="Обычный 5 2 3 2 2" xfId="332"/>
    <cellStyle name="Обычный 5 2 3 2 3" xfId="512"/>
    <cellStyle name="Обычный 5 2 3 3" xfId="151"/>
    <cellStyle name="Обычный 5 2 3 4" xfId="430"/>
    <cellStyle name="Обычный 5 2 4" xfId="94"/>
    <cellStyle name="Обычный 5 2 4 2" xfId="283"/>
    <cellStyle name="Обычный 5 2 4 2 2" xfId="382"/>
    <cellStyle name="Обычный 5 2 4 2 3" xfId="562"/>
    <cellStyle name="Обычный 5 2 4 3" xfId="152"/>
    <cellStyle name="Обычный 5 2 4 4" xfId="431"/>
    <cellStyle name="Обычный 5 2 5" xfId="220"/>
    <cellStyle name="Обычный 5 2 5 2" xfId="319"/>
    <cellStyle name="Обычный 5 2 5 3" xfId="499"/>
    <cellStyle name="Обычный 5 2 6" xfId="149"/>
    <cellStyle name="Обычный 5 2 7" xfId="428"/>
    <cellStyle name="Обычный 5 3" xfId="36"/>
    <cellStyle name="Обычный 5 3 2" xfId="85"/>
    <cellStyle name="Обычный 5 3 2 2" xfId="274"/>
    <cellStyle name="Обычный 5 3 2 2 2" xfId="373"/>
    <cellStyle name="Обычный 5 3 2 2 3" xfId="553"/>
    <cellStyle name="Обычный 5 3 2 3" xfId="153"/>
    <cellStyle name="Обычный 5 3 2 4" xfId="432"/>
    <cellStyle name="Обычный 5 4" xfId="58"/>
    <cellStyle name="Обычный 5 4 2" xfId="103"/>
    <cellStyle name="Обычный 5 4 2 2" xfId="292"/>
    <cellStyle name="Обычный 5 4 2 2 2" xfId="391"/>
    <cellStyle name="Обычный 5 4 2 2 3" xfId="571"/>
    <cellStyle name="Обычный 5 4 2 3" xfId="155"/>
    <cellStyle name="Обычный 5 4 2 4" xfId="434"/>
    <cellStyle name="Обычный 5 4 3" xfId="247"/>
    <cellStyle name="Обычный 5 4 3 2" xfId="346"/>
    <cellStyle name="Обычный 5 4 3 3" xfId="526"/>
    <cellStyle name="Обычный 5 4 4" xfId="154"/>
    <cellStyle name="Обычный 5 4 5" xfId="433"/>
    <cellStyle name="Обычный 5 5" xfId="43"/>
    <cellStyle name="Обычный 5 5 2" xfId="232"/>
    <cellStyle name="Обычный 5 5 2 2" xfId="331"/>
    <cellStyle name="Обычный 5 5 2 3" xfId="511"/>
    <cellStyle name="Обычный 5 5 3" xfId="156"/>
    <cellStyle name="Обычный 5 5 4" xfId="435"/>
    <cellStyle name="Обычный 5 6" xfId="76"/>
    <cellStyle name="Обычный 5 6 2" xfId="265"/>
    <cellStyle name="Обычный 5 6 2 2" xfId="364"/>
    <cellStyle name="Обычный 5 6 2 3" xfId="544"/>
    <cellStyle name="Обычный 5 6 3" xfId="157"/>
    <cellStyle name="Обычный 5 6 4" xfId="436"/>
    <cellStyle name="Обычный 5 7" xfId="211"/>
    <cellStyle name="Обычный 5 7 2" xfId="310"/>
    <cellStyle name="Обычный 5 7 3" xfId="490"/>
    <cellStyle name="Обычный 5 8" xfId="148"/>
    <cellStyle name="Обычный 5 9" xfId="427"/>
    <cellStyle name="Обычный 6" xfId="14"/>
    <cellStyle name="Обычный 6 2" xfId="24"/>
    <cellStyle name="Обычный 6 2 2" xfId="68"/>
    <cellStyle name="Обычный 6 2 2 2" xfId="113"/>
    <cellStyle name="Обычный 6 2 2 2 2" xfId="302"/>
    <cellStyle name="Обычный 6 2 2 2 3" xfId="581"/>
    <cellStyle name="Обычный 6 2 2 3" xfId="257"/>
    <cellStyle name="Обычный 6 2 2 3 2" xfId="356"/>
    <cellStyle name="Обычный 6 2 2 3 3" xfId="536"/>
    <cellStyle name="Обычный 6 2 2 4" xfId="160"/>
    <cellStyle name="Обычный 6 2 2 5" xfId="439"/>
    <cellStyle name="Обычный 6 2 3" xfId="46"/>
    <cellStyle name="Обычный 6 2 3 2" xfId="235"/>
    <cellStyle name="Обычный 6 2 3 2 2" xfId="334"/>
    <cellStyle name="Обычный 6 2 3 2 3" xfId="514"/>
    <cellStyle name="Обычный 6 2 3 3" xfId="161"/>
    <cellStyle name="Обычный 6 2 3 4" xfId="440"/>
    <cellStyle name="Обычный 6 2 4" xfId="95"/>
    <cellStyle name="Обычный 6 2 4 2" xfId="284"/>
    <cellStyle name="Обычный 6 2 4 2 2" xfId="383"/>
    <cellStyle name="Обычный 6 2 4 2 3" xfId="563"/>
    <cellStyle name="Обычный 6 2 4 3" xfId="162"/>
    <cellStyle name="Обычный 6 2 4 4" xfId="441"/>
    <cellStyle name="Обычный 6 2 5" xfId="221"/>
    <cellStyle name="Обычный 6 2 5 2" xfId="320"/>
    <cellStyle name="Обычный 6 2 5 3" xfId="500"/>
    <cellStyle name="Обычный 6 2 6" xfId="159"/>
    <cellStyle name="Обычный 6 2 7" xfId="438"/>
    <cellStyle name="Обычный 6 3" xfId="59"/>
    <cellStyle name="Обычный 6 3 2" xfId="86"/>
    <cellStyle name="Обычный 6 3 2 2" xfId="275"/>
    <cellStyle name="Обычный 6 3 2 2 2" xfId="374"/>
    <cellStyle name="Обычный 6 3 2 2 3" xfId="554"/>
    <cellStyle name="Обычный 6 3 2 3" xfId="164"/>
    <cellStyle name="Обычный 6 3 2 4" xfId="443"/>
    <cellStyle name="Обычный 6 3 3" xfId="248"/>
    <cellStyle name="Обычный 6 3 3 2" xfId="347"/>
    <cellStyle name="Обычный 6 3 3 3" xfId="527"/>
    <cellStyle name="Обычный 6 3 4" xfId="163"/>
    <cellStyle name="Обычный 6 3 5" xfId="442"/>
    <cellStyle name="Обычный 6 4" xfId="45"/>
    <cellStyle name="Обычный 6 4 2" xfId="104"/>
    <cellStyle name="Обычный 6 4 2 2" xfId="293"/>
    <cellStyle name="Обычный 6 4 2 2 2" xfId="392"/>
    <cellStyle name="Обычный 6 4 2 2 3" xfId="572"/>
    <cellStyle name="Обычный 6 4 2 3" xfId="166"/>
    <cellStyle name="Обычный 6 4 2 4" xfId="445"/>
    <cellStyle name="Обычный 6 4 3" xfId="234"/>
    <cellStyle name="Обычный 6 4 3 2" xfId="333"/>
    <cellStyle name="Обычный 6 4 3 3" xfId="513"/>
    <cellStyle name="Обычный 6 4 4" xfId="165"/>
    <cellStyle name="Обычный 6 4 5" xfId="444"/>
    <cellStyle name="Обычный 6 5" xfId="77"/>
    <cellStyle name="Обычный 6 5 2" xfId="266"/>
    <cellStyle name="Обычный 6 5 2 2" xfId="365"/>
    <cellStyle name="Обычный 6 5 2 3" xfId="545"/>
    <cellStyle name="Обычный 6 5 3" xfId="167"/>
    <cellStyle name="Обычный 6 5 4" xfId="446"/>
    <cellStyle name="Обычный 6 6" xfId="212"/>
    <cellStyle name="Обычный 6 6 2" xfId="311"/>
    <cellStyle name="Обычный 6 6 3" xfId="491"/>
    <cellStyle name="Обычный 6 7" xfId="158"/>
    <cellStyle name="Обычный 6 8" xfId="437"/>
    <cellStyle name="Обычный 7" xfId="15"/>
    <cellStyle name="Обычный 7 2" xfId="25"/>
    <cellStyle name="Обычный 7 2 2" xfId="69"/>
    <cellStyle name="Обычный 7 2 2 2" xfId="114"/>
    <cellStyle name="Обычный 7 2 2 2 2" xfId="303"/>
    <cellStyle name="Обычный 7 2 2 2 3" xfId="582"/>
    <cellStyle name="Обычный 7 2 2 3" xfId="258"/>
    <cellStyle name="Обычный 7 2 2 3 2" xfId="357"/>
    <cellStyle name="Обычный 7 2 2 3 3" xfId="537"/>
    <cellStyle name="Обычный 7 2 2 4" xfId="170"/>
    <cellStyle name="Обычный 7 2 2 5" xfId="449"/>
    <cellStyle name="Обычный 7 2 3" xfId="48"/>
    <cellStyle name="Обычный 7 2 3 2" xfId="237"/>
    <cellStyle name="Обычный 7 2 3 2 2" xfId="336"/>
    <cellStyle name="Обычный 7 2 3 2 3" xfId="516"/>
    <cellStyle name="Обычный 7 2 3 3" xfId="171"/>
    <cellStyle name="Обычный 7 2 3 4" xfId="450"/>
    <cellStyle name="Обычный 7 2 4" xfId="96"/>
    <cellStyle name="Обычный 7 2 4 2" xfId="285"/>
    <cellStyle name="Обычный 7 2 4 2 2" xfId="384"/>
    <cellStyle name="Обычный 7 2 4 2 3" xfId="564"/>
    <cellStyle name="Обычный 7 2 4 3" xfId="172"/>
    <cellStyle name="Обычный 7 2 4 4" xfId="451"/>
    <cellStyle name="Обычный 7 2 5" xfId="222"/>
    <cellStyle name="Обычный 7 2 5 2" xfId="321"/>
    <cellStyle name="Обычный 7 2 5 3" xfId="501"/>
    <cellStyle name="Обычный 7 2 6" xfId="169"/>
    <cellStyle name="Обычный 7 2 7" xfId="448"/>
    <cellStyle name="Обычный 7 3" xfId="60"/>
    <cellStyle name="Обычный 7 3 2" xfId="87"/>
    <cellStyle name="Обычный 7 3 2 2" xfId="276"/>
    <cellStyle name="Обычный 7 3 2 2 2" xfId="375"/>
    <cellStyle name="Обычный 7 3 2 2 3" xfId="555"/>
    <cellStyle name="Обычный 7 3 2 3" xfId="174"/>
    <cellStyle name="Обычный 7 3 2 4" xfId="453"/>
    <cellStyle name="Обычный 7 3 3" xfId="249"/>
    <cellStyle name="Обычный 7 3 3 2" xfId="348"/>
    <cellStyle name="Обычный 7 3 3 3" xfId="528"/>
    <cellStyle name="Обычный 7 3 4" xfId="173"/>
    <cellStyle name="Обычный 7 3 5" xfId="452"/>
    <cellStyle name="Обычный 7 4" xfId="47"/>
    <cellStyle name="Обычный 7 4 2" xfId="105"/>
    <cellStyle name="Обычный 7 4 2 2" xfId="294"/>
    <cellStyle name="Обычный 7 4 2 2 2" xfId="393"/>
    <cellStyle name="Обычный 7 4 2 2 3" xfId="573"/>
    <cellStyle name="Обычный 7 4 2 3" xfId="176"/>
    <cellStyle name="Обычный 7 4 2 4" xfId="455"/>
    <cellStyle name="Обычный 7 4 3" xfId="236"/>
    <cellStyle name="Обычный 7 4 3 2" xfId="335"/>
    <cellStyle name="Обычный 7 4 3 3" xfId="515"/>
    <cellStyle name="Обычный 7 4 4" xfId="175"/>
    <cellStyle name="Обычный 7 4 5" xfId="454"/>
    <cellStyle name="Обычный 7 5" xfId="78"/>
    <cellStyle name="Обычный 7 5 2" xfId="267"/>
    <cellStyle name="Обычный 7 5 2 2" xfId="366"/>
    <cellStyle name="Обычный 7 5 2 3" xfId="546"/>
    <cellStyle name="Обычный 7 5 3" xfId="177"/>
    <cellStyle name="Обычный 7 5 4" xfId="456"/>
    <cellStyle name="Обычный 7 6" xfId="213"/>
    <cellStyle name="Обычный 7 6 2" xfId="312"/>
    <cellStyle name="Обычный 7 6 3" xfId="492"/>
    <cellStyle name="Обычный 7 7" xfId="168"/>
    <cellStyle name="Обычный 7 8" xfId="447"/>
    <cellStyle name="Обычный 8" xfId="16"/>
    <cellStyle name="Обычный 8 2" xfId="26"/>
    <cellStyle name="Обычный 8 2 2" xfId="70"/>
    <cellStyle name="Обычный 8 2 2 2" xfId="115"/>
    <cellStyle name="Обычный 8 2 2 2 2" xfId="304"/>
    <cellStyle name="Обычный 8 2 2 2 3" xfId="583"/>
    <cellStyle name="Обычный 8 2 2 3" xfId="259"/>
    <cellStyle name="Обычный 8 2 2 3 2" xfId="358"/>
    <cellStyle name="Обычный 8 2 2 3 3" xfId="538"/>
    <cellStyle name="Обычный 8 2 2 4" xfId="180"/>
    <cellStyle name="Обычный 8 2 2 5" xfId="459"/>
    <cellStyle name="Обычный 8 2 3" xfId="50"/>
    <cellStyle name="Обычный 8 2 3 2" xfId="239"/>
    <cellStyle name="Обычный 8 2 3 2 2" xfId="338"/>
    <cellStyle name="Обычный 8 2 3 2 3" xfId="518"/>
    <cellStyle name="Обычный 8 2 3 3" xfId="181"/>
    <cellStyle name="Обычный 8 2 3 4" xfId="460"/>
    <cellStyle name="Обычный 8 2 4" xfId="97"/>
    <cellStyle name="Обычный 8 2 4 2" xfId="286"/>
    <cellStyle name="Обычный 8 2 4 2 2" xfId="385"/>
    <cellStyle name="Обычный 8 2 4 2 3" xfId="565"/>
    <cellStyle name="Обычный 8 2 4 3" xfId="182"/>
    <cellStyle name="Обычный 8 2 4 4" xfId="461"/>
    <cellStyle name="Обычный 8 2 5" xfId="223"/>
    <cellStyle name="Обычный 8 2 5 2" xfId="322"/>
    <cellStyle name="Обычный 8 2 5 3" xfId="502"/>
    <cellStyle name="Обычный 8 2 6" xfId="179"/>
    <cellStyle name="Обычный 8 2 7" xfId="458"/>
    <cellStyle name="Обычный 8 3" xfId="61"/>
    <cellStyle name="Обычный 8 3 2" xfId="88"/>
    <cellStyle name="Обычный 8 3 2 2" xfId="277"/>
    <cellStyle name="Обычный 8 3 2 2 2" xfId="376"/>
    <cellStyle name="Обычный 8 3 2 2 3" xfId="556"/>
    <cellStyle name="Обычный 8 3 2 3" xfId="184"/>
    <cellStyle name="Обычный 8 3 2 4" xfId="463"/>
    <cellStyle name="Обычный 8 3 3" xfId="250"/>
    <cellStyle name="Обычный 8 3 3 2" xfId="349"/>
    <cellStyle name="Обычный 8 3 3 3" xfId="529"/>
    <cellStyle name="Обычный 8 3 4" xfId="183"/>
    <cellStyle name="Обычный 8 3 5" xfId="462"/>
    <cellStyle name="Обычный 8 4" xfId="49"/>
    <cellStyle name="Обычный 8 4 2" xfId="106"/>
    <cellStyle name="Обычный 8 4 2 2" xfId="295"/>
    <cellStyle name="Обычный 8 4 2 2 2" xfId="394"/>
    <cellStyle name="Обычный 8 4 2 2 3" xfId="574"/>
    <cellStyle name="Обычный 8 4 2 3" xfId="186"/>
    <cellStyle name="Обычный 8 4 2 4" xfId="465"/>
    <cellStyle name="Обычный 8 4 3" xfId="238"/>
    <cellStyle name="Обычный 8 4 3 2" xfId="337"/>
    <cellStyle name="Обычный 8 4 3 3" xfId="517"/>
    <cellStyle name="Обычный 8 4 4" xfId="185"/>
    <cellStyle name="Обычный 8 4 5" xfId="464"/>
    <cellStyle name="Обычный 8 5" xfId="79"/>
    <cellStyle name="Обычный 8 5 2" xfId="268"/>
    <cellStyle name="Обычный 8 5 2 2" xfId="367"/>
    <cellStyle name="Обычный 8 5 2 3" xfId="547"/>
    <cellStyle name="Обычный 8 5 3" xfId="187"/>
    <cellStyle name="Обычный 8 5 4" xfId="466"/>
    <cellStyle name="Обычный 8 6" xfId="214"/>
    <cellStyle name="Обычный 8 6 2" xfId="313"/>
    <cellStyle name="Обычный 8 6 3" xfId="493"/>
    <cellStyle name="Обычный 8 7" xfId="178"/>
    <cellStyle name="Обычный 8 8" xfId="457"/>
    <cellStyle name="Обычный 9" xfId="17"/>
    <cellStyle name="Обычный 9 2" xfId="27"/>
    <cellStyle name="Обычный 9 2 2" xfId="71"/>
    <cellStyle name="Обычный 9 2 2 2" xfId="116"/>
    <cellStyle name="Обычный 9 2 2 2 2" xfId="305"/>
    <cellStyle name="Обычный 9 2 2 2 3" xfId="584"/>
    <cellStyle name="Обычный 9 2 2 3" xfId="260"/>
    <cellStyle name="Обычный 9 2 2 3 2" xfId="359"/>
    <cellStyle name="Обычный 9 2 2 3 3" xfId="539"/>
    <cellStyle name="Обычный 9 2 2 4" xfId="190"/>
    <cellStyle name="Обычный 9 2 2 5" xfId="469"/>
    <cellStyle name="Обычный 9 2 3" xfId="52"/>
    <cellStyle name="Обычный 9 2 3 2" xfId="241"/>
    <cellStyle name="Обычный 9 2 3 2 2" xfId="340"/>
    <cellStyle name="Обычный 9 2 3 2 3" xfId="520"/>
    <cellStyle name="Обычный 9 2 3 3" xfId="191"/>
    <cellStyle name="Обычный 9 2 3 4" xfId="470"/>
    <cellStyle name="Обычный 9 2 4" xfId="98"/>
    <cellStyle name="Обычный 9 2 4 2" xfId="287"/>
    <cellStyle name="Обычный 9 2 4 2 2" xfId="386"/>
    <cellStyle name="Обычный 9 2 4 2 3" xfId="566"/>
    <cellStyle name="Обычный 9 2 4 3" xfId="192"/>
    <cellStyle name="Обычный 9 2 4 4" xfId="471"/>
    <cellStyle name="Обычный 9 2 5" xfId="224"/>
    <cellStyle name="Обычный 9 2 5 2" xfId="323"/>
    <cellStyle name="Обычный 9 2 5 3" xfId="503"/>
    <cellStyle name="Обычный 9 2 6" xfId="189"/>
    <cellStyle name="Обычный 9 2 7" xfId="468"/>
    <cellStyle name="Обычный 9 3" xfId="62"/>
    <cellStyle name="Обычный 9 3 2" xfId="89"/>
    <cellStyle name="Обычный 9 3 2 2" xfId="278"/>
    <cellStyle name="Обычный 9 3 2 2 2" xfId="377"/>
    <cellStyle name="Обычный 9 3 2 2 3" xfId="557"/>
    <cellStyle name="Обычный 9 3 2 3" xfId="194"/>
    <cellStyle name="Обычный 9 3 2 4" xfId="473"/>
    <cellStyle name="Обычный 9 3 3" xfId="251"/>
    <cellStyle name="Обычный 9 3 3 2" xfId="350"/>
    <cellStyle name="Обычный 9 3 3 3" xfId="530"/>
    <cellStyle name="Обычный 9 3 4" xfId="193"/>
    <cellStyle name="Обычный 9 3 5" xfId="472"/>
    <cellStyle name="Обычный 9 4" xfId="51"/>
    <cellStyle name="Обычный 9 4 2" xfId="107"/>
    <cellStyle name="Обычный 9 4 2 2" xfId="296"/>
    <cellStyle name="Обычный 9 4 2 2 2" xfId="395"/>
    <cellStyle name="Обычный 9 4 2 2 3" xfId="575"/>
    <cellStyle name="Обычный 9 4 2 3" xfId="196"/>
    <cellStyle name="Обычный 9 4 2 4" xfId="475"/>
    <cellStyle name="Обычный 9 4 3" xfId="240"/>
    <cellStyle name="Обычный 9 4 3 2" xfId="339"/>
    <cellStyle name="Обычный 9 4 3 3" xfId="519"/>
    <cellStyle name="Обычный 9 4 4" xfId="195"/>
    <cellStyle name="Обычный 9 4 5" xfId="474"/>
    <cellStyle name="Обычный 9 5" xfId="80"/>
    <cellStyle name="Обычный 9 5 2" xfId="269"/>
    <cellStyle name="Обычный 9 5 2 2" xfId="368"/>
    <cellStyle name="Обычный 9 5 2 3" xfId="548"/>
    <cellStyle name="Обычный 9 5 3" xfId="197"/>
    <cellStyle name="Обычный 9 5 4" xfId="476"/>
    <cellStyle name="Обычный 9 6" xfId="215"/>
    <cellStyle name="Обычный 9 6 2" xfId="314"/>
    <cellStyle name="Обычный 9 6 3" xfId="494"/>
    <cellStyle name="Обычный 9 7" xfId="188"/>
    <cellStyle name="Обычный 9 8" xfId="467"/>
    <cellStyle name="Финансовый 2" xfId="5"/>
    <cellStyle name="Финансовый 2 10" xfId="6"/>
    <cellStyle name="Финансовый 2 11" xfId="7"/>
    <cellStyle name="Финансовый 2 2" xfId="34"/>
    <cellStyle name="Финансовый 2 8" xfId="8"/>
    <cellStyle name="Финансовый 2 9" xfId="9"/>
    <cellStyle name="Финансовый 3" xfId="12"/>
    <cellStyle name="Финансовый 3 2" xfId="28"/>
    <cellStyle name="Финансовый 3 2 2" xfId="72"/>
    <cellStyle name="Финансовый 3 2 2 2" xfId="117"/>
    <cellStyle name="Финансовый 3 2 2 2 2" xfId="306"/>
    <cellStyle name="Финансовый 3 2 2 2 3" xfId="585"/>
    <cellStyle name="Финансовый 3 2 2 3" xfId="261"/>
    <cellStyle name="Финансовый 3 2 2 3 2" xfId="360"/>
    <cellStyle name="Финансовый 3 2 2 3 3" xfId="540"/>
    <cellStyle name="Финансовый 3 2 2 4" xfId="200"/>
    <cellStyle name="Финансовый 3 2 2 5" xfId="479"/>
    <cellStyle name="Финансовый 3 2 3" xfId="54"/>
    <cellStyle name="Финансовый 3 2 3 2" xfId="243"/>
    <cellStyle name="Финансовый 3 2 3 2 2" xfId="342"/>
    <cellStyle name="Финансовый 3 2 3 2 3" xfId="522"/>
    <cellStyle name="Финансовый 3 2 3 3" xfId="201"/>
    <cellStyle name="Финансовый 3 2 3 4" xfId="480"/>
    <cellStyle name="Финансовый 3 2 4" xfId="99"/>
    <cellStyle name="Финансовый 3 2 4 2" xfId="288"/>
    <cellStyle name="Финансовый 3 2 4 2 2" xfId="387"/>
    <cellStyle name="Финансовый 3 2 4 2 3" xfId="567"/>
    <cellStyle name="Финансовый 3 2 4 3" xfId="202"/>
    <cellStyle name="Финансовый 3 2 4 4" xfId="481"/>
    <cellStyle name="Финансовый 3 2 5" xfId="225"/>
    <cellStyle name="Финансовый 3 2 5 2" xfId="324"/>
    <cellStyle name="Финансовый 3 2 5 3" xfId="504"/>
    <cellStyle name="Финансовый 3 2 6" xfId="199"/>
    <cellStyle name="Финансовый 3 2 7" xfId="478"/>
    <cellStyle name="Финансовый 3 3" xfId="35"/>
    <cellStyle name="Финансовый 3 3 2" xfId="84"/>
    <cellStyle name="Финансовый 3 3 2 2" xfId="273"/>
    <cellStyle name="Финансовый 3 3 2 2 2" xfId="372"/>
    <cellStyle name="Финансовый 3 3 2 2 3" xfId="552"/>
    <cellStyle name="Финансовый 3 3 2 3" xfId="203"/>
    <cellStyle name="Финансовый 3 3 2 4" xfId="482"/>
    <cellStyle name="Финансовый 3 4" xfId="57"/>
    <cellStyle name="Финансовый 3 4 2" xfId="108"/>
    <cellStyle name="Финансовый 3 4 2 2" xfId="297"/>
    <cellStyle name="Финансовый 3 4 2 2 2" xfId="396"/>
    <cellStyle name="Финансовый 3 4 2 2 3" xfId="576"/>
    <cellStyle name="Финансовый 3 4 2 3" xfId="205"/>
    <cellStyle name="Финансовый 3 4 2 4" xfId="484"/>
    <cellStyle name="Финансовый 3 4 3" xfId="246"/>
    <cellStyle name="Финансовый 3 4 3 2" xfId="345"/>
    <cellStyle name="Финансовый 3 4 3 3" xfId="525"/>
    <cellStyle name="Финансовый 3 4 4" xfId="204"/>
    <cellStyle name="Финансовый 3 4 5" xfId="483"/>
    <cellStyle name="Финансовый 3 5" xfId="53"/>
    <cellStyle name="Финансовый 3 5 2" xfId="242"/>
    <cellStyle name="Финансовый 3 5 2 2" xfId="341"/>
    <cellStyle name="Финансовый 3 5 2 3" xfId="521"/>
    <cellStyle name="Финансовый 3 5 3" xfId="206"/>
    <cellStyle name="Финансовый 3 5 4" xfId="485"/>
    <cellStyle name="Финансовый 3 6" xfId="81"/>
    <cellStyle name="Финансовый 3 6 2" xfId="270"/>
    <cellStyle name="Финансовый 3 6 2 2" xfId="369"/>
    <cellStyle name="Финансовый 3 6 2 3" xfId="549"/>
    <cellStyle name="Финансовый 3 6 3" xfId="207"/>
    <cellStyle name="Финансовый 3 6 4" xfId="486"/>
    <cellStyle name="Финансовый 3 7" xfId="210"/>
    <cellStyle name="Финансовый 3 7 2" xfId="309"/>
    <cellStyle name="Финансовый 3 7 3" xfId="489"/>
    <cellStyle name="Финансовый 3 8" xfId="198"/>
    <cellStyle name="Финансовый 3 9" xfId="477"/>
    <cellStyle name="Финансовый 4" xfId="19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selection activeCell="R3" sqref="R3"/>
    </sheetView>
  </sheetViews>
  <sheetFormatPr defaultRowHeight="15.75" x14ac:dyDescent="0.25"/>
  <cols>
    <col min="1" max="1" width="26.28515625" style="1" customWidth="1"/>
    <col min="2" max="2" width="29.42578125" style="1" customWidth="1"/>
    <col min="3" max="3" width="29.28515625" style="1" customWidth="1"/>
    <col min="4" max="4" width="14.7109375" style="2" customWidth="1"/>
    <col min="5" max="5" width="13.5703125" style="2" customWidth="1"/>
    <col min="6" max="6" width="13.28515625" style="8" customWidth="1"/>
    <col min="7" max="16384" width="9.140625" style="1"/>
  </cols>
  <sheetData>
    <row r="1" spans="1:6" x14ac:dyDescent="0.25">
      <c r="E1" s="22" t="s">
        <v>76</v>
      </c>
      <c r="F1" s="22"/>
    </row>
    <row r="2" spans="1:6" ht="57" customHeight="1" x14ac:dyDescent="0.3">
      <c r="A2" s="33" t="s">
        <v>78</v>
      </c>
      <c r="B2" s="34"/>
      <c r="C2" s="34"/>
      <c r="D2" s="34"/>
      <c r="E2" s="34"/>
      <c r="F2" s="34"/>
    </row>
    <row r="3" spans="1:6" x14ac:dyDescent="0.25">
      <c r="F3" s="9" t="s">
        <v>77</v>
      </c>
    </row>
    <row r="4" spans="1:6" ht="63" x14ac:dyDescent="0.25">
      <c r="A4" s="3" t="s">
        <v>1</v>
      </c>
      <c r="B4" s="3" t="s">
        <v>0</v>
      </c>
      <c r="C4" s="3" t="s">
        <v>29</v>
      </c>
      <c r="D4" s="4" t="s">
        <v>32</v>
      </c>
      <c r="E4" s="4" t="s">
        <v>33</v>
      </c>
      <c r="F4" s="5" t="s">
        <v>3</v>
      </c>
    </row>
    <row r="5" spans="1:6" ht="78.75" x14ac:dyDescent="0.25">
      <c r="A5" s="23" t="s">
        <v>34</v>
      </c>
      <c r="B5" s="6" t="s">
        <v>4</v>
      </c>
      <c r="C5" s="6" t="s">
        <v>35</v>
      </c>
      <c r="D5" s="10">
        <v>53545.94</v>
      </c>
      <c r="E5" s="10">
        <v>53545.94</v>
      </c>
      <c r="F5" s="11">
        <f>E5/D5</f>
        <v>1</v>
      </c>
    </row>
    <row r="6" spans="1:6" ht="57" customHeight="1" x14ac:dyDescent="0.25">
      <c r="A6" s="24"/>
      <c r="B6" s="27" t="s">
        <v>5</v>
      </c>
      <c r="C6" s="28"/>
      <c r="D6" s="12">
        <v>53545.94</v>
      </c>
      <c r="E6" s="12">
        <v>53545.94</v>
      </c>
      <c r="F6" s="13">
        <f t="shared" ref="F6:F64" si="0">E6/D6</f>
        <v>1</v>
      </c>
    </row>
    <row r="7" spans="1:6" ht="78.75" x14ac:dyDescent="0.25">
      <c r="A7" s="24"/>
      <c r="B7" s="25" t="s">
        <v>6</v>
      </c>
      <c r="C7" s="6" t="s">
        <v>36</v>
      </c>
      <c r="D7" s="10">
        <v>4206945.9800000004</v>
      </c>
      <c r="E7" s="10">
        <v>3967149.64</v>
      </c>
      <c r="F7" s="11">
        <f t="shared" si="0"/>
        <v>0.94299999999999995</v>
      </c>
    </row>
    <row r="8" spans="1:6" ht="47.25" x14ac:dyDescent="0.25">
      <c r="A8" s="24"/>
      <c r="B8" s="26"/>
      <c r="C8" s="6" t="s">
        <v>37</v>
      </c>
      <c r="D8" s="10">
        <v>1876873.61</v>
      </c>
      <c r="E8" s="10">
        <v>1876873.61</v>
      </c>
      <c r="F8" s="11">
        <f t="shared" si="0"/>
        <v>1</v>
      </c>
    </row>
    <row r="9" spans="1:6" ht="50.25" customHeight="1" x14ac:dyDescent="0.25">
      <c r="A9" s="24"/>
      <c r="B9" s="27" t="s">
        <v>7</v>
      </c>
      <c r="C9" s="28"/>
      <c r="D9" s="12">
        <v>6083819.5899999999</v>
      </c>
      <c r="E9" s="12">
        <v>5844023.25</v>
      </c>
      <c r="F9" s="13">
        <f t="shared" si="0"/>
        <v>0.96099999999999997</v>
      </c>
    </row>
    <row r="10" spans="1:6" ht="110.25" x14ac:dyDescent="0.25">
      <c r="A10" s="24"/>
      <c r="B10" s="6" t="s">
        <v>8</v>
      </c>
      <c r="C10" s="6" t="s">
        <v>38</v>
      </c>
      <c r="D10" s="10">
        <v>76757.759999999995</v>
      </c>
      <c r="E10" s="10">
        <v>75514.740000000005</v>
      </c>
      <c r="F10" s="11">
        <f t="shared" si="0"/>
        <v>0.98399999999999999</v>
      </c>
    </row>
    <row r="11" spans="1:6" ht="70.5" customHeight="1" x14ac:dyDescent="0.25">
      <c r="A11" s="24"/>
      <c r="B11" s="27" t="s">
        <v>9</v>
      </c>
      <c r="C11" s="28"/>
      <c r="D11" s="12">
        <v>76757.759999999995</v>
      </c>
      <c r="E11" s="12">
        <v>75514.740000000005</v>
      </c>
      <c r="F11" s="13">
        <f t="shared" si="0"/>
        <v>0.98399999999999999</v>
      </c>
    </row>
    <row r="12" spans="1:6" x14ac:dyDescent="0.25">
      <c r="A12" s="23" t="s">
        <v>39</v>
      </c>
      <c r="B12" s="24"/>
      <c r="C12" s="24"/>
      <c r="D12" s="14">
        <v>6214123.29</v>
      </c>
      <c r="E12" s="14">
        <v>5973083.9299999997</v>
      </c>
      <c r="F12" s="13">
        <f t="shared" si="0"/>
        <v>0.96099999999999997</v>
      </c>
    </row>
    <row r="13" spans="1:6" ht="94.5" x14ac:dyDescent="0.25">
      <c r="A13" s="23" t="s">
        <v>40</v>
      </c>
      <c r="B13" s="25" t="s">
        <v>10</v>
      </c>
      <c r="C13" s="6" t="s">
        <v>41</v>
      </c>
      <c r="D13" s="10">
        <v>7395</v>
      </c>
      <c r="E13" s="10">
        <v>7395</v>
      </c>
      <c r="F13" s="11">
        <f t="shared" si="0"/>
        <v>1</v>
      </c>
    </row>
    <row r="14" spans="1:6" ht="31.5" x14ac:dyDescent="0.25">
      <c r="A14" s="24"/>
      <c r="B14" s="26"/>
      <c r="C14" s="6" t="s">
        <v>42</v>
      </c>
      <c r="D14" s="10">
        <v>390847.07</v>
      </c>
      <c r="E14" s="10">
        <v>390847.07</v>
      </c>
      <c r="F14" s="11">
        <f t="shared" si="0"/>
        <v>1</v>
      </c>
    </row>
    <row r="15" spans="1:6" x14ac:dyDescent="0.25">
      <c r="A15" s="24"/>
      <c r="B15" s="27" t="s">
        <v>11</v>
      </c>
      <c r="C15" s="28"/>
      <c r="D15" s="12">
        <v>398242.07</v>
      </c>
      <c r="E15" s="12">
        <v>398242.07</v>
      </c>
      <c r="F15" s="13">
        <f t="shared" si="0"/>
        <v>1</v>
      </c>
    </row>
    <row r="16" spans="1:6" x14ac:dyDescent="0.25">
      <c r="A16" s="23" t="s">
        <v>43</v>
      </c>
      <c r="B16" s="24"/>
      <c r="C16" s="24"/>
      <c r="D16" s="14">
        <v>398242.07</v>
      </c>
      <c r="E16" s="14">
        <v>398242.07</v>
      </c>
      <c r="F16" s="13">
        <f t="shared" si="0"/>
        <v>1</v>
      </c>
    </row>
    <row r="17" spans="1:6" ht="63" x14ac:dyDescent="0.25">
      <c r="A17" s="23" t="s">
        <v>12</v>
      </c>
      <c r="B17" s="25" t="s">
        <v>13</v>
      </c>
      <c r="C17" s="6" t="s">
        <v>44</v>
      </c>
      <c r="D17" s="10">
        <v>643452.54</v>
      </c>
      <c r="E17" s="10">
        <v>0</v>
      </c>
      <c r="F17" s="11">
        <f t="shared" si="0"/>
        <v>0</v>
      </c>
    </row>
    <row r="18" spans="1:6" ht="31.5" x14ac:dyDescent="0.25">
      <c r="A18" s="24"/>
      <c r="B18" s="26"/>
      <c r="C18" s="6" t="s">
        <v>45</v>
      </c>
      <c r="D18" s="10">
        <v>279031.84999999998</v>
      </c>
      <c r="E18" s="10">
        <v>279031.84999999998</v>
      </c>
      <c r="F18" s="11">
        <f t="shared" si="0"/>
        <v>1</v>
      </c>
    </row>
    <row r="19" spans="1:6" ht="50.25" customHeight="1" x14ac:dyDescent="0.25">
      <c r="A19" s="24"/>
      <c r="B19" s="27" t="s">
        <v>14</v>
      </c>
      <c r="C19" s="28"/>
      <c r="D19" s="12">
        <v>922484.39</v>
      </c>
      <c r="E19" s="12">
        <v>279031.84999999998</v>
      </c>
      <c r="F19" s="13">
        <f t="shared" si="0"/>
        <v>0.30199999999999999</v>
      </c>
    </row>
    <row r="20" spans="1:6" x14ac:dyDescent="0.25">
      <c r="A20" s="23" t="s">
        <v>15</v>
      </c>
      <c r="B20" s="24"/>
      <c r="C20" s="24"/>
      <c r="D20" s="14">
        <v>922484.39</v>
      </c>
      <c r="E20" s="14">
        <v>279031.84999999998</v>
      </c>
      <c r="F20" s="13">
        <f t="shared" si="0"/>
        <v>0.30199999999999999</v>
      </c>
    </row>
    <row r="21" spans="1:6" ht="157.5" x14ac:dyDescent="0.25">
      <c r="A21" s="23" t="s">
        <v>46</v>
      </c>
      <c r="B21" s="6" t="s">
        <v>18</v>
      </c>
      <c r="C21" s="6" t="s">
        <v>47</v>
      </c>
      <c r="D21" s="10">
        <v>328158.48</v>
      </c>
      <c r="E21" s="10">
        <v>201287.16</v>
      </c>
      <c r="F21" s="11">
        <f t="shared" si="0"/>
        <v>0.61299999999999999</v>
      </c>
    </row>
    <row r="22" spans="1:6" ht="84" customHeight="1" x14ac:dyDescent="0.25">
      <c r="A22" s="24"/>
      <c r="B22" s="27" t="s">
        <v>19</v>
      </c>
      <c r="C22" s="28"/>
      <c r="D22" s="12">
        <v>328158.48</v>
      </c>
      <c r="E22" s="12">
        <v>201287.16</v>
      </c>
      <c r="F22" s="13">
        <f t="shared" si="0"/>
        <v>0.61299999999999999</v>
      </c>
    </row>
    <row r="23" spans="1:6" x14ac:dyDescent="0.25">
      <c r="A23" s="23" t="s">
        <v>48</v>
      </c>
      <c r="B23" s="24"/>
      <c r="C23" s="24"/>
      <c r="D23" s="14">
        <v>328158.48</v>
      </c>
      <c r="E23" s="14">
        <v>201287.16</v>
      </c>
      <c r="F23" s="13">
        <f t="shared" si="0"/>
        <v>0.61299999999999999</v>
      </c>
    </row>
    <row r="24" spans="1:6" ht="78.75" x14ac:dyDescent="0.25">
      <c r="A24" s="23" t="s">
        <v>49</v>
      </c>
      <c r="B24" s="6" t="s">
        <v>4</v>
      </c>
      <c r="C24" s="6" t="s">
        <v>50</v>
      </c>
      <c r="D24" s="10">
        <v>589117.21</v>
      </c>
      <c r="E24" s="10">
        <v>353931.25</v>
      </c>
      <c r="F24" s="11">
        <f t="shared" si="0"/>
        <v>0.60099999999999998</v>
      </c>
    </row>
    <row r="25" spans="1:6" ht="46.5" customHeight="1" x14ac:dyDescent="0.25">
      <c r="A25" s="24"/>
      <c r="B25" s="27" t="s">
        <v>5</v>
      </c>
      <c r="C25" s="28"/>
      <c r="D25" s="12">
        <v>589117.21</v>
      </c>
      <c r="E25" s="12">
        <v>353931.25</v>
      </c>
      <c r="F25" s="13">
        <f t="shared" si="0"/>
        <v>0.60099999999999998</v>
      </c>
    </row>
    <row r="26" spans="1:6" ht="47.25" x14ac:dyDescent="0.25">
      <c r="A26" s="24"/>
      <c r="B26" s="25" t="s">
        <v>20</v>
      </c>
      <c r="C26" s="6" t="s">
        <v>51</v>
      </c>
      <c r="D26" s="10">
        <v>734098.46</v>
      </c>
      <c r="E26" s="10">
        <v>144673.64000000001</v>
      </c>
      <c r="F26" s="11">
        <f t="shared" si="0"/>
        <v>0.19700000000000001</v>
      </c>
    </row>
    <row r="27" spans="1:6" ht="63" x14ac:dyDescent="0.25">
      <c r="A27" s="24"/>
      <c r="B27" s="26"/>
      <c r="C27" s="6" t="s">
        <v>52</v>
      </c>
      <c r="D27" s="10">
        <v>1636805.9</v>
      </c>
      <c r="E27" s="15">
        <v>1520704.2</v>
      </c>
      <c r="F27" s="16">
        <f>E27/D27</f>
        <v>0.92900000000000005</v>
      </c>
    </row>
    <row r="28" spans="1:6" ht="60" customHeight="1" x14ac:dyDescent="0.25">
      <c r="A28" s="24"/>
      <c r="B28" s="27" t="s">
        <v>21</v>
      </c>
      <c r="C28" s="28"/>
      <c r="D28" s="12">
        <v>2370904.36</v>
      </c>
      <c r="E28" s="17">
        <f>E26+E27</f>
        <v>1665377.8</v>
      </c>
      <c r="F28" s="18">
        <f>E28/D28</f>
        <v>0.70199999999999996</v>
      </c>
    </row>
    <row r="29" spans="1:6" ht="63" x14ac:dyDescent="0.25">
      <c r="A29" s="24"/>
      <c r="B29" s="6" t="s">
        <v>16</v>
      </c>
      <c r="C29" s="6" t="s">
        <v>53</v>
      </c>
      <c r="D29" s="10">
        <v>638255.62</v>
      </c>
      <c r="E29" s="10">
        <v>456922.41</v>
      </c>
      <c r="F29" s="11">
        <f t="shared" si="0"/>
        <v>0.71599999999999997</v>
      </c>
    </row>
    <row r="30" spans="1:6" ht="54" customHeight="1" x14ac:dyDescent="0.25">
      <c r="A30" s="24"/>
      <c r="B30" s="27" t="s">
        <v>17</v>
      </c>
      <c r="C30" s="28"/>
      <c r="D30" s="12">
        <v>638255.62</v>
      </c>
      <c r="E30" s="12">
        <v>456922.41</v>
      </c>
      <c r="F30" s="13">
        <f t="shared" si="0"/>
        <v>0.71599999999999997</v>
      </c>
    </row>
    <row r="31" spans="1:6" ht="78.75" x14ac:dyDescent="0.25">
      <c r="A31" s="24"/>
      <c r="B31" s="6" t="s">
        <v>54</v>
      </c>
      <c r="C31" s="6" t="s">
        <v>55</v>
      </c>
      <c r="D31" s="10">
        <v>90000</v>
      </c>
      <c r="E31" s="10">
        <v>89528.57</v>
      </c>
      <c r="F31" s="11">
        <f t="shared" si="0"/>
        <v>0.995</v>
      </c>
    </row>
    <row r="32" spans="1:6" ht="48" customHeight="1" x14ac:dyDescent="0.25">
      <c r="A32" s="24"/>
      <c r="B32" s="29" t="s">
        <v>56</v>
      </c>
      <c r="C32" s="30"/>
      <c r="D32" s="17">
        <v>90000</v>
      </c>
      <c r="E32" s="17">
        <v>89528.57</v>
      </c>
      <c r="F32" s="13">
        <f t="shared" si="0"/>
        <v>0.995</v>
      </c>
    </row>
    <row r="33" spans="1:6" ht="63" x14ac:dyDescent="0.25">
      <c r="A33" s="24"/>
      <c r="B33" s="31" t="s">
        <v>13</v>
      </c>
      <c r="C33" s="7" t="s">
        <v>44</v>
      </c>
      <c r="D33" s="15">
        <v>829840.91</v>
      </c>
      <c r="E33" s="15">
        <v>752680.3</v>
      </c>
      <c r="F33" s="11">
        <f t="shared" si="0"/>
        <v>0.90700000000000003</v>
      </c>
    </row>
    <row r="34" spans="1:6" ht="41.25" customHeight="1" x14ac:dyDescent="0.25">
      <c r="A34" s="24"/>
      <c r="B34" s="32"/>
      <c r="C34" s="7" t="s">
        <v>45</v>
      </c>
      <c r="D34" s="15">
        <v>314531.05</v>
      </c>
      <c r="E34" s="15">
        <v>255716.95</v>
      </c>
      <c r="F34" s="11">
        <f t="shared" si="0"/>
        <v>0.81299999999999994</v>
      </c>
    </row>
    <row r="35" spans="1:6" ht="45" customHeight="1" x14ac:dyDescent="0.25">
      <c r="A35" s="24"/>
      <c r="B35" s="29" t="s">
        <v>14</v>
      </c>
      <c r="C35" s="30"/>
      <c r="D35" s="17">
        <v>1144371.96</v>
      </c>
      <c r="E35" s="17">
        <f>E33+E34</f>
        <v>1008397.3</v>
      </c>
      <c r="F35" s="13">
        <f t="shared" si="0"/>
        <v>0.88100000000000001</v>
      </c>
    </row>
    <row r="36" spans="1:6" ht="78.75" x14ac:dyDescent="0.25">
      <c r="A36" s="24"/>
      <c r="B36" s="31" t="s">
        <v>10</v>
      </c>
      <c r="C36" s="7" t="s">
        <v>57</v>
      </c>
      <c r="D36" s="15">
        <v>3406399.15</v>
      </c>
      <c r="E36" s="15">
        <v>3154539.27</v>
      </c>
      <c r="F36" s="11">
        <f t="shared" si="0"/>
        <v>0.92600000000000005</v>
      </c>
    </row>
    <row r="37" spans="1:6" ht="94.5" x14ac:dyDescent="0.25">
      <c r="A37" s="24"/>
      <c r="B37" s="32"/>
      <c r="C37" s="7" t="s">
        <v>41</v>
      </c>
      <c r="D37" s="15">
        <v>3830371.82</v>
      </c>
      <c r="E37" s="15">
        <v>3673525.53</v>
      </c>
      <c r="F37" s="11">
        <f t="shared" si="0"/>
        <v>0.95899999999999996</v>
      </c>
    </row>
    <row r="38" spans="1:6" ht="78.75" x14ac:dyDescent="0.25">
      <c r="A38" s="24"/>
      <c r="B38" s="32"/>
      <c r="C38" s="7" t="s">
        <v>58</v>
      </c>
      <c r="D38" s="15">
        <v>224570.34</v>
      </c>
      <c r="E38" s="15">
        <v>219998.81</v>
      </c>
      <c r="F38" s="11">
        <f t="shared" si="0"/>
        <v>0.98</v>
      </c>
    </row>
    <row r="39" spans="1:6" ht="31.5" x14ac:dyDescent="0.25">
      <c r="A39" s="24"/>
      <c r="B39" s="32"/>
      <c r="C39" s="7" t="s">
        <v>42</v>
      </c>
      <c r="D39" s="15">
        <v>962585.21</v>
      </c>
      <c r="E39" s="15">
        <v>962585.21</v>
      </c>
      <c r="F39" s="11">
        <f t="shared" si="0"/>
        <v>1</v>
      </c>
    </row>
    <row r="40" spans="1:6" ht="56.25" customHeight="1" x14ac:dyDescent="0.25">
      <c r="A40" s="24"/>
      <c r="B40" s="27" t="s">
        <v>11</v>
      </c>
      <c r="C40" s="28"/>
      <c r="D40" s="12">
        <v>8423926.5199999996</v>
      </c>
      <c r="E40" s="12">
        <v>8010648.8200000003</v>
      </c>
      <c r="F40" s="13">
        <f t="shared" si="0"/>
        <v>0.95099999999999996</v>
      </c>
    </row>
    <row r="41" spans="1:6" ht="78.75" x14ac:dyDescent="0.25">
      <c r="A41" s="24"/>
      <c r="B41" s="6" t="s">
        <v>59</v>
      </c>
      <c r="C41" s="6" t="s">
        <v>60</v>
      </c>
      <c r="D41" s="10">
        <v>30000</v>
      </c>
      <c r="E41" s="10">
        <v>30000</v>
      </c>
      <c r="F41" s="11">
        <f t="shared" si="0"/>
        <v>1</v>
      </c>
    </row>
    <row r="42" spans="1:6" ht="47.25" customHeight="1" x14ac:dyDescent="0.25">
      <c r="A42" s="24"/>
      <c r="B42" s="27" t="s">
        <v>61</v>
      </c>
      <c r="C42" s="28"/>
      <c r="D42" s="12">
        <v>30000</v>
      </c>
      <c r="E42" s="12">
        <v>30000</v>
      </c>
      <c r="F42" s="13">
        <f t="shared" si="0"/>
        <v>1</v>
      </c>
    </row>
    <row r="43" spans="1:6" ht="152.25" customHeight="1" x14ac:dyDescent="0.25">
      <c r="A43" s="24"/>
      <c r="B43" s="6" t="s">
        <v>62</v>
      </c>
      <c r="C43" s="6" t="s">
        <v>63</v>
      </c>
      <c r="D43" s="10">
        <v>290000</v>
      </c>
      <c r="E43" s="10">
        <v>280672.64000000001</v>
      </c>
      <c r="F43" s="11">
        <f t="shared" si="0"/>
        <v>0.96799999999999997</v>
      </c>
    </row>
    <row r="44" spans="1:6" ht="49.5" customHeight="1" x14ac:dyDescent="0.25">
      <c r="A44" s="24"/>
      <c r="B44" s="27" t="s">
        <v>64</v>
      </c>
      <c r="C44" s="28"/>
      <c r="D44" s="12">
        <v>290000</v>
      </c>
      <c r="E44" s="12">
        <v>280672.64000000001</v>
      </c>
      <c r="F44" s="13">
        <f t="shared" si="0"/>
        <v>0.96799999999999997</v>
      </c>
    </row>
    <row r="45" spans="1:6" ht="78.75" x14ac:dyDescent="0.25">
      <c r="A45" s="24"/>
      <c r="B45" s="6" t="s">
        <v>22</v>
      </c>
      <c r="C45" s="6" t="s">
        <v>65</v>
      </c>
      <c r="D45" s="10">
        <v>101587.72</v>
      </c>
      <c r="E45" s="10">
        <v>101587.72</v>
      </c>
      <c r="F45" s="11">
        <f t="shared" si="0"/>
        <v>1</v>
      </c>
    </row>
    <row r="46" spans="1:6" ht="64.5" customHeight="1" x14ac:dyDescent="0.25">
      <c r="A46" s="24"/>
      <c r="B46" s="27" t="s">
        <v>23</v>
      </c>
      <c r="C46" s="28"/>
      <c r="D46" s="12">
        <v>101587.72</v>
      </c>
      <c r="E46" s="12">
        <v>101587.72</v>
      </c>
      <c r="F46" s="13">
        <f t="shared" si="0"/>
        <v>1</v>
      </c>
    </row>
    <row r="47" spans="1:6" ht="78.75" x14ac:dyDescent="0.25">
      <c r="A47" s="24"/>
      <c r="B47" s="6" t="s">
        <v>24</v>
      </c>
      <c r="C47" s="6" t="s">
        <v>66</v>
      </c>
      <c r="D47" s="10">
        <v>75847.820000000007</v>
      </c>
      <c r="E47" s="10">
        <v>3540</v>
      </c>
      <c r="F47" s="11">
        <f t="shared" si="0"/>
        <v>4.7E-2</v>
      </c>
    </row>
    <row r="48" spans="1:6" ht="54.75" customHeight="1" x14ac:dyDescent="0.25">
      <c r="A48" s="24"/>
      <c r="B48" s="27" t="s">
        <v>25</v>
      </c>
      <c r="C48" s="28"/>
      <c r="D48" s="12">
        <v>75847.820000000007</v>
      </c>
      <c r="E48" s="12">
        <v>3540</v>
      </c>
      <c r="F48" s="13">
        <f t="shared" si="0"/>
        <v>4.7E-2</v>
      </c>
    </row>
    <row r="49" spans="1:6" ht="78.75" x14ac:dyDescent="0.25">
      <c r="A49" s="24"/>
      <c r="B49" s="25" t="s">
        <v>8</v>
      </c>
      <c r="C49" s="6" t="s">
        <v>67</v>
      </c>
      <c r="D49" s="10">
        <v>253411.63</v>
      </c>
      <c r="E49" s="10">
        <v>190536.24</v>
      </c>
      <c r="F49" s="11">
        <f t="shared" si="0"/>
        <v>0.752</v>
      </c>
    </row>
    <row r="50" spans="1:6" ht="94.5" x14ac:dyDescent="0.25">
      <c r="A50" s="24"/>
      <c r="B50" s="26"/>
      <c r="C50" s="6" t="s">
        <v>68</v>
      </c>
      <c r="D50" s="10">
        <v>8266650.6100000003</v>
      </c>
      <c r="E50" s="10">
        <v>7595603.5800000001</v>
      </c>
      <c r="F50" s="11">
        <f t="shared" si="0"/>
        <v>0.91900000000000004</v>
      </c>
    </row>
    <row r="51" spans="1:6" ht="46.5" customHeight="1" x14ac:dyDescent="0.25">
      <c r="A51" s="24"/>
      <c r="B51" s="27" t="s">
        <v>9</v>
      </c>
      <c r="C51" s="28"/>
      <c r="D51" s="12">
        <v>8520062.2400000002</v>
      </c>
      <c r="E51" s="12">
        <v>7786139.8200000003</v>
      </c>
      <c r="F51" s="13">
        <f t="shared" si="0"/>
        <v>0.91400000000000003</v>
      </c>
    </row>
    <row r="52" spans="1:6" ht="63" x14ac:dyDescent="0.25">
      <c r="A52" s="24"/>
      <c r="B52" s="6" t="s">
        <v>26</v>
      </c>
      <c r="C52" s="6" t="s">
        <v>2</v>
      </c>
      <c r="D52" s="10">
        <v>140825.54</v>
      </c>
      <c r="E52" s="10">
        <v>30329.63</v>
      </c>
      <c r="F52" s="11">
        <f t="shared" si="0"/>
        <v>0.215</v>
      </c>
    </row>
    <row r="53" spans="1:6" ht="69" customHeight="1" x14ac:dyDescent="0.25">
      <c r="A53" s="24"/>
      <c r="B53" s="27" t="s">
        <v>27</v>
      </c>
      <c r="C53" s="28"/>
      <c r="D53" s="12">
        <v>140825.54</v>
      </c>
      <c r="E53" s="17">
        <v>30329.63</v>
      </c>
      <c r="F53" s="13">
        <f t="shared" si="0"/>
        <v>0.215</v>
      </c>
    </row>
    <row r="54" spans="1:6" x14ac:dyDescent="0.25">
      <c r="A54" s="23" t="s">
        <v>69</v>
      </c>
      <c r="B54" s="24"/>
      <c r="C54" s="24"/>
      <c r="D54" s="14">
        <v>22414898.989999998</v>
      </c>
      <c r="E54" s="19">
        <v>19817076</v>
      </c>
      <c r="F54" s="13">
        <f t="shared" si="0"/>
        <v>0.88400000000000001</v>
      </c>
    </row>
    <row r="55" spans="1:6" ht="110.25" x14ac:dyDescent="0.25">
      <c r="A55" s="23" t="s">
        <v>70</v>
      </c>
      <c r="B55" s="25" t="s">
        <v>18</v>
      </c>
      <c r="C55" s="6" t="s">
        <v>71</v>
      </c>
      <c r="D55" s="10">
        <v>1482938.03</v>
      </c>
      <c r="E55" s="15">
        <v>1426819.4</v>
      </c>
      <c r="F55" s="11">
        <f t="shared" si="0"/>
        <v>0.96199999999999997</v>
      </c>
    </row>
    <row r="56" spans="1:6" ht="31.5" x14ac:dyDescent="0.25">
      <c r="A56" s="24"/>
      <c r="B56" s="26"/>
      <c r="C56" s="6" t="s">
        <v>72</v>
      </c>
      <c r="D56" s="10">
        <v>305478.25</v>
      </c>
      <c r="E56" s="15">
        <v>273538.89</v>
      </c>
      <c r="F56" s="11">
        <f t="shared" si="0"/>
        <v>0.89500000000000002</v>
      </c>
    </row>
    <row r="57" spans="1:6" ht="99" customHeight="1" x14ac:dyDescent="0.25">
      <c r="A57" s="24"/>
      <c r="B57" s="27" t="s">
        <v>19</v>
      </c>
      <c r="C57" s="28"/>
      <c r="D57" s="12">
        <v>1788416.28</v>
      </c>
      <c r="E57" s="17">
        <v>1700358.29</v>
      </c>
      <c r="F57" s="13">
        <f t="shared" si="0"/>
        <v>0.95099999999999996</v>
      </c>
    </row>
    <row r="58" spans="1:6" x14ac:dyDescent="0.25">
      <c r="A58" s="23" t="s">
        <v>73</v>
      </c>
      <c r="B58" s="24"/>
      <c r="C58" s="24"/>
      <c r="D58" s="14">
        <v>1788416.28</v>
      </c>
      <c r="E58" s="19">
        <v>1700358.29</v>
      </c>
      <c r="F58" s="13">
        <f t="shared" si="0"/>
        <v>0.95099999999999996</v>
      </c>
    </row>
    <row r="59" spans="1:6" ht="94.5" x14ac:dyDescent="0.25">
      <c r="A59" s="23" t="s">
        <v>30</v>
      </c>
      <c r="B59" s="25" t="s">
        <v>20</v>
      </c>
      <c r="C59" s="6" t="s">
        <v>74</v>
      </c>
      <c r="D59" s="10">
        <v>185700</v>
      </c>
      <c r="E59" s="15">
        <v>185610.45</v>
      </c>
      <c r="F59" s="11">
        <f t="shared" si="0"/>
        <v>1</v>
      </c>
    </row>
    <row r="60" spans="1:6" ht="47.25" x14ac:dyDescent="0.25">
      <c r="A60" s="24"/>
      <c r="B60" s="26"/>
      <c r="C60" s="6" t="s">
        <v>51</v>
      </c>
      <c r="D60" s="10">
        <v>150000</v>
      </c>
      <c r="E60" s="10">
        <v>150000</v>
      </c>
      <c r="F60" s="11">
        <f t="shared" si="0"/>
        <v>1</v>
      </c>
    </row>
    <row r="61" spans="1:6" ht="78.75" x14ac:dyDescent="0.25">
      <c r="A61" s="24"/>
      <c r="B61" s="26"/>
      <c r="C61" s="6" t="s">
        <v>28</v>
      </c>
      <c r="D61" s="10">
        <v>294977.32</v>
      </c>
      <c r="E61" s="10">
        <v>294977.32</v>
      </c>
      <c r="F61" s="11">
        <f t="shared" si="0"/>
        <v>1</v>
      </c>
    </row>
    <row r="62" spans="1:6" ht="80.25" customHeight="1" x14ac:dyDescent="0.25">
      <c r="A62" s="24"/>
      <c r="B62" s="27" t="s">
        <v>21</v>
      </c>
      <c r="C62" s="28"/>
      <c r="D62" s="12">
        <v>630677.31999999995</v>
      </c>
      <c r="E62" s="12">
        <v>630587.77</v>
      </c>
      <c r="F62" s="13">
        <f t="shared" si="0"/>
        <v>1</v>
      </c>
    </row>
    <row r="63" spans="1:6" x14ac:dyDescent="0.25">
      <c r="A63" s="23" t="s">
        <v>31</v>
      </c>
      <c r="B63" s="24"/>
      <c r="C63" s="24"/>
      <c r="D63" s="14">
        <v>630677.31999999995</v>
      </c>
      <c r="E63" s="14">
        <v>630587.77</v>
      </c>
      <c r="F63" s="13">
        <f t="shared" si="0"/>
        <v>1</v>
      </c>
    </row>
    <row r="64" spans="1:6" x14ac:dyDescent="0.25">
      <c r="A64" s="35" t="s">
        <v>75</v>
      </c>
      <c r="B64" s="35"/>
      <c r="C64" s="35"/>
      <c r="D64" s="20">
        <v>32697000.82</v>
      </c>
      <c r="E64" s="20">
        <v>28999667</v>
      </c>
      <c r="F64" s="21">
        <f t="shared" si="0"/>
        <v>0.88700000000000001</v>
      </c>
    </row>
  </sheetData>
  <mergeCells count="46">
    <mergeCell ref="A2:F2"/>
    <mergeCell ref="A64:C64"/>
    <mergeCell ref="A20:C20"/>
    <mergeCell ref="A23:C23"/>
    <mergeCell ref="A24:A53"/>
    <mergeCell ref="B25:C25"/>
    <mergeCell ref="B26:B27"/>
    <mergeCell ref="B28:C28"/>
    <mergeCell ref="B30:C30"/>
    <mergeCell ref="B32:C32"/>
    <mergeCell ref="B33:B34"/>
    <mergeCell ref="B53:C53"/>
    <mergeCell ref="B44:C44"/>
    <mergeCell ref="B51:C51"/>
    <mergeCell ref="A5:A11"/>
    <mergeCell ref="B6:C6"/>
    <mergeCell ref="B7:B8"/>
    <mergeCell ref="B9:C9"/>
    <mergeCell ref="B11:C11"/>
    <mergeCell ref="A12:C12"/>
    <mergeCell ref="A13:A15"/>
    <mergeCell ref="B13:B14"/>
    <mergeCell ref="B15:C15"/>
    <mergeCell ref="A63:C63"/>
    <mergeCell ref="B48:C48"/>
    <mergeCell ref="B49:B50"/>
    <mergeCell ref="A54:C54"/>
    <mergeCell ref="A55:A57"/>
    <mergeCell ref="B55:B56"/>
    <mergeCell ref="B57:C57"/>
    <mergeCell ref="E1:F1"/>
    <mergeCell ref="A58:C58"/>
    <mergeCell ref="A59:A62"/>
    <mergeCell ref="B59:B61"/>
    <mergeCell ref="B62:C62"/>
    <mergeCell ref="B35:C35"/>
    <mergeCell ref="B36:B39"/>
    <mergeCell ref="B40:C40"/>
    <mergeCell ref="B42:C42"/>
    <mergeCell ref="B46:C46"/>
    <mergeCell ref="A16:C16"/>
    <mergeCell ref="A17:A19"/>
    <mergeCell ref="B17:B18"/>
    <mergeCell ref="B19:C19"/>
    <mergeCell ref="A21:A22"/>
    <mergeCell ref="B22:C2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год</vt:lpstr>
      <vt:lpstr>'2024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ShitakovV</dc:creator>
  <cp:lastModifiedBy>Рыженкова Елена Николаевна</cp:lastModifiedBy>
  <cp:lastPrinted>2025-03-20T11:06:19Z</cp:lastPrinted>
  <dcterms:created xsi:type="dcterms:W3CDTF">2012-07-18T07:18:55Z</dcterms:created>
  <dcterms:modified xsi:type="dcterms:W3CDTF">2025-03-21T10:52:15Z</dcterms:modified>
</cp:coreProperties>
</file>