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165" windowWidth="23160" windowHeight="12165"/>
  </bookViews>
  <sheets>
    <sheet name="Лист1" sheetId="1" r:id="rId1"/>
  </sheets>
  <definedNames>
    <definedName name="_xlnm._FilterDatabase" localSheetId="0" hidden="1">Лист1!$A$4:$J$242</definedName>
    <definedName name="Z_0A56EF0A_2C68_4D7A_AA12_AFDA0D753ACC_.wvu.FilterData" localSheetId="0" hidden="1">Лист1!$A$4:$K$4</definedName>
    <definedName name="Z_16225A40_801B_447A_82D8_535DEC6895ED_.wvu.FilterData" localSheetId="0" hidden="1">Лист1!$A$4:$K$4</definedName>
    <definedName name="Z_1B2A22AE_B95B_46D1_BF51_69E0A0470BC9_.wvu.FilterData" localSheetId="0" hidden="1">Лист1!$A$4:$J$242</definedName>
    <definedName name="Z_1D9CBC62_AD42_454A_8044_C8784B2D058E_.wvu.FilterData" localSheetId="0" hidden="1">Лист1!$A$4:$J$242</definedName>
    <definedName name="Z_1E3C87D4_EEBC_45E8_86D6_A12B32B7E093_.wvu.FilterData" localSheetId="0" hidden="1">Лист1!$A$4:$J$242</definedName>
    <definedName name="Z_2609E4EC_FBB9_4109_BB4B_B61D5AD17385_.wvu.FilterData" localSheetId="0" hidden="1">Лист1!$A$4:$K$4</definedName>
    <definedName name="Z_2A7BFCEF_92F8_4D42_B164_BA891262FD24_.wvu.FilterData" localSheetId="0" hidden="1">Лист1!$A$4:$K$4</definedName>
    <definedName name="Z_2C1FBB50_F61C_4113_A5AD_B70090ADAD6B_.wvu.FilterData" localSheetId="0" hidden="1">Лист1!$A$4:$J$242</definedName>
    <definedName name="Z_2D6F6328_2E37_4FFB_AF86_333BBAEA47DA_.wvu.FilterData" localSheetId="0" hidden="1">Лист1!$A$4:$J$242</definedName>
    <definedName name="Z_2ECB3B05_4D1E_4FB5_8032_A567E0F3F12D_.wvu.FilterData" localSheetId="0" hidden="1">Лист1!$A$4:$J$242</definedName>
    <definedName name="Z_2EFC940C_E786_42CE_A4BA_886F5853199C_.wvu.FilterData" localSheetId="0" hidden="1">Лист1!$A$4:$J$242</definedName>
    <definedName name="Z_3639C83E_0A88_4218_B156_C25B78177ABA_.wvu.FilterData" localSheetId="0" hidden="1">Лист1!$A$4:$K$4</definedName>
    <definedName name="Z_3780580F_5914_4E9F_8F54_6532477992A0_.wvu.FilterData" localSheetId="0" hidden="1">Лист1!$A$4:$K$4</definedName>
    <definedName name="Z_3B08D2E2_8632_414D_9D39_FD64AF110832_.wvu.FilterData" localSheetId="0" hidden="1">Лист1!$A$4:$K$4</definedName>
    <definedName name="Z_7639CAF0_BD25_41CA_ADFD_881CF2675D2A_.wvu.FilterData" localSheetId="0" hidden="1">Лист1!$A$4:$J$242</definedName>
    <definedName name="Z_7990B62A_B77C_4F53_9AA6_A6DC9C87DEE2_.wvu.FilterData" localSheetId="0" hidden="1">Лист1!$A$4:$J$242</definedName>
    <definedName name="Z_7BDBFC7C_E378_4AD0_8D09_BEFDA461869C_.wvu.FilterData" localSheetId="0" hidden="1">Лист1!$A$4:$K$4</definedName>
    <definedName name="Z_7D36B766_AB9B_4967_A4BD_162842765ED8_.wvu.FilterData" localSheetId="0" hidden="1">Лист1!$A$4:$J$242</definedName>
    <definedName name="Z_86BF174C_2168_455B_BAAE_75A15E90383D_.wvu.FilterData" localSheetId="0" hidden="1">Лист1!$A$4:$K$4</definedName>
    <definedName name="Z_8D197DDE_8F37_4AF7_9C76_BED0533519CC_.wvu.FilterData" localSheetId="0" hidden="1">Лист1!$A$4:$K$4</definedName>
    <definedName name="Z_A490C06A_1066_4162_8392_947BBFC9A5F0_.wvu.FilterData" localSheetId="0" hidden="1">Лист1!$A$4:$K$4</definedName>
    <definedName name="Z_ACDC84E2_B646_4293_A86D_F3A8426CA417_.wvu.FilterData" localSheetId="0" hidden="1">Лист1!$A$4:$K$4</definedName>
    <definedName name="Z_B1F8F943_A8DA_44D2_AC67_428D81849B7A_.wvu.FilterData" localSheetId="0" hidden="1">Лист1!$A$4:$J$242</definedName>
    <definedName name="Z_B7EA69A4_0F7F_4568_BE25_9442332FB219_.wvu.FilterData" localSheetId="0" hidden="1">Лист1!$A$4:$K$4</definedName>
    <definedName name="Z_B903EEDD_B39E_4449_A606_3348676BA984_.wvu.FilterData" localSheetId="0" hidden="1">Лист1!$A$4:$K$4</definedName>
    <definedName name="Z_C188DA42_C13B_41FB_9869_CE40ABF96AAB_.wvu.FilterData" localSheetId="0" hidden="1">Лист1!$A$4:$K$4</definedName>
    <definedName name="Z_C5C7BAE2_7D1E_442A_A488_187CC6C27EB0_.wvu.FilterData" localSheetId="0" hidden="1">Лист1!$A$4:$K$4</definedName>
    <definedName name="Z_CC43A77E_A9D2_4FBF_9C80_F3C6449EDF95_.wvu.FilterData" localSheetId="0" hidden="1">Лист1!$A$4:$J$242</definedName>
    <definedName name="Z_DFB4142F_1440_4245_9BE5_A1B947BDA628_.wvu.FilterData" localSheetId="0" hidden="1">Лист1!$A$4:$K$4</definedName>
    <definedName name="Z_E83C4B86_ED0F_4777_8A0C_A3C2C4185401_.wvu.FilterData" localSheetId="0" hidden="1">Лист1!$A$4:$K$4</definedName>
    <definedName name="Z_EEB32A57_68F3_4778_AFD9_BC308A6B8C3F_.wvu.FilterData" localSheetId="0" hidden="1">Лист1!$A$4:$J$242</definedName>
    <definedName name="Z_F4564727_1762_4259_B0E2_DBE4EC90803A_.wvu.FilterData" localSheetId="0" hidden="1">Лист1!$A$4:$K$4</definedName>
    <definedName name="_xlnm.Print_Titles" localSheetId="0">Лист1!$4:$4</definedName>
    <definedName name="_xlnm.Print_Area" localSheetId="0">Лист1!$A$1:$J$242</definedName>
  </definedNames>
  <calcPr calcId="145621"/>
  <customWorkbookViews>
    <customWorkbookView name="Савченко Галина Вячеславовна - Личное представление" guid="{CC43A77E-A9D2-4FBF-9C80-F3C6449EDF95}" mergeInterval="0" personalView="1" xWindow="53" yWindow="39" windowWidth="1792" windowHeight="776" activeSheetId="1"/>
    <customWorkbookView name="Эллада Спиридоновна Келасова - Личное представление" guid="{2D6F6328-2E37-4FFB-AF86-333BBAEA47DA}" mergeInterval="0" personalView="1" maximized="1" windowWidth="1916" windowHeight="809" activeSheetId="1" showComments="commIndAndComment"/>
    <customWorkbookView name="Ирина Борисовна Макеева - Личное представление" guid="{7D36B766-AB9B-4967-A4BD-162842765ED8}" mergeInterval="0" personalView="1" maximized="1" windowWidth="1021" windowHeight="751" activeSheetId="1"/>
    <customWorkbookView name="Михайлов Валерий Михайлович - Личное представление" guid="{7BDBFC7C-E378-4AD0-8D09-BEFDA461869C}" mergeInterval="0" personalView="1" maximized="1" windowWidth="1675" windowHeight="814" activeSheetId="1"/>
    <customWorkbookView name="Егорова Ирина Владимировна - Личное представление" guid="{1B2A22AE-B95B-46D1-BF51-69E0A0470BC9}" mergeInterval="0" personalView="1" maximized="1" windowWidth="1916" windowHeight="773" activeSheetId="1" showComments="commIndAndComment"/>
    <customWorkbookView name="Федирко Татьяна Александровна - Личное представление" guid="{2C1FBB50-F61C-4113-A5AD-B70090ADAD6B}" mergeInterval="0" personalView="1" maximized="1" windowWidth="1036" windowHeight="747" activeSheetId="1"/>
  </customWorkbookViews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I104" i="1"/>
  <c r="I105" i="1"/>
  <c r="I106" i="1"/>
  <c r="I107" i="1"/>
  <c r="I108" i="1"/>
  <c r="I109" i="1"/>
  <c r="I110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60" i="1"/>
  <c r="I161" i="1"/>
  <c r="I162" i="1"/>
  <c r="I163" i="1"/>
  <c r="I164" i="1"/>
  <c r="I166" i="1"/>
  <c r="I167" i="1"/>
  <c r="I168" i="1"/>
  <c r="I169" i="1"/>
  <c r="I170" i="1"/>
  <c r="I171" i="1"/>
  <c r="I172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3" i="1"/>
  <c r="I204" i="1"/>
  <c r="I205" i="1"/>
  <c r="I206" i="1"/>
  <c r="I207" i="1"/>
  <c r="I209" i="1"/>
  <c r="I210" i="1"/>
  <c r="I211" i="1"/>
  <c r="I212" i="1"/>
  <c r="I214" i="1"/>
  <c r="I215" i="1"/>
  <c r="I216" i="1"/>
  <c r="I217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8" i="1"/>
  <c r="I239" i="1"/>
  <c r="I240" i="1"/>
  <c r="I241" i="1"/>
  <c r="I242" i="1"/>
  <c r="I6" i="1"/>
</calcChain>
</file>

<file path=xl/sharedStrings.xml><?xml version="1.0" encoding="utf-8"?>
<sst xmlns="http://schemas.openxmlformats.org/spreadsheetml/2006/main" count="638" uniqueCount="422">
  <si>
    <t>Адресная инвестиционная программа на 2024-2026 годы</t>
  </si>
  <si>
    <t>тыс. рублей</t>
  </si>
  <si>
    <t>Наименование государственной программы</t>
  </si>
  <si>
    <t>Комплекс мероприятий</t>
  </si>
  <si>
    <t>ГРБС</t>
  </si>
  <si>
    <t>Территориальная принадлежность
(район)</t>
  </si>
  <si>
    <t>Бюджетополучатель</t>
  </si>
  <si>
    <t>Наименование объекта</t>
  </si>
  <si>
    <t xml:space="preserve">ПЛАН 2024 </t>
  </si>
  <si>
    <t>% исполнения</t>
  </si>
  <si>
    <t>Причина неисполнения</t>
  </si>
  <si>
    <t>Государственная программа Ленинградской области "Развитие здравоохранения в Ленинградской области"</t>
  </si>
  <si>
    <t>Отраслевой проект "Обеспечение медицинских организаций системы здравоохранения квалифицированными кадрами"</t>
  </si>
  <si>
    <t>Комитет по здравоохранению Ленинградской области</t>
  </si>
  <si>
    <t xml:space="preserve">межмуниципальное </t>
  </si>
  <si>
    <t xml:space="preserve">Комитет по здравоохранению Ленинградской области </t>
  </si>
  <si>
    <t>Приобретение жилья для медицинских работников</t>
  </si>
  <si>
    <t>Комитет по здравоохранению Ленинградской области Итог</t>
  </si>
  <si>
    <t>Отраслевой проект "Обеспечение медицинских организаций системы здравоохранения квалифицированными кадрами" Итог</t>
  </si>
  <si>
    <t>Отраслевой проект "Развитие инфраструктуры объектов здравоохранения"</t>
  </si>
  <si>
    <t>Комитет по строительству Ленинградской области</t>
  </si>
  <si>
    <t xml:space="preserve">Всеволожский район </t>
  </si>
  <si>
    <t>ГКУ УС ЛО</t>
  </si>
  <si>
    <t>Строительство врачебной амбулатории в гор. пос. Дубровка Всеволожского района</t>
  </si>
  <si>
    <t>Строительство поликлиники на 600 посещений в смену в дер.Кудрово Всеволожского района Ленинградской области</t>
  </si>
  <si>
    <t xml:space="preserve">Выборгский район </t>
  </si>
  <si>
    <t>Строительство поликлиники на 380 посещений в смену в г. Выборг</t>
  </si>
  <si>
    <t xml:space="preserve">Гатчинский район </t>
  </si>
  <si>
    <t>Проектирование и строительство объекта: «Врачебная амбулатория в пос. Войсковицы Гатчинского района»</t>
  </si>
  <si>
    <t xml:space="preserve">Тосненский район </t>
  </si>
  <si>
    <t>Строительство амбулаторно-поликлинического комплекса, пос. Тельмана, Тосненский район</t>
  </si>
  <si>
    <t>Комитет по строительству Ленинградской области Итог</t>
  </si>
  <si>
    <t>Отраслевой проект "Развитие инфраструктуры объектов здравоохранения" Итог</t>
  </si>
  <si>
    <t>Региональный проект "Модернизация первичного звена здравоохранения Российской Федерации"</t>
  </si>
  <si>
    <t>Поликлиника на 600 посещений в смену в районе Западного Мурино Всеволожского района Государственное бюджетное учреждение здравоохранения Ленинградской области "Токсовская МБ"</t>
  </si>
  <si>
    <t xml:space="preserve">Кировский район </t>
  </si>
  <si>
    <t>Поликлиника на 600 посещений в смену на территории ГБУЗ ЛО "Кировская межрайонная больница" Государственное бюджетное учреждение здравоохранения Ленинградской области "Кировская межрайонная больница</t>
  </si>
  <si>
    <t xml:space="preserve">Ломоносовский район </t>
  </si>
  <si>
    <t>Поликлиника на 600 посещений в смену в г.п. Новоселье Ломоносовского района Государственное бюджетное учреждение здравоохранения Ленинградской области "Ломоносовская МБ"</t>
  </si>
  <si>
    <t>Региональный проект "Модернизация первичного звена здравоохранения Российской Федерации" Итог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</si>
  <si>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</si>
  <si>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"Современное образование Ленинградской области"</t>
  </si>
  <si>
    <t>Комитет общего и профессионального образования Ленинградской области</t>
  </si>
  <si>
    <t>Тосненский район</t>
  </si>
  <si>
    <t>Комитет общего и профессионального образования Ленинградской области Итог</t>
  </si>
  <si>
    <t>Бокситогорский район</t>
  </si>
  <si>
    <t>Реконструкция школы на 115 мест с размещением МК ДОУ «Заборьевский детский сад» на 2 группы (35 детей), пос.Заборье Бокситогорского район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</si>
  <si>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г. Мурино, улица Шувалова, дом 9, помещение 17-Н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</si>
  <si>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проект Ручьевский, дом 15, помещение 94Н.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</si>
  <si>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улица Шувалова, дом 22, корпус 3,пом. 1-Н.</t>
  </si>
  <si>
    <t>Приобретение встроенно-пристроенных помещений дошкольного образовательного учреждения на 100 мест с оборудованием по адресу:Всеволожский муниципальный район, г.Мурино, Екатерининская улица, дом 8, корпус 2, пом 2-Н</t>
  </si>
  <si>
    <t>Приобретение здания дошкольной образовательной организации на 160 мест с оборудованием по адресу: Всеволожский муниципальный район, Заневское городское поселение, г.Кудрово, пр-кт Строителей, дом 22.</t>
  </si>
  <si>
    <t>Приобретение здания дошкольной образовательной организации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 1, пер. Спортивный, дом 1</t>
  </si>
  <si>
    <t>Строительство дет сада на 160 мест по адресу: Всеволожский район, п.Бугры, ул.Школьная, участок 4Б</t>
  </si>
  <si>
    <t>Строительство детского сада на 160 мест по адресу: г. Всеволожск, ул.Ленинградская, д.21</t>
  </si>
  <si>
    <t>Строительство детского сада на 220 мест по адресу: Всеволожский район, д. Агалатово, уч. 47:07:04830001:1412</t>
  </si>
  <si>
    <t>Приобретение нежилого здания Детского дошкольного учреждения на 190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бульвар Белых Ночей, здание 6</t>
  </si>
  <si>
    <t>Приобретение нежилого здания Дошкольной образовательной организации на 160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Адмиралтейская ул., здание 8</t>
  </si>
  <si>
    <t>Строительство дошкольного образовательного учреждения на 200 мест по адресу: Ленинградская область, Тосненский район, пос. Тельмана, уч. 2/1-5 (микрорайон 1)</t>
  </si>
  <si>
    <t>Отраслевой проект "Сохранение и развитие материально-технической базы дошкольного образования" Итог</t>
  </si>
  <si>
    <t>Отраслевой проект "Сохранение и развитие материально-технической базы общего и дополнительного образования"</t>
  </si>
  <si>
    <t>Кировский район</t>
  </si>
  <si>
    <t>Приобретение имущественного комплекса (недвижимого, движимого имущества и относящегося к ним земельного участка) частного общеобразовательного учреждения «Средняя общеобразовательная школа № 37 ОАО «РЖД», Кировский район, пос. Мга</t>
  </si>
  <si>
    <t>Строительство общеобразовательной школы на 1120 мест в дер. Новое Девяткино</t>
  </si>
  <si>
    <t>Школа на 1600 мест по адресу: г.Кудрово, микрорайон "Новый Оккервиль", строительная позиция 19</t>
  </si>
  <si>
    <t>Кингисеппский район</t>
  </si>
  <si>
    <t>Здание по дополнительному образованию детей на 180 человек 
 в ГБУ ДО ДООЦ «Россонь»</t>
  </si>
  <si>
    <t>Строительство основной общеобразовательной школы с дошкольным отделением на 100 мест в дер. Сухое Кировского района</t>
  </si>
  <si>
    <t xml:space="preserve">Лодейнопольский район </t>
  </si>
  <si>
    <t>Лодейнопольский район</t>
  </si>
  <si>
    <t>Реконструкция здания общеобразовательной школы №68 в г. Лодейное Поле</t>
  </si>
  <si>
    <t>Отраслевой проект "Сохранение и развитие материально-технической базы общего и дополнительного образования" Итог</t>
  </si>
  <si>
    <t>Отраслевой проект "Сохранение и развитие материально-технической базы профессионального образования"</t>
  </si>
  <si>
    <t>Строительство центра адаптивной физической культуры ГАПОУ ЛО "Мультицентр социальной и трудовой интеграции"</t>
  </si>
  <si>
    <t>Строительство общежития ГБОУСПО ЛО "Гатчинский педагогический колледж им. К.Д.Ушинского" на 300 мест, г. Гатчина, ул. Рощинская д. 7</t>
  </si>
  <si>
    <t>Санкт-Петербург</t>
  </si>
  <si>
    <t>Реконструкция здания общежития ГБПОУ "ЛОККиИ",СПБ, Подъездной переулок, д.19</t>
  </si>
  <si>
    <t>Отраслевой проект "Сохранение и развитие материально-технической базы профессионального образования" Итог</t>
  </si>
  <si>
    <t>Региональный проект "Современная школа"</t>
  </si>
  <si>
    <t>Средняя общеобразовательная школа на 1175 мест в г. Мурино Всеволожского муниципального района Ленинградской области (реализация в рамках концессионного соглашения)</t>
  </si>
  <si>
    <t>Средняя общеобразовательная школа на 1175 мест в г.Гатчина, микрорайон «Аэродром» по адресу: Российская Федерация, Ленинградская область, Гатчинский муниципальный район», город Гатчина, земельный участок с кадастровым №47:25:0107016:810</t>
  </si>
  <si>
    <t>Региональный проект "Современная школа" Итог</t>
  </si>
  <si>
    <t>Государственная программа Ленинградской области "Современное образование Ленинградской области" Итог</t>
  </si>
  <si>
    <t>Государственная программа Ленинградской области "Развитие физической культуры и спорта в Ленинградской области"</t>
  </si>
  <si>
    <t>Отраслевой проект "Развитие объектов физической культуры и спорта"</t>
  </si>
  <si>
    <t xml:space="preserve">Волосовский район </t>
  </si>
  <si>
    <t>Рабитицкое СП</t>
  </si>
  <si>
    <t>Строительство универсальной спортивной площадки на 119 человек по адресу: Волосовский район, д. Извара, участок № 1сп</t>
  </si>
  <si>
    <t>Строительство спортивного комплекса в пос.Токсово, ул.Спортивная, д.6 Всеволожского района</t>
  </si>
  <si>
    <t>Киришский район</t>
  </si>
  <si>
    <t>Киришское ГП</t>
  </si>
  <si>
    <t>Реконструкция стадиона «Нефтяник» на 154 человека, расположенного по адресу: г. Кириши, ул. Строителей, д. 5</t>
  </si>
  <si>
    <t>Cтроительство физкультурно-оздоровительного комплекса с плавательным бассейном на 127 человек в г. Шлиссельбург, ул. Леманский канал, уч. 6</t>
  </si>
  <si>
    <t>Строительство физкультурно-оздоровительного комплекса с 25-метровым бассейном и универсальным игровым залом в д. Виллози Ломоносовского района</t>
  </si>
  <si>
    <t>Строительство биатлонно-лыжного комплекса в пос.Шапки Тосненского района (1 этап строительства)</t>
  </si>
  <si>
    <t>Отраслевой проект "Развитие объектов физической культуры и спорта" Итог</t>
  </si>
  <si>
    <t>Региональный проект "Спорт - норма жизни"</t>
  </si>
  <si>
    <t>Строительство крытого катка с искусственным льдом на земельном участке по адресу: Ленинградская область, Всеволожский муниципальный район, г. Всеволожск, ул. Нагорная, участок 43</t>
  </si>
  <si>
    <t>Региональный проект "Спорт - норма жизни" Итог</t>
  </si>
  <si>
    <t>Государственная программа Ленинградской области "Развитие физической культуры и спорта в Ленинградской области" Итог</t>
  </si>
  <si>
    <t>Государственная программа Ленинградской области "Развитие культуры в Ленинградской области"</t>
  </si>
  <si>
    <t>Отраслевой проект "Развитие инфраструктуры культуры"</t>
  </si>
  <si>
    <t>Приморское ГП</t>
  </si>
  <si>
    <t>Строительство культурно-досугового центра на земельном участке, расположенном по адресу: Ленинградская область, Выборгский район, г.Приморск, улица Пушкинская аллея</t>
  </si>
  <si>
    <t>Таицкое ГП</t>
  </si>
  <si>
    <t>Строительство культурно-досугового центра II этап по адресу: Ленинградская область, Гатчинский район, пос. Тайцы, ул. Санаторская, дом 1а. Проектная численность учащихся - 200 человек</t>
  </si>
  <si>
    <t>Строительство павильона входной зоны на 250 тыс. посетителей в год, функционально связанный с популяризацией Музея-Заповедника "Прорыв блокады Ленинграда" и благоустройство территории</t>
  </si>
  <si>
    <t>Строительство ДК в пос. Красный Бор Тосненского МР</t>
  </si>
  <si>
    <t>Отраслевой проект "Развитие инфраструктуры культуры" Итог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</si>
  <si>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</si>
  <si>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</si>
  <si>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Отраслевой проект "Улучшение жилищных условий и обеспечение жильем отдельных категорий граждан"</t>
  </si>
  <si>
    <t>Всеволожское ГП</t>
  </si>
  <si>
    <t>Инженерная инфраструктура к земельным участкам под ИЖС, Массив Семейный, Всеволожское городское поселение Всеволожского муниципального района</t>
  </si>
  <si>
    <t>Кировское ГП</t>
  </si>
  <si>
    <t>Инженерная инфраструктура к земельным участкам под ИЖС, Массив пос.Молодцово (строительство) Кировское городское поселение Кировского муниципального района</t>
  </si>
  <si>
    <t>Отрадненское ГП</t>
  </si>
  <si>
    <t>Инженерная инфраструктура к земельным участкам под ИЖС, Массив мкр. Ивановская, Отраденское городское поселение Кировского муниципального района</t>
  </si>
  <si>
    <t>Субсидии на переселение граждан из аварийного жилищного фонда</t>
  </si>
  <si>
    <t>Сосновоборгский ГО</t>
  </si>
  <si>
    <t>Инженерная инфраструктура к земельным участкам под ИЖС, Массив «ГК Искра. Этап 2», Сосновоборский городской округ</t>
  </si>
  <si>
    <t>Отраслевой проект "Улучшение жилищных условий и обеспечение жильем отдельных категорий граждан" Итог</t>
  </si>
  <si>
    <t>Региональный проект "Жилье"</t>
  </si>
  <si>
    <t>Комитет по дорожному хозяйству Ленинградской области</t>
  </si>
  <si>
    <t>Заневское ГП</t>
  </si>
  <si>
    <t>Линейный объект по проспекту Строителей в составе: уличная дорожная сеть, внутриквартальные сети уличного освещения, ливневая канализация по адресу: Ленинградская область, Всеволожский муниципальный район, муниципального образования "Заневское городское поселение" кадастровый квартал 47:07:1044001"</t>
  </si>
  <si>
    <t>Комитет по дорожному хозяйству Ленинградской области Итог</t>
  </si>
  <si>
    <t>Региональный проект "Жилье" Итог</t>
  </si>
  <si>
    <t>Региональный проект "Обеспечение устойчивого сокращения непригодного для проживания жилищного фонда (Ленинградская область)"</t>
  </si>
  <si>
    <t xml:space="preserve">Комитет по строительству Ленинградской области </t>
  </si>
  <si>
    <t>Региональный проект "Обеспечение устойчивого сокращения непригодного для проживания жилищного фонда (Ленинградская область)"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</si>
  <si>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</si>
  <si>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</si>
  <si>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</si>
  <si>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Комитет по топливно-энергетическому комплексу Ленинградской области</t>
  </si>
  <si>
    <t>Гончаровское СП</t>
  </si>
  <si>
    <t>Реконструкция трансформаторной подстанции № 345 в пос. Вещево</t>
  </si>
  <si>
    <t>Реконструкция трансформаторной подстанции №1 в пос. Перово</t>
  </si>
  <si>
    <t>Реконструкция трансформаторной подстанции №92 в пос. Вещево</t>
  </si>
  <si>
    <t>Комитет по топливно-энергетическому комплексу Ленинградской области Итог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</si>
  <si>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 Итог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</si>
  <si>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</si>
  <si>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Комитет по жилищно-коммунальному хозяйству Ленинградской области</t>
  </si>
  <si>
    <t>Новодевяткинское СП</t>
  </si>
  <si>
    <t>Строительство канализационных очистных сооружений хозяйственно-бытовых и поверхностных сточных вод производительностью 10 000 куб. м/сутки «Новое Девяткино» по адресу: Ленинградская область, Всеволожский район, д. Новое Девяткино
(в рамках концессии)</t>
  </si>
  <si>
    <t>ГУП Леноблводоканал</t>
  </si>
  <si>
    <t>Реконструкция канализационных очистных сооружений в г. Кировск Кировского района Ленинградской области (производительностью 20 000 м3/сут )</t>
  </si>
  <si>
    <t>Строительство канализационных очистных сооружений в г. Отрадное Кировского района Ленинградской области (производительностью 20 000,00 м3/сут. )</t>
  </si>
  <si>
    <t xml:space="preserve">Лужский район </t>
  </si>
  <si>
    <t>Строительство сетей водоотведения от реконструируемой (существующей) КНС № 1 (вблизи улицы Миккели) до КОС № 1 в г. Луга, в том числе проектно-изыскательские работы</t>
  </si>
  <si>
    <t>Комитет по жилищно-коммунальному хозяйству Ленинградской области Итог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</si>
  <si>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 Итог</t>
  </si>
  <si>
    <t>Региональный проект "Чистая вода"</t>
  </si>
  <si>
    <t xml:space="preserve">Волховский район </t>
  </si>
  <si>
    <t>Реконструкция водоочистных сооружений в п. Паша Волховского района Ленинградской области</t>
  </si>
  <si>
    <t>Реконструкция водоочистных сооружений в с. Колчаново Волховского района Ленинградской области</t>
  </si>
  <si>
    <t>Строительство водопроводной насосной станции второго подъема (ВНС 2-го подъема) с резервуарами чистой воды (РЧВ) и напорными трубопроводами для бесперебойного водоснабжения МО "Русско-Высоцкое сельское поселение" МО "Ломоносовский муниципальный район" Ленинградской области</t>
  </si>
  <si>
    <t xml:space="preserve">не распределено 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</si>
  <si>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</si>
  <si>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Строительство узла водопроводных сооружений со строительством дополнительных резервуаров чистой воды в Красноборском городском поселении</t>
  </si>
  <si>
    <t>Федоровское ГП</t>
  </si>
  <si>
    <t>Строительство водопроводной повышающей насосной станции и двух резервуаров чистой питьевой воды в п. Федоровское, в том числе проектно-изыскательские работы</t>
  </si>
  <si>
    <t>Региональный проект "Чистая вода"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</si>
  <si>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</si>
  <si>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>Государственная программа Ленинградской области "Стимулирование экономической активности Ленинградской области"</t>
  </si>
  <si>
    <t>Отраслевой проект "Создание бизнес-инкубаторов"</t>
  </si>
  <si>
    <t>Строительство здания для организации производственного бизнес-инкубатора "Муниципального фонда поддержки малого и среднего предпринимательства" Всеволожского муниципального района</t>
  </si>
  <si>
    <t>Реконструкция здания для организации производственного бизнес-инкубатора Муниципального фонда поддержки малого и среднего предпринимательства Гатчинского района пос.Тайцы, ул.Юного Ленинца, д. 2</t>
  </si>
  <si>
    <t>Отраслевой проект "Создание бизнес-инкубаторов" Итог</t>
  </si>
  <si>
    <t>Государственная программа Ленинградской области "Стимулирование экономической активности Ленинградской области" Итог</t>
  </si>
  <si>
    <t>Государственная программа Ленинградской области "Развитие транспортной системы Ленинградской области"</t>
  </si>
  <si>
    <t>Отраслевой проект "Развитие и приведение в нормативное состояние автомобильных дорог общего пользования"</t>
  </si>
  <si>
    <t>Реконструкция автомобильной дороги общего пользования местного значения "Большой Сабск - Изори" в Волосовском районе Ленинградской области, включая разработку проектно-сметной документации</t>
  </si>
  <si>
    <t>Реконструкция автомобильной дороги общего пользования местного значения «Лемовжа - Гостятино» в Волосовском районе Ленинградской области, включая разработку проектно-сметной документации</t>
  </si>
  <si>
    <t>ГКУ ЛО "ДДС"</t>
  </si>
  <si>
    <t>Строительство мостового перехода через реку Котиха (протоку Репаранда) на автомобильной дороге «Подъезд к пос. Свирица в границах а/д Паша - Свирица – Загубье» в Волховском районе Ленинградской области»</t>
  </si>
  <si>
    <t>Реконструкция автомобильной дороги общего пользования регионального значения "Парголово-Огоньки" км 25+340 - км 26+040 (для подключения ТПУ "Сертолово")</t>
  </si>
  <si>
    <t>Реконструкция автомобильной дороги общего пользования регионального значения "Подъезд к Заневскому посту"</t>
  </si>
  <si>
    <t>Реконструкция автомобильной дороги общего пользования регионального значения "Санкт-Петербург-Колтуши на участке КАД-Колтуши" (I, II Этап)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</si>
  <si>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"Санкт-Петербург-Матокса"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</si>
  <si>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Матокса", в рамках финансирования за счёт бюджетного кредита из федерального бюджета на реализацию инфраструктурного проекта</t>
  </si>
  <si>
    <t xml:space="preserve"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«Кола», в рамках финансирования за счёт бюджетного кредита из федерального бюджета на реализацию </t>
  </si>
  <si>
    <t>Строительство проезда от автомобильной дороги общего пользования федерального значения А-181 "Скандинавия" Санкт-Петербург – Выборг – граница с Финляндской Республикой на км 47 до ул. Танкистов во Всеволожском районе Ленинградской области</t>
  </si>
  <si>
    <t>Щегловское СП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</si>
  <si>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47:07:0000000:90666. Строительство.</t>
  </si>
  <si>
    <t>Рождественское СП</t>
  </si>
  <si>
    <t>Строительство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</t>
  </si>
  <si>
    <t>Реконструкция мостового перехода через р. Мойка на км 47+300 автомобильной дороги Санкт-Петербург - Кировск в Кировском районе Ленинградской области</t>
  </si>
  <si>
    <t>Шлиссельбургское ГП</t>
  </si>
  <si>
    <t>Строительство моста через Староладожский канал в створе Северного переулка в г. Шлиссельбург, в том числе проектно-изыскательские работы</t>
  </si>
  <si>
    <t>Проектно-изыскательские работы и отвод земель будущих лет</t>
  </si>
  <si>
    <t>Устройство парковки на км 7+865 автомобильной дороги "Ульяновка-Отрадное" в Тосненском районе</t>
  </si>
  <si>
    <t>Отраслевой проект "Развитие и приведение в нормативное состояние автомобильных дорог общего пользования" Итог</t>
  </si>
  <si>
    <t>Региональный проект "Региональная и местная дорожная сеть"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</si>
  <si>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"Санкт-Петерубрг-Матокса"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</si>
  <si>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</t>
  </si>
  <si>
    <t>Региональный проект "Региональная и местная дорожная сеть" Итог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</si>
  <si>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</si>
  <si>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"Развитие сельского хозяйства Ленинградской области"</t>
  </si>
  <si>
    <t>Отраслевой проект "Сохранение и развитие государственной ветеринарной службы Ленинградской области"</t>
  </si>
  <si>
    <t>Строительство административного здания ГБУ ЛО "Станция по борьбе с болезнями животных Всеволожского района", г. Всеволожск, Колтушское шоссе д.45 (200 посещений в смену)</t>
  </si>
  <si>
    <t>Отраслевой проект "Сохранение и развитие государственной ветеринарной службы Ленинградской области" Итог</t>
  </si>
  <si>
    <t>Государственная программа Ленинградской области "Развитие сельского хозяйства Ленинградской области" Итог</t>
  </si>
  <si>
    <t>Государственная программа Ленинградской области "Устойчивое общественное развитие в Ленинградской области"</t>
  </si>
  <si>
    <t>Отраслевой проект "Развитие инфраструктуры молодежной политики"</t>
  </si>
  <si>
    <t>Завершение реконструкции второй очереди здания ГБУ ЛО «Центр досуговых, оздоровительных и учебных программ «Молодежный»</t>
  </si>
  <si>
    <t>Отраслевой проект "Развитие инфраструктуры молодежной политики" Итог</t>
  </si>
  <si>
    <t>Государственная программа Ленинградской области "Устойчивое общественное развитие в Ленинградской области" Итог</t>
  </si>
  <si>
    <t>Государственная программа Ленинградской области "Комплексное развитие сельских территорий Ленинградской области"</t>
  </si>
  <si>
    <t>Отраслевой проект "Развитие транспортной инфаструктуры на сельскиих территриях"</t>
  </si>
  <si>
    <t>Реконструкция автомобильной дороги общего пользования регионального значения "Подъезд к пос. Неппово" в Кингисеппском районе Ленинградской области, в т.ч. проектные работы</t>
  </si>
  <si>
    <t>Аннинское ГП</t>
  </si>
  <si>
    <t>Строительство улицы Серафимовская по адресу: г.п. Новоселье, МО Аннинское городское поселение, Ломоносовский район, Ленинградская область</t>
  </si>
  <si>
    <t>Отраслевой проект "Развитие транспортной инфаструктуры на сельскиих территриях" Итог</t>
  </si>
  <si>
    <t>Отраслевой проект "Современный облик сельских территорий"</t>
  </si>
  <si>
    <t>Бегуницкое СП</t>
  </si>
  <si>
    <t>Завершение строительства Дома культуры на 150 мест в д.Терпилицы Волосовского муниципального района Ленинградской области</t>
  </si>
  <si>
    <t>Пашское СП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</si>
  <si>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</si>
  <si>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Проектирование и строительство модульного ФАПа в п.Большое Поле, Выборгский район</t>
  </si>
  <si>
    <t>Проектирование и строительство модульного ФАП в пос.Дивенский, Гатчинский район</t>
  </si>
  <si>
    <t>Строительство врачебной амбулатории, в том числе проектные работы, дер. Лаголово, Ломоносовский район» (110 посещений в смену, стационар на 5 коек)</t>
  </si>
  <si>
    <t>Строительство фельдшерско-акушерского пункта, в том числе проектные работы, дер.Яльгелево, Ломоносовский муниципальный район</t>
  </si>
  <si>
    <t>Строительство фельдшерско-акушерского пункта, в т.ч. проектные работы, дер.Ям-Тесово, Лужский муниципальный район (20 посещений в смену)</t>
  </si>
  <si>
    <t>Отраслевой проект "Современный облик сельских территорий" Итог</t>
  </si>
  <si>
    <t>Государственная программа Ленинградской области "Комплексное развитие сельских территорий Ленинградской области" Итог</t>
  </si>
  <si>
    <t>Непрограммные расходы органов государственной власти Ленинградской области</t>
  </si>
  <si>
    <t>Непрограммные расходы</t>
  </si>
  <si>
    <t>Проектирование объектов государственной собственности</t>
  </si>
  <si>
    <t xml:space="preserve">Расходы на исполнение судебных актов по искам к государственному учреждению об оплате кредиторской задолженности по договорам на поставку товаров, выполнение работ, оказание услуг для государственных нужд </t>
  </si>
  <si>
    <t>Непрограммные расходы Итог</t>
  </si>
  <si>
    <t>Общий итог</t>
  </si>
  <si>
    <t>Реконструкция здания начальной школы под МКОУ ДОД "Никольская детская школа искусств" и Никольскую городскую библиотеку"</t>
  </si>
  <si>
    <t>Культурно-досуговый центр по адресу: Ленинградская область, Всеволожский район, д.Новое Девяткино, ул.Школьная, д.6</t>
  </si>
  <si>
    <t>Реконструкция помещений бывшего здания дома офицеров г.Сертолово под ДШИ по адресу: Ленинградская область, Всеволожский район, г. Сертолово-1, Восточно-Выборгское шоссе, уч.№29</t>
  </si>
  <si>
    <t>Строительство детской школы искусств на 200 мест по адресу: Приозерский район, пос. Сосново, кадастровый номер 47:03:1207002:2225</t>
  </si>
  <si>
    <t>Приозерский район</t>
  </si>
  <si>
    <t>Строительство Дома культуры в поселке Торковичи Лужского района Ленинградской области по адресу: Ленинградская область, Лужский район, п.Торковичи, ул. 2-я Гражданская (150 мест)</t>
  </si>
  <si>
    <t>Торковичское СП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</si>
  <si>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</si>
  <si>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Инженерная инфраструктура к земельным участкам под ИЖС, Массив «Заячий ремиз», квартал №9, город Гатчина Гатчинского муниципального района</t>
  </si>
  <si>
    <t>Инженерная инфраструктура к земельным участкам под ИЖС, Массив дер. Александровка, Таицкое городское поселение Гатчинского муниципального района</t>
  </si>
  <si>
    <t>Инженерная инфраструктура к земельным участкам под ИЖС, Массив мкр. Каномский 1 (второй этап), Лодейнопольское городское поселение Лодейнопольского муниципального района</t>
  </si>
  <si>
    <t>Инженерная инфраструктура к земельным участкам под ИЖС, Массив пос. Михайловский, Мгинское городское поселение Кировского муниципального района</t>
  </si>
  <si>
    <t>Мгинское ГП</t>
  </si>
  <si>
    <t>Гатчинское ГП</t>
  </si>
  <si>
    <t>ПИР + СМР Ветеринарная лечебница на 50 посещений в день по адресу: Лодейнопольский район, г. Лодейное Поле, Республиканский тракт, д. 30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</si>
  <si>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</si>
  <si>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</t>
  </si>
  <si>
    <t>Проектирование и строительство центра протезирования ГАНПОУ ЛО «Мультицентр социальной и трудовой интеграции»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</si>
  <si>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 Итог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</si>
  <si>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</si>
  <si>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Государственная программа Ленинградской области "Содействие занятости населения Ленинградской области" Итог</t>
  </si>
  <si>
    <t>Государственная программа Ленинградской области "Содействие занятости населения Ленинградской области"</t>
  </si>
  <si>
    <t>Отраслевой проект "Развитие инфраструктуры для оказания услуг в сфере занятости и социальной защиты населения"</t>
  </si>
  <si>
    <t>Строительство здания Сланцевского филиала ГКУ «Центр занятости населения Ленинградской области» по адресу: г.Сланцы, ул. Кирова, д. 18</t>
  </si>
  <si>
    <t>Отраслевой проект "Развитие инфраструктуры для оказания услуг в сфере занятости и социальной защиты населения" Итог</t>
  </si>
  <si>
    <t>Каменногорское ГП</t>
  </si>
  <si>
    <t>Реконструкция трансформаторной подстанции № 256 в п. Бородинское, воздушной линии 0,4 кВ</t>
  </si>
  <si>
    <t>Реконструкция канализационных очистных сооружений в п. Вознесенье Подпорожского района Ленинградской области, в том числе проектно-изыскательские работы</t>
  </si>
  <si>
    <t>Строительство водозаборных сооружений в рамках реконструкции существующего водозабора «Сережино» в г. Кингисеппе, в том числе проектно-изыскательские работы</t>
  </si>
  <si>
    <t>Подпорожский район</t>
  </si>
  <si>
    <t>Реконструкция системы теплоснабжения поселка Победа МО "Рощинское городское поселение» Выборгского района"</t>
  </si>
  <si>
    <t>Реконструкция модульной газовой котельной в п. Аврово, Волховского района. Работы по обеспечению резервного вида топлива</t>
  </si>
  <si>
    <t>Сясьстройское ГП</t>
  </si>
  <si>
    <t>Строительство котельной мощностью 3 МВт в г.п.Свирьстрой Лодейнопольского муниципального района с сетями инженерно-технического обеспечения, включая проектно-изыскательские работы</t>
  </si>
  <si>
    <t>Свирьстройское ГП</t>
  </si>
  <si>
    <t>Строительство физкультурно-оздоровительного комплекса с бассейном в г. Всеволожск</t>
  </si>
  <si>
    <t>Строительство физкультурно-оздоровительного комплекса с универсальным игровым залом на 85 человек по адресу: Всеволожский муниципальный район, Дубровское городское поселение, гп.Дубровка ул. Школьная</t>
  </si>
  <si>
    <t>Строительство стадиона с футбольным полем с искусственным покрытием на 52 человека по адресу: г. Подпорожье, ул. Парковая, уч. №15</t>
  </si>
  <si>
    <t>Строительство объекта дошкольная образовательная организация на 220 мест по адресу: Всеволожский район, г.Кудрово кад.№47:07:1044001:59740</t>
  </si>
  <si>
    <t>Приобретение нежилого помещения Дошкольного образовательного учреждения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проспект Авиаторов Балтики, дом 29, корпус 2, помещение 1Н</t>
  </si>
  <si>
    <t>Приобретение нежилого здания Детского дошкольного учреждения на 200 мест с оборудованием по адресу: Российская Федерация, Ленинградская область, Всеволожский муниципальный район, Заневское городское поселение, г.Кудрово, переулок Школьный, дом 2</t>
  </si>
  <si>
    <t>Приобретение нежилого помещения ДОУ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Екатерининская, дом 12, помещение 1Н</t>
  </si>
  <si>
    <t>Приобретение нежилого помещения ДОУ с оборудованием по адресу: Российская Федерация Ленинградская область, Всеволожскиймуниципальный район, Муринское городское поселение, г.Мурино, улица Шувалова, дом 20, корпус 2, пом.1-Н</t>
  </si>
  <si>
    <t>Приобретение нежилого здания Объекта дошкольного образования на 210 мест с оборудованием по адресу: Российская Федерация, Ленинградская область, Всеволожский муниципальный район, Сертоловское городское поселение, город Сертолово, микрорайон Сертолово-2, улица Свирская, дом 7</t>
  </si>
  <si>
    <t>Приобретение нежилого здания Объекта дошкольного образовательного учреждения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Янино-1, микрорайон Янила Кантри, ул. Тюльпанов, дом 6</t>
  </si>
  <si>
    <t>Приобретение нежилого здания Объекта дошкольного образования на 270 мест с бассейном и оборудованием по адресу: Российская Федерация, Ленинградская область, Всеволожский муниципальный район, Бугровское сельское поселение, поселок Бугры, аллея Ньютона, строение 4</t>
  </si>
  <si>
    <t>Строительство детского сада на 180 мест по адресу: Гатчинский район, г.Коммунар, массив "Ижора", уч.4</t>
  </si>
  <si>
    <t>Тихвинский район</t>
  </si>
  <si>
    <t>Приобретение здания общеобразовательного учреждения на 565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Шоссе в Лаврики, дом 66, корпус 2</t>
  </si>
  <si>
    <t>Приобретение здания школы на 1175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Графская, дом 10</t>
  </si>
  <si>
    <t>Реконструкции спортивного комплекса АОУ ВО ЛО «Государственный институт экономики, финансов, права и технологий» по адресу: Гатчинский район, г. Гатчина, улица Володарского, д. 39-а (проектная мощность - 60 чел.)</t>
  </si>
  <si>
    <t>Муринское ГП</t>
  </si>
  <si>
    <t>Строительство объекта «Участок улично-дорожной сети - Воронцовский бульвар (правая половина дороги от улицы Графская до Ручьевского проспекта) и улица Шувалова (правая половина дороги от улицы Графская до Ручьевского проспекта) в западной части г. Мурино МО «Муринское городское поселение» Всеволожского муниципального района Ленинградской области»</t>
  </si>
  <si>
    <t>Строительство участка улично-дорожной сети в г. Гатчина - продолжение ул. Крупской от Пушкинского до Ленинградского шоссе (от ЖК "IQ" до ТК "Окей")</t>
  </si>
  <si>
    <t>Строительство участка автомобильной дороги от автомобильной дороги "Мины-Новинка" до дер. Клетно, в том числе проектно-изыскательские работы</t>
  </si>
  <si>
    <t>Строительство автомобильной дороги, расположенной по адресу: Ленинградская область, Тосненский район, г. Тосно, дорога к стадиону от региональной автодороги "Кемполово-Губаницы-Калитино-Выра-Тосно-Шапки"</t>
  </si>
  <si>
    <t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</t>
  </si>
  <si>
    <t>Разработка проектной документации и выполнение работ по объекту: "Реконструкция моста через реку Михалевка на км 59+922 автомобильной дороги "Комсомольское-Приозерск" в Выборгском районе Ленинградской области</t>
  </si>
  <si>
    <t>Реконструкция моста через реку Кумбито на км 2+660 автомобильной дороги общего пользования регионального значения «Подъезд к Октябрьской слободе до шоссе на Кондегу» в Волховском районе Ленинградской области</t>
  </si>
  <si>
    <t>Устройство разноуровневого пешеходного перехода на 7-ом километре автомобильной дороги общего пользования регионального значения "Санкт-Петербург-Морье"</t>
  </si>
  <si>
    <t>Реконструкция автомобильной дороги общего пользования регионального значения "Санкт-Петербург-Морье", км 9-км 11 во Всеволожском районе</t>
  </si>
  <si>
    <t>Устройство перехватывающей парковки в с.Старая Ладога, на автомобильной дороге общего пользования регионального значения "Зуево-Новая Ладога" в Волховском районе</t>
  </si>
  <si>
    <t>Устройство пешеходных переходов в разных уровнях на автомобильной дороге общего пользования регионального значения «Санкт-Петербург – Колтуши» во Всеволожском районе Ленинградской области</t>
  </si>
  <si>
    <t>Реконструкция автомобильной дороги общего пользования регионального значения "Путилово - Поляны" км 0+600 – км 6+000 в Кировском районе Ленинградской области, в т.ч. проектные работы</t>
  </si>
  <si>
    <t>Создание(строительство) и эксплуатация объекта спорта-плавательного бассейна в г. Сертолово в рамках концессионного соглашения</t>
  </si>
  <si>
    <t>Комитет по физической культуре и спорту Ленинградской области</t>
  </si>
  <si>
    <t>Создание (строительство) и эксплуатация объекта спорта - многофункционального спортивного комплекса в г. Мурино Всеволожского муниципального района в рамках концессионного соглашения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</si>
  <si>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</si>
  <si>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Полянское СП</t>
  </si>
  <si>
    <t>Факт на 01.10.2024</t>
  </si>
  <si>
    <t>Отраслевой проект "Сохранение и развитие материально-технической базы дошкольного образования"</t>
  </si>
  <si>
    <t>Строительство ясельного корпуса на 90 мест в рамках реконструкции МБДОУ "Детский сад №13", расположенного по адресу: г.Гатчина, пр.25-го Октября д.30А</t>
  </si>
  <si>
    <t>Строительство здания для нужд МБОУ "Лицей г. Отрадное" по адресу: Кировский район, г. Отрадное, ул. Дружбы, д. 1 проектная мощность 265 учащихся</t>
  </si>
  <si>
    <t>Проектирование и строительство общеобразовательной организации на 600 мест, г. Тихвин, 1-а микрорайон, д.25</t>
  </si>
  <si>
    <t>Дубровкое ГП</t>
  </si>
  <si>
    <t xml:space="preserve">Виллозское ГП </t>
  </si>
  <si>
    <t>Красноборгское ГП</t>
  </si>
  <si>
    <t>Субсидии на капитальное строительство (реконструкцию) объектов теплоэнергетики, включая проектно-изыскательские работы</t>
  </si>
  <si>
    <t>Кингисеппское ГП</t>
  </si>
  <si>
    <t>Щеголовское СП</t>
  </si>
  <si>
    <t>Строительство автомобильной дороги Подъезд к объекту строительства – полигон твердых бытовых и отдельных видов промышленных отходов с МСК в Кингисеппском муниципальном районе Ленинградской области на участках с КН 47:20:0752003:847 и КН 47:20:07520003:848</t>
  </si>
  <si>
    <t>Сланцевский район</t>
  </si>
  <si>
    <t>Комитет по физической культуре и спорту Ленинградской области Итог</t>
  </si>
  <si>
    <t xml:space="preserve">Завершение работ по объекту планируется на конец ноября (в том числе за счет остатка прошлых лет), оплата по факту выполненных работ в 4 квартале в октябре. Техническая готовность объекта 38 %, </t>
  </si>
  <si>
    <t>Произведена оплата контракта за тех.присоединение, осуществляется ежемесячная оплата за строительный контроль. Исполнение кассового плана запланировано на ноябрь. Техническая готовность объекта  22%. Завершение по контракту -май  2025 г</t>
  </si>
  <si>
    <t>Положительное заключение гос.экспертизы от 10.09.2024 в отношении проектного решения по водопонижению площадки.. Фактический объем выполненных работ составляет 60% (закупка технологического оборудования и СМР). Завершение работ согласно контракта - ноябрь 2024 г.(в том числе за счет остатка прошлых лет). Финансирование планируется в октябре-ноябре 2024 г.</t>
  </si>
  <si>
    <t>Длительные сроки прохождения конкурсной процедуры. Конкурсы не состоялись 2 раза в связи с подачей участниками конкурса жалоб в ФАС. В настоящее время объявлен очередной конкурс, ожидаемый срок заключения МК – октябрь</t>
  </si>
  <si>
    <t xml:space="preserve">Длительные сроки прохождения конкурсной процедуры. Конкурсы не состоялись в связи с отсутствием участников. </t>
  </si>
  <si>
    <t xml:space="preserve">Нераспределенный остаток. Ассигнования планируется  к использованию в случае удорожания стоимости строительства объектов после прохождения государственной экспертизы по результатам корректировки ПСД
</t>
  </si>
  <si>
    <t>В настоящее время подготавливается проект ПП ЛО о внесении изменений в перечень объектов теплоэнергетики. БА предусмотрены на реализацию мероприятий по 2 концессионным соглашениям</t>
  </si>
  <si>
    <t>Длительные сроки прохождения конкурсных процедур. МК заключен 10.09.24. Условиями контракта авансирование не предусмотрено. Окончание работ 2025 год. Оплата по факту выполненных работ</t>
  </si>
  <si>
    <t xml:space="preserve">Длительные сроки прохождения конкурсных процедур. В настоящее время ГУП "Леноблводоканал " проводит мероприятия по устранению замечаний комитета госзаказа ЛО. В связи с поздним проведением закупки по Объекту комитетом по ЖКХ ведется подготовка документов и материалов по внесению изменений в ПП ЛО от 31.01.2024 № 71 в части  корректировки объемов БА по годам финансирования  (на 2024 год планируется финансирование  30% от стоимости ПИР).
</t>
  </si>
  <si>
    <t>Оплата завершающего этапа ПИР  планируется в октябре 2024 года.</t>
  </si>
  <si>
    <t>Строительная готовность объекта 65%.В настоящее время ГУП "Леноблводоканал" осуществляется приемка выполненных подрядчиком работ на сумму 100 000,00 тыс. руб. Оплата запланирована в октябре 2024 года.</t>
  </si>
  <si>
    <t>28.12.2023 года концессионером заключен договор генерального подряда на выполнение работ по строительству КОС.
По состоянию на 30.09.2024 заявок от МО на перечисление средств субсидий в комитет по ЖКХ не поступало. СМР на объекте продолжаются согласно, утвержденному плану.
Оплата работ по факту выполненных работ в 4 квартале</t>
  </si>
  <si>
    <t xml:space="preserve">Разработанная ПСД направлена на государственную экспертизу, проводится отработка замечаний. </t>
  </si>
  <si>
    <t>Корректировка ПСД</t>
  </si>
  <si>
    <t>Корректировка ПСД, планируемый срок получения положительного заключения – ноябрь 2024 года.</t>
  </si>
  <si>
    <t xml:space="preserve">Разрешение на ввод в эксплуатацию от 21.05.2024, корректировка ПСД, уменьшение экономии в рамках Соглашения с Минздравом России, проводится работа по внесению изменений в СБР </t>
  </si>
  <si>
    <t xml:space="preserve">Разрешение на ввод в эксплуатацию от 28.08.2024, корректировка ПСД, уменьшение экономии в рамках Соглашения с Минздравом России, проводится работа по внесению изменений в СБР </t>
  </si>
  <si>
    <t xml:space="preserve">Разрешение на ввод объекта в эксплуатацию от 28.12.2023. Недобросовестная работа подрядной организации (документы на оплату представлены подрядчиком в ненадлежащем виде, не соответствующим условиям контракта)  </t>
  </si>
  <si>
    <t xml:space="preserve">Разрешение на ввод объекта в эксплуатацию от 30.12.2022. Недобросовестная работа подрядной организации (документы на оплату представлены подрядчиком в ненадлежащем виде, не соответствующим условиям контракта). ГК расторгнут 15.07.2024. Предусмотрено уменьшение экономии 5026,8 тыс.руб. в уточнении бюджета </t>
  </si>
  <si>
    <t>Реконструкция автомобильной дороги общего пользования регионального значения "Санкт-Петербург-Колтуши на участке КАД-Колтуши"</t>
  </si>
  <si>
    <t>Проведение работ возможно в летний период при минимальных нагрузках. Работы начаты в соответствии с графиком работ, но приостановлены по причине задержки поставок оборудования. В настоящее время работы осуществляются в нерабочие дни, в целях избежания отключения отопления социально-значимых объектов.
Экономия по итогам исполнения МК (подлежит снятию в уточнении2):
Вещево № 345- 946,3 т.руб;
Перово - 593,9 т.руб;
Вещево № 92 - 668,6 т.руб</t>
  </si>
  <si>
    <t>По состоянию на 01.10.2024 положительное заключение гос. экспертизы на проектную документацию не получено. Требуется внесение изменений в МК  - выделение работ в отдельные этапы: дорожная сеть, газо- и водоснабжение, либо исключение из МК работы по проектированию сетей газо- и водоснабжения</t>
  </si>
  <si>
    <t>По состоянию на 01.10.2024 положительное заключение гос. экспертизы на проектную документацию не получено. Требуется внесение изменений в МК  - выделение работ в отдельные этапы:  дорожная сеть, канализация, водоснабжение.</t>
  </si>
  <si>
    <t xml:space="preserve">Экономия </t>
  </si>
  <si>
    <t>Средства субсидии перечислены, исходя из фактической потребности в осуществлении расходов, подтвержденной документально, по состоянию на 01.10.2024.</t>
  </si>
  <si>
    <t>Конкурсная документация  на ЕИС размещена, планируемый срок заключения МК - октябрь 2024 года.</t>
  </si>
  <si>
    <t>Положительное заключение гос экспертизы от 11.05.2023, ГК на СМР заключен 13.09.2024</t>
  </si>
  <si>
    <t>ГК на СМР заключен 03.06.2024, оплата по факту выполненных работ</t>
  </si>
  <si>
    <t>27.09.2024 опубликовано извещение о проведении электронного конкурса для определения подрядной организации, подведение итогов конкурса запланировано 21.10.2024</t>
  </si>
  <si>
    <t>Осуществлялась корректировка ПСД, оплата по факту выполненных работ</t>
  </si>
  <si>
    <t xml:space="preserve">ГК не заключен в результате поданной жалобы, проведена внеплановая проверка УФАС, выявлены нарушения, планируемый срок заключения ГК - ноябрь 2024 г. </t>
  </si>
  <si>
    <t>01.06.2024 ГК расторгнут в одностороннем порядке, проводится работа по строительно-технологического аудита в целях комплексного обследования выполненных работ</t>
  </si>
  <si>
    <t>Планируемый срок ввода объекта в эксплуатацию – октябрь 2024, проводятся работы по дозакупке оборудования, оплата по факту выполненных работ, экономии в размере 2 010,0  тыс.руб. заявлена на уменьшение в поправки ОБ</t>
  </si>
  <si>
    <t>25.07.2024 получено разрешение на ввод объекта в эксплуатацию, проводятся работы по дозакупке оборудования, оплата по факту выполненных работ, экономии в размере 609,8 тыс.руб. заявлена на уменьшение в поправки ОБ</t>
  </si>
  <si>
    <t xml:space="preserve">В связи с непредоставлением концессионером банковской гарантии выплата бюджетных инвестиций не осуществлялась. 29.08.2024 Северо-Западный Банк ПАО Сбербанк принято положительное решение по предоставлению банковской гарантии. Финансирование будет осуществляться после получения банковской гарантии в соответствии с условиями КС.  </t>
  </si>
  <si>
    <t>Корректировка ПСД, планируется уменьшение ассигнований в поправках областного бюджета (Уточнение 2)</t>
  </si>
  <si>
    <t>Планируемый срок приобретения объекта - ноябрь 2024</t>
  </si>
  <si>
    <t>Корректировка ПСД, оплата планируется в 4 кв. 2024</t>
  </si>
  <si>
    <t>Объект включен в АИП в апреле 2024 г. Проводятся торги по выбору подрядчика, оплата планируется в 4 кв. 2024</t>
  </si>
  <si>
    <t>Длительность подготовки и проведения торгов, МК заключен 06.09.24, оплата планируется в 4 кв. 2024</t>
  </si>
  <si>
    <t>Объект включен в АИП в апреле 2024 г. По результатам торгов не определен подрядчик, проводится корректировка документации для проведения новых торгов,оплата планируется в 4 кв. 2024</t>
  </si>
  <si>
    <t>Корректировка ПСД,  оплата планируется в 4 кв. 2024</t>
  </si>
  <si>
    <t xml:space="preserve">Подготовлена документация для проведения торгов, оплата планируется в 4 кв. 2024 </t>
  </si>
  <si>
    <t>По результатам торгов не определен подрядчик, проводится корректировка документации для проведения новых торгов,оплата планируется в 4 кв. 2024</t>
  </si>
  <si>
    <t>Проводятся торги по выбору подрядчика, оплата планируется в 4 кв. 2024</t>
  </si>
  <si>
    <t>Длительность подготовки документации и проведения торгов, МК заключен 06.08.24, оплата планируется в 4 кв. 2024</t>
  </si>
  <si>
    <t>Объект включен в АИП в апреле 2024 г. Длительность подготовки и проведения торгов, ГК заключен 17.09.2024, оплата планируется в 4 кв. 2024</t>
  </si>
  <si>
    <t xml:space="preserve"> Длительность подготовки и проведения торгов, ГК заключен 21.05.2024, оплата планируется в 4 кв. 2024</t>
  </si>
  <si>
    <t>Корректировка ПСД  в связи с необходимостью получения новых технических условий.</t>
  </si>
  <si>
    <t xml:space="preserve"> Оплата по факту выполненных работ.</t>
  </si>
  <si>
    <r>
      <rPr>
        <sz val="10"/>
        <color theme="1"/>
        <rFont val="Times New Roman"/>
        <family val="1"/>
        <charset val="204"/>
      </rPr>
      <t xml:space="preserve">Необходимость получения заключения государственной историко-культурной экспертизы и получения положительного заключения экспертизы на проект.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Оплата по факту выполненных работ.</t>
    </r>
  </si>
  <si>
    <t xml:space="preserve">Разрешение на строительство объекта в 2024 году не выдано, в связи с чем основания для перечисления бюджетной инвестиции Концессионеру отсутствуют. </t>
  </si>
  <si>
    <t xml:space="preserve">Оплата осуществляется в соответствии с заявками муниципальных образований в течение года. Освоение планируется в 4 кв. после получения положительного заключения государственной экспертизы по строительству многоквартирных домов </t>
  </si>
  <si>
    <t>Распоряжением Правительства ЛО от 17.09.2024 № 599-р увеличен объем финансового обеспечения на 12 901,45 тыс. руб. Финансирование расходов по факту выполненных работ в соответствии с условиями МК планируется в 4 кв.2024</t>
  </si>
  <si>
    <t xml:space="preserve">Объект включен в АИП в апреле 2024. Длительные сроки подготовки конкурсной документации.
 24.09.2024 аукционная документация направлена в КГЗ ЛО для размещения закупки. Срок заключения контракта с единственным поставщиком - 31.10.2024
</t>
  </si>
  <si>
    <t xml:space="preserve">Очередными поправками в бюджет 2024-2026 (Уточнение 2) предусмотрено уменьшение  ассигнований, не обеспеченных контрактами,  в размере 4 553,7 т.р. Финансирование осуществляется в соответствии с условиями МК по факту выполненных работ. </t>
  </si>
  <si>
    <t xml:space="preserve">Разрешение на ввод объекта в эксплуатацию получено 18.07.2024, завершается подготовка документации для окончательной оплаты выполненных работ по строительству, а также технологическому присоединению объекта
</t>
  </si>
  <si>
    <t>Оплата производится при наличии                                         судебных актов  по искам.</t>
  </si>
  <si>
    <t>Низкое исполнение в связи с увеличением ассигнований на 2024 год (перенос с 2025 года). Оплата по факту выполненных работ.</t>
  </si>
  <si>
    <t>Корректировка ПСД. Устранение замечаний по проектно-сметной докментации.17.07.2024 получено положительное заключение ГАУ «Леноблгосэкспертиза» по технической части</t>
  </si>
  <si>
    <t xml:space="preserve">Планируется корректировка проектно-сметной документации.
В связи с техн.ошибкой планируется заключение дополнительного соглашения к МК.
</t>
  </si>
  <si>
    <t>Контракт заключен в июле 2024 года.  Оплата по факту выполненных работ.</t>
  </si>
  <si>
    <t>Контракт заключен в августе 2024 года.  Оплата по факту выполненных работ.</t>
  </si>
  <si>
    <t xml:space="preserve">Нарушение сроков в связи с недобросовестным выполнением обязательств по договору подрядной организацией. Согласование документации для подачи в госэкспертизу. Планируемые сроки получения положительного заключения экспертизы на откорректированную ПСД – 31.01.2025, окончание СМР – 30.09.2025. Ведется претензионная работа в отношении подрядной организации с требованием уплаты неустоек (штрафов, пеней), формируется исковое заявление в Арбитражный суд.
</t>
  </si>
  <si>
    <t>Медленные темпы выполнения работ подрядной организацией, отсутствие исполнительной документации, подтверждающей выполнение работ.</t>
  </si>
  <si>
    <t>ПСД не принята к рассмотрению в ГАУ «Леноблгосэкспертиза» в рамках экспертного сопровождения.  В комитет по строительству ЛО не направлено  текстовое (укрупненное) обоснование увеличения стоимости строительства объекта для подготовки письма ГРБС о предполагаемой предельной стоимости объекта. Строительная готовность – 73%.</t>
  </si>
  <si>
    <t xml:space="preserve"> Проверка ПСД в рамках экспертного сопровождения в ГАУ «Леноблгосэкспертиза». Устранение замечаний. Планируемый срок получения положительного заключения экспертизы – 31.10.2024
 Представление документации на приемку и оплату выполненных работ и погашение авансового платежа будет произведено по итогам получения положительного заключения экспертизы.</t>
  </si>
  <si>
    <t xml:space="preserve"> Работы выполняются в соответствии с графиком. Финансирование осуществляется по факту выполненных работ и запланировано в ноябре 2024.</t>
  </si>
  <si>
    <t xml:space="preserve">Устранение выявленных замечаний ГАСН, в настоящее время проходит итоговая проверка.  
Планируемая дата получения заключения госстройнадзора - 31.10.2024.
</t>
  </si>
  <si>
    <t xml:space="preserve">Объект включен  в АИП в апреле 2024 г. МК заключен 27.08.2024.Устранение замечаний ГАСН в части выдачи разрешения на строительство объекта. Оплата авансирования  запланирована на ноябрь 2024. </t>
  </si>
  <si>
    <t xml:space="preserve">Устранение замечаний УФАС, повторное размещение закупки планируется в октябре 2024 года. 
</t>
  </si>
  <si>
    <t>Оплата производится по факту выполненных работ</t>
  </si>
  <si>
    <t>Оплата в соответствии с заявками муниципального образования в течение года. По состоянию на 01.10.24 ведется корректировка сметной документации для предоставления в гос. экспертизу. Получение заключения экспертизы планируется в октябре-ноябре 2024 года.</t>
  </si>
  <si>
    <t>Корректировка ПСД, планируется  увеличение ассигнований в поправках ОБ Уточнение 2, оплата планируется в 4 кв. 2024</t>
  </si>
  <si>
    <t>Корректировка ПСД,  ассигнования предусмотрены поправками ОБ Уточнение 1, оплата планируется в 4 кв. 2024</t>
  </si>
  <si>
    <t>Длительность подготовки и проведения торгов, МК заключен 23.07.24, оплата планируется в 4 кв. 2024</t>
  </si>
  <si>
    <t>Длительность подготовки и проведения торгов, МК заключен 23.07.24, оплата планируется в 4 кв. 2025</t>
  </si>
  <si>
    <t>Длительность подготовки и проведения торгов, оплата планируется в 4 кв. 2026</t>
  </si>
  <si>
    <t xml:space="preserve">В связи с переносом срока разработки ПСД ассигнования планируются к снятию в поправках ОБ Уточнение 2 </t>
  </si>
  <si>
    <t>В связи с невыполнением подрядчиком обязательств ассигнования планируются к уменьшению в поправках ОБ Уточнение 2</t>
  </si>
  <si>
    <t xml:space="preserve">В связи с переносом срока разработки ПСД ассигнования планируются к уменьшению в поправках ОБ Уточнение 2 </t>
  </si>
  <si>
    <t>Изъятие земельных участков в судебном порядке, длительность согласования ТУ, пересечение с газопроводом высокого давления, оплата планируется в 4 кв. 2024</t>
  </si>
  <si>
    <t xml:space="preserve">Начало работ перенесено на 2025г. в связи со сложностью реализации проектных решений, ассигнования планируются к снятию в поправках ОБ Уточнение 2 </t>
  </si>
  <si>
    <t>Длительность решения вопросов производства СМР в охранной зоне ЛЭП ПАО «ФСК ЕЭС», обнаружение новых инженерных сетей, неучтенных ПСД</t>
  </si>
  <si>
    <t>Длительность решения вопросов производства СМР в охранной зоне ЛЭП ПАО «ФСК ЕЭС», обнаружение новых инженерных сетей, неучтенных ПСД, направлено обращение в ФДА о частичном перераспределении средств на другие объекты</t>
  </si>
  <si>
    <t>Изъятие земельных участков в судебном порядке, технические решения по переустройству сетей , корректировка ПСД, оплата планируется в 4 кв. 2024</t>
  </si>
  <si>
    <t>Экономия по объекту, ассигнования планируются к уменьшению в поправках ОБ Уточнение 2, оплата планируется в 4 кв. 2024</t>
  </si>
  <si>
    <t xml:space="preserve">Начало работ перенесено на 2025г. В связи с поздним получением экспертизы ПСД, ассигнования планируются к снятию в поправках ОБ Уточнение 2 </t>
  </si>
  <si>
    <t xml:space="preserve">В связи с корректировкой  ПСД ассигнования планируются к снятию в поправках ОБ Уточнение 2 </t>
  </si>
  <si>
    <t>Потребовалась корректировка ПСД в связи с нахождением в зоне производства работ сетей ЛЭП и гаражей, неучтенных проектом.</t>
  </si>
  <si>
    <t xml:space="preserve">Начало работ перенесено на 2025г., ассигнования планируются к снятию в поправках ОБ Уточнение 2 </t>
  </si>
  <si>
    <t>Работы на объекте завершены. Ведется приемка работ, плата планируется в 4 кв. 2024</t>
  </si>
  <si>
    <t>Работы на объекте завершены. Ведется приемка работ, оплата планируется в 4 кв. 2024</t>
  </si>
  <si>
    <t xml:space="preserve">Выполненные работы будут приняты и оплачены в 4 квартале 2024 г. </t>
  </si>
  <si>
    <t xml:space="preserve">Проблемы при проведении историко-культурной экспертизы, ассигнования планируются к снятию в поправках ОБ Уточнение 2 </t>
  </si>
  <si>
    <t>Корректировка ПСД, расторжение МК, подготовка документации для торгов</t>
  </si>
  <si>
    <t xml:space="preserve">Расторгнут ГК, ассигнования планируются к снятию в поправках ОБ Уточнение 2 </t>
  </si>
  <si>
    <t>Длительность прохождения госэкспертизы ПСД, оплата планируется в 4 кв. 2024</t>
  </si>
  <si>
    <t xml:space="preserve">11.06.2024 разработана ПСД на демонтаж здания ангара, 04.07.2024 заключен ГК на демонтаж здания, 18.07.2024 демонтажные работы завершены. 30.08.2024 заключен ГК на СМР. Оплата по факту выполненных работ. </t>
  </si>
  <si>
    <t>Устранение замечаний ГАУ «Леноблгосэкспертиза» по проектной документации. Положительное заключение ГАУ «Леноблгосэкспертиза» получено 13.09.2024.</t>
  </si>
  <si>
    <t xml:space="preserve">
Необходимость внесения изменений в ТЭО  и технологическое задание с целью актуализации параметров здания, стоимости выполнения работ и сроков реализации. В рамках очередных поправок к бюджету 2024-2026 гг. (Уточнение 2) предусмотрено уменьшение  ассигнований в полном объеме.</t>
  </si>
  <si>
    <t xml:space="preserve">Начало работ перенесено на 2025г. из-за отсутствия ПСД, ассигнования планируются к снятию в поправках ОБ Уточнение 2 </t>
  </si>
  <si>
    <t>09.09.2024 заключен ГК на СРМ,  оплата по факту выполненных работ</t>
  </si>
  <si>
    <t>Субсидии на обеспечение устойчивого сокращения непригодного для проживания жилищного фонда в рамках реализации РАП "Переселение граждан из аварийного жилищного фонда на территории ЛО в 2019-2025 годах"</t>
  </si>
  <si>
    <t>09.09.2024 заключен МК на СРМ,                                            оплата по факту выполненых работ</t>
  </si>
  <si>
    <t>Устранение замечаний комитета по государственносу строительному надзору ЛО. Недобросовестная работа подрядной организации.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</si>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</sst>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"/>
    <numFmt numFmtId="165" formatCode="0.0%"/>
    <numFmt numFmtId="166" formatCode="_(* #,##0.00_);_(* \(#,##0.00\);_(* &quot;-&quot;??_);_(@_)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_-;\-* #,##0.00_-;_-* &quot;-&quot;??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  <font>
      <b/>
      <sz val="11"/>
      <color theme="1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color rgb="FF000000"/>
      <name val="Arial Cyr"/>
      <charset val="204"/>
    </font>
    <font>
      <sz val="11"/>
      <color rgb="FF000000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D1"/>
        <bgColor indexed="64"/>
      </patternFill>
    </fill>
    <fill>
      <patternFill patternType="solid">
        <fgColor rgb="FFFFFFD1"/>
        <bgColor rgb="FF000000"/>
      </patternFill>
    </fill>
    <fill>
      <patternFill patternType="solid">
        <fgColor rgb="FFFFFF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69">
    <xf numFmtId="0" fontId="0" fillId="0" borderId="0"/>
    <xf numFmtId="0" fontId="15" fillId="0" borderId="0"/>
    <xf numFmtId="0" fontId="17" fillId="0" borderId="0"/>
    <xf numFmtId="167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6" fillId="0" borderId="0"/>
    <xf numFmtId="0" fontId="17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 wrapText="1"/>
    </xf>
    <xf numFmtId="4" fontId="8" fillId="2" borderId="1" xfId="0" applyNumberFormat="1" applyFont="1" applyFill="1" applyBorder="1" applyAlignment="1">
      <alignment horizontal="centerContinuous" vertical="center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Continuous" vertical="center" wrapText="1"/>
    </xf>
    <xf numFmtId="0" fontId="10" fillId="3" borderId="1" xfId="0" applyFont="1" applyFill="1" applyBorder="1" applyAlignment="1" applyProtection="1">
      <alignment horizontal="centerContinuous" vertical="center"/>
    </xf>
    <xf numFmtId="0" fontId="11" fillId="3" borderId="1" xfId="0" applyFont="1" applyFill="1" applyBorder="1" applyAlignment="1" applyProtection="1">
      <alignment horizontal="centerContinuous" vertical="center"/>
    </xf>
    <xf numFmtId="4" fontId="10" fillId="3" borderId="1" xfId="0" applyNumberFormat="1" applyFont="1" applyFill="1" applyBorder="1" applyAlignment="1" applyProtection="1">
      <alignment horizontal="centerContinuous" vertical="center"/>
    </xf>
    <xf numFmtId="0" fontId="12" fillId="2" borderId="1" xfId="0" applyFont="1" applyFill="1" applyBorder="1" applyAlignment="1" applyProtection="1">
      <alignment horizontal="centerContinuous" vertical="center" wrapText="1"/>
      <protection locked="0"/>
    </xf>
    <xf numFmtId="164" fontId="10" fillId="3" borderId="1" xfId="0" applyNumberFormat="1" applyFont="1" applyFill="1" applyBorder="1" applyAlignment="1" applyProtection="1">
      <alignment horizontal="centerContinuous" vertical="center"/>
    </xf>
    <xf numFmtId="164" fontId="7" fillId="0" borderId="1" xfId="0" applyNumberFormat="1" applyFont="1" applyFill="1" applyBorder="1" applyProtection="1"/>
    <xf numFmtId="0" fontId="2" fillId="0" borderId="0" xfId="0" applyFont="1" applyFill="1" applyAlignment="1" applyProtection="1">
      <alignment horizontal="center" vertical="center" wrapText="1"/>
      <protection locked="0"/>
    </xf>
    <xf numFmtId="165" fontId="9" fillId="5" borderId="1" xfId="0" applyNumberFormat="1" applyFont="1" applyFill="1" applyBorder="1" applyAlignment="1" applyProtection="1">
      <alignment horizontal="centerContinuous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64" fontId="0" fillId="0" borderId="1" xfId="0" applyNumberFormat="1" applyBorder="1" applyProtection="1"/>
    <xf numFmtId="165" fontId="2" fillId="0" borderId="1" xfId="0" applyNumberFormat="1" applyFont="1" applyFill="1" applyBorder="1" applyProtection="1"/>
    <xf numFmtId="164" fontId="23" fillId="0" borderId="1" xfId="0" applyNumberFormat="1" applyFont="1" applyBorder="1" applyProtection="1"/>
    <xf numFmtId="164" fontId="6" fillId="4" borderId="1" xfId="0" applyNumberFormat="1" applyFont="1" applyFill="1" applyBorder="1" applyProtection="1"/>
    <xf numFmtId="165" fontId="1" fillId="6" borderId="1" xfId="0" applyNumberFormat="1" applyFont="1" applyFill="1" applyBorder="1" applyProtection="1"/>
    <xf numFmtId="165" fontId="1" fillId="0" borderId="1" xfId="0" applyNumberFormat="1" applyFont="1" applyFill="1" applyBorder="1" applyProtection="1"/>
    <xf numFmtId="164" fontId="23" fillId="7" borderId="1" xfId="0" applyNumberFormat="1" applyFont="1" applyFill="1" applyBorder="1" applyProtection="1"/>
    <xf numFmtId="165" fontId="1" fillId="7" borderId="1" xfId="0" applyNumberFormat="1" applyFont="1" applyFill="1" applyBorder="1" applyProtection="1"/>
    <xf numFmtId="165" fontId="2" fillId="5" borderId="1" xfId="0" applyNumberFormat="1" applyFont="1" applyFill="1" applyBorder="1" applyProtection="1"/>
    <xf numFmtId="164" fontId="6" fillId="7" borderId="1" xfId="0" applyNumberFormat="1" applyFont="1" applyFill="1" applyBorder="1" applyProtection="1"/>
    <xf numFmtId="165" fontId="2" fillId="7" borderId="1" xfId="0" applyNumberFormat="1" applyFont="1" applyFill="1" applyBorder="1" applyProtection="1"/>
    <xf numFmtId="164" fontId="6" fillId="6" borderId="1" xfId="0" applyNumberFormat="1" applyFont="1" applyFill="1" applyBorder="1" applyProtection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23" fillId="7" borderId="1" xfId="0" applyFont="1" applyFill="1" applyBorder="1" applyAlignment="1" applyProtection="1">
      <alignment horizontal="center" vertical="center" wrapText="1"/>
    </xf>
    <xf numFmtId="0" fontId="23" fillId="7" borderId="1" xfId="0" applyFont="1" applyFill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</cellXfs>
  <cellStyles count="1369">
    <cellStyle name="Денежный 2" xfId="3"/>
    <cellStyle name="Денежный 2 2" xfId="1359"/>
    <cellStyle name="Обычный" xfId="0" builtinId="0"/>
    <cellStyle name="Обычный 10" xfId="4"/>
    <cellStyle name="Обычный 10 10" xfId="691"/>
    <cellStyle name="Обычный 10 2" xfId="5"/>
    <cellStyle name="Обычный 10 2 2" xfId="6"/>
    <cellStyle name="Обычный 10 2 2 2" xfId="7"/>
    <cellStyle name="Обычный 10 2 2 2 2" xfId="8"/>
    <cellStyle name="Обычный 10 2 2 2 2 2" xfId="695"/>
    <cellStyle name="Обычный 10 2 2 2 3" xfId="9"/>
    <cellStyle name="Обычный 10 2 2 2 3 2" xfId="696"/>
    <cellStyle name="Обычный 10 2 2 2 4" xfId="10"/>
    <cellStyle name="Обычный 10 2 2 2 4 2" xfId="697"/>
    <cellStyle name="Обычный 10 2 2 2 5" xfId="694"/>
    <cellStyle name="Обычный 10 2 2 3" xfId="11"/>
    <cellStyle name="Обычный 10 2 2 3 2" xfId="12"/>
    <cellStyle name="Обычный 10 2 2 3 2 2" xfId="699"/>
    <cellStyle name="Обычный 10 2 2 3 3" xfId="13"/>
    <cellStyle name="Обычный 10 2 2 3 3 2" xfId="700"/>
    <cellStyle name="Обычный 10 2 2 3 4" xfId="698"/>
    <cellStyle name="Обычный 10 2 2 4" xfId="14"/>
    <cellStyle name="Обычный 10 2 2 4 2" xfId="701"/>
    <cellStyle name="Обычный 10 2 2 5" xfId="15"/>
    <cellStyle name="Обычный 10 2 2 5 2" xfId="702"/>
    <cellStyle name="Обычный 10 2 2 6" xfId="16"/>
    <cellStyle name="Обычный 10 2 2 6 2" xfId="703"/>
    <cellStyle name="Обычный 10 2 2 7" xfId="693"/>
    <cellStyle name="Обычный 10 2 3" xfId="17"/>
    <cellStyle name="Обычный 10 2 3 2" xfId="18"/>
    <cellStyle name="Обычный 10 2 3 2 2" xfId="19"/>
    <cellStyle name="Обычный 10 2 3 2 2 2" xfId="706"/>
    <cellStyle name="Обычный 10 2 3 2 3" xfId="20"/>
    <cellStyle name="Обычный 10 2 3 2 3 2" xfId="707"/>
    <cellStyle name="Обычный 10 2 3 2 4" xfId="705"/>
    <cellStyle name="Обычный 10 2 3 3" xfId="21"/>
    <cellStyle name="Обычный 10 2 3 3 2" xfId="708"/>
    <cellStyle name="Обычный 10 2 3 4" xfId="22"/>
    <cellStyle name="Обычный 10 2 3 4 2" xfId="709"/>
    <cellStyle name="Обычный 10 2 3 5" xfId="23"/>
    <cellStyle name="Обычный 10 2 3 5 2" xfId="710"/>
    <cellStyle name="Обычный 10 2 3 6" xfId="704"/>
    <cellStyle name="Обычный 10 2 4" xfId="24"/>
    <cellStyle name="Обычный 10 2 4 2" xfId="25"/>
    <cellStyle name="Обычный 10 2 4 2 2" xfId="26"/>
    <cellStyle name="Обычный 10 2 4 2 2 2" xfId="713"/>
    <cellStyle name="Обычный 10 2 4 2 3" xfId="27"/>
    <cellStyle name="Обычный 10 2 4 2 3 2" xfId="714"/>
    <cellStyle name="Обычный 10 2 4 2 4" xfId="712"/>
    <cellStyle name="Обычный 10 2 4 3" xfId="28"/>
    <cellStyle name="Обычный 10 2 4 3 2" xfId="715"/>
    <cellStyle name="Обычный 10 2 4 4" xfId="29"/>
    <cellStyle name="Обычный 10 2 4 4 2" xfId="716"/>
    <cellStyle name="Обычный 10 2 4 5" xfId="30"/>
    <cellStyle name="Обычный 10 2 4 5 2" xfId="717"/>
    <cellStyle name="Обычный 10 2 4 6" xfId="711"/>
    <cellStyle name="Обычный 10 2 5" xfId="31"/>
    <cellStyle name="Обычный 10 2 5 2" xfId="32"/>
    <cellStyle name="Обычный 10 2 5 2 2" xfId="719"/>
    <cellStyle name="Обычный 10 2 5 3" xfId="33"/>
    <cellStyle name="Обычный 10 2 5 3 2" xfId="720"/>
    <cellStyle name="Обычный 10 2 5 4" xfId="718"/>
    <cellStyle name="Обычный 10 2 6" xfId="34"/>
    <cellStyle name="Обычный 10 2 6 2" xfId="721"/>
    <cellStyle name="Обычный 10 2 7" xfId="35"/>
    <cellStyle name="Обычный 10 2 7 2" xfId="722"/>
    <cellStyle name="Обычный 10 2 8" xfId="36"/>
    <cellStyle name="Обычный 10 2 8 2" xfId="723"/>
    <cellStyle name="Обычный 10 2 9" xfId="692"/>
    <cellStyle name="Обычный 10 3" xfId="37"/>
    <cellStyle name="Обычный 10 3 2" xfId="38"/>
    <cellStyle name="Обычный 10 3 2 2" xfId="39"/>
    <cellStyle name="Обычный 10 3 2 2 2" xfId="40"/>
    <cellStyle name="Обычный 10 3 2 2 2 2" xfId="727"/>
    <cellStyle name="Обычный 10 3 2 2 3" xfId="41"/>
    <cellStyle name="Обычный 10 3 2 2 3 2" xfId="728"/>
    <cellStyle name="Обычный 10 3 2 2 4" xfId="726"/>
    <cellStyle name="Обычный 10 3 2 3" xfId="42"/>
    <cellStyle name="Обычный 10 3 2 3 2" xfId="729"/>
    <cellStyle name="Обычный 10 3 2 4" xfId="43"/>
    <cellStyle name="Обычный 10 3 2 4 2" xfId="730"/>
    <cellStyle name="Обычный 10 3 2 5" xfId="44"/>
    <cellStyle name="Обычный 10 3 2 5 2" xfId="731"/>
    <cellStyle name="Обычный 10 3 2 6" xfId="725"/>
    <cellStyle name="Обычный 10 3 3" xfId="45"/>
    <cellStyle name="Обычный 10 3 3 2" xfId="46"/>
    <cellStyle name="Обычный 10 3 3 2 2" xfId="733"/>
    <cellStyle name="Обычный 10 3 3 3" xfId="47"/>
    <cellStyle name="Обычный 10 3 3 3 2" xfId="734"/>
    <cellStyle name="Обычный 10 3 3 4" xfId="732"/>
    <cellStyle name="Обычный 10 3 4" xfId="48"/>
    <cellStyle name="Обычный 10 3 4 2" xfId="735"/>
    <cellStyle name="Обычный 10 3 5" xfId="49"/>
    <cellStyle name="Обычный 10 3 5 2" xfId="736"/>
    <cellStyle name="Обычный 10 3 6" xfId="50"/>
    <cellStyle name="Обычный 10 3 6 2" xfId="737"/>
    <cellStyle name="Обычный 10 3 7" xfId="724"/>
    <cellStyle name="Обычный 10 4" xfId="51"/>
    <cellStyle name="Обычный 10 4 2" xfId="52"/>
    <cellStyle name="Обычный 10 4 2 2" xfId="53"/>
    <cellStyle name="Обычный 10 4 2 2 2" xfId="54"/>
    <cellStyle name="Обычный 10 4 2 2 2 2" xfId="741"/>
    <cellStyle name="Обычный 10 4 2 2 3" xfId="55"/>
    <cellStyle name="Обычный 10 4 2 2 3 2" xfId="742"/>
    <cellStyle name="Обычный 10 4 2 2 4" xfId="740"/>
    <cellStyle name="Обычный 10 4 2 3" xfId="56"/>
    <cellStyle name="Обычный 10 4 2 3 2" xfId="743"/>
    <cellStyle name="Обычный 10 4 2 4" xfId="57"/>
    <cellStyle name="Обычный 10 4 2 4 2" xfId="744"/>
    <cellStyle name="Обычный 10 4 2 5" xfId="58"/>
    <cellStyle name="Обычный 10 4 2 5 2" xfId="745"/>
    <cellStyle name="Обычный 10 4 2 6" xfId="739"/>
    <cellStyle name="Обычный 10 4 3" xfId="59"/>
    <cellStyle name="Обычный 10 4 3 2" xfId="60"/>
    <cellStyle name="Обычный 10 4 3 2 2" xfId="747"/>
    <cellStyle name="Обычный 10 4 3 3" xfId="61"/>
    <cellStyle name="Обычный 10 4 3 3 2" xfId="748"/>
    <cellStyle name="Обычный 10 4 3 4" xfId="746"/>
    <cellStyle name="Обычный 10 4 4" xfId="62"/>
    <cellStyle name="Обычный 10 4 4 2" xfId="749"/>
    <cellStyle name="Обычный 10 4 5" xfId="63"/>
    <cellStyle name="Обычный 10 4 5 2" xfId="750"/>
    <cellStyle name="Обычный 10 4 6" xfId="64"/>
    <cellStyle name="Обычный 10 4 6 2" xfId="751"/>
    <cellStyle name="Обычный 10 4 7" xfId="738"/>
    <cellStyle name="Обычный 10 5" xfId="65"/>
    <cellStyle name="Обычный 10 5 2" xfId="66"/>
    <cellStyle name="Обычный 10 5 2 2" xfId="67"/>
    <cellStyle name="Обычный 10 5 2 2 2" xfId="754"/>
    <cellStyle name="Обычный 10 5 2 3" xfId="68"/>
    <cellStyle name="Обычный 10 5 2 3 2" xfId="755"/>
    <cellStyle name="Обычный 10 5 2 4" xfId="753"/>
    <cellStyle name="Обычный 10 5 3" xfId="69"/>
    <cellStyle name="Обычный 10 5 3 2" xfId="756"/>
    <cellStyle name="Обычный 10 5 4" xfId="70"/>
    <cellStyle name="Обычный 10 5 4 2" xfId="757"/>
    <cellStyle name="Обычный 10 5 5" xfId="71"/>
    <cellStyle name="Обычный 10 5 5 2" xfId="758"/>
    <cellStyle name="Обычный 10 5 6" xfId="752"/>
    <cellStyle name="Обычный 10 6" xfId="72"/>
    <cellStyle name="Обычный 10 6 2" xfId="73"/>
    <cellStyle name="Обычный 10 6 2 2" xfId="760"/>
    <cellStyle name="Обычный 10 6 3" xfId="74"/>
    <cellStyle name="Обычный 10 6 3 2" xfId="761"/>
    <cellStyle name="Обычный 10 6 4" xfId="759"/>
    <cellStyle name="Обычный 10 7" xfId="75"/>
    <cellStyle name="Обычный 10 7 2" xfId="762"/>
    <cellStyle name="Обычный 10 8" xfId="76"/>
    <cellStyle name="Обычный 10 8 2" xfId="763"/>
    <cellStyle name="Обычный 10 9" xfId="77"/>
    <cellStyle name="Обычный 10 9 2" xfId="764"/>
    <cellStyle name="Обычный 11" xfId="78"/>
    <cellStyle name="Обычный 12" xfId="79"/>
    <cellStyle name="Обычный 13" xfId="2"/>
    <cellStyle name="Обычный 2" xfId="1"/>
    <cellStyle name="Обычный 2 10" xfId="81"/>
    <cellStyle name="Обычный 2 10 2" xfId="766"/>
    <cellStyle name="Обычный 2 11" xfId="765"/>
    <cellStyle name="Обычный 2 12" xfId="80"/>
    <cellStyle name="Обычный 2 2" xfId="82"/>
    <cellStyle name="Обычный 2 2 2" xfId="83"/>
    <cellStyle name="Обычный 2 2 2 2" xfId="84"/>
    <cellStyle name="Обычный 2 2 2 2 2" xfId="1361"/>
    <cellStyle name="Обычный 2 2 3" xfId="1360"/>
    <cellStyle name="Обычный 2 3" xfId="85"/>
    <cellStyle name="Обычный 2 3 2" xfId="86"/>
    <cellStyle name="Обычный 2 3 2 2" xfId="87"/>
    <cellStyle name="Обычный 2 3 2 2 2" xfId="88"/>
    <cellStyle name="Обычный 2 3 2 2 2 2" xfId="770"/>
    <cellStyle name="Обычный 2 3 2 2 3" xfId="89"/>
    <cellStyle name="Обычный 2 3 2 2 3 2" xfId="771"/>
    <cellStyle name="Обычный 2 3 2 2 4" xfId="90"/>
    <cellStyle name="Обычный 2 3 2 2 4 2" xfId="772"/>
    <cellStyle name="Обычный 2 3 2 2 5" xfId="769"/>
    <cellStyle name="Обычный 2 3 2 3" xfId="91"/>
    <cellStyle name="Обычный 2 3 2 3 2" xfId="92"/>
    <cellStyle name="Обычный 2 3 2 3 2 2" xfId="774"/>
    <cellStyle name="Обычный 2 3 2 3 3" xfId="93"/>
    <cellStyle name="Обычный 2 3 2 3 3 2" xfId="775"/>
    <cellStyle name="Обычный 2 3 2 3 4" xfId="773"/>
    <cellStyle name="Обычный 2 3 2 4" xfId="94"/>
    <cellStyle name="Обычный 2 3 2 4 2" xfId="776"/>
    <cellStyle name="Обычный 2 3 2 5" xfId="95"/>
    <cellStyle name="Обычный 2 3 2 5 2" xfId="777"/>
    <cellStyle name="Обычный 2 3 2 6" xfId="96"/>
    <cellStyle name="Обычный 2 3 2 6 2" xfId="778"/>
    <cellStyle name="Обычный 2 3 2 7" xfId="768"/>
    <cellStyle name="Обычный 2 3 3" xfId="97"/>
    <cellStyle name="Обычный 2 3 3 2" xfId="98"/>
    <cellStyle name="Обычный 2 3 3 2 2" xfId="99"/>
    <cellStyle name="Обычный 2 3 3 2 2 2" xfId="781"/>
    <cellStyle name="Обычный 2 3 3 2 3" xfId="100"/>
    <cellStyle name="Обычный 2 3 3 2 3 2" xfId="782"/>
    <cellStyle name="Обычный 2 3 3 2 4" xfId="780"/>
    <cellStyle name="Обычный 2 3 3 3" xfId="101"/>
    <cellStyle name="Обычный 2 3 3 3 2" xfId="783"/>
    <cellStyle name="Обычный 2 3 3 4" xfId="102"/>
    <cellStyle name="Обычный 2 3 3 4 2" xfId="784"/>
    <cellStyle name="Обычный 2 3 3 5" xfId="103"/>
    <cellStyle name="Обычный 2 3 3 5 2" xfId="785"/>
    <cellStyle name="Обычный 2 3 3 6" xfId="779"/>
    <cellStyle name="Обычный 2 3 4" xfId="104"/>
    <cellStyle name="Обычный 2 3 4 2" xfId="105"/>
    <cellStyle name="Обычный 2 3 4 2 2" xfId="106"/>
    <cellStyle name="Обычный 2 3 4 2 2 2" xfId="788"/>
    <cellStyle name="Обычный 2 3 4 2 3" xfId="107"/>
    <cellStyle name="Обычный 2 3 4 2 3 2" xfId="789"/>
    <cellStyle name="Обычный 2 3 4 2 4" xfId="787"/>
    <cellStyle name="Обычный 2 3 4 3" xfId="108"/>
    <cellStyle name="Обычный 2 3 4 3 2" xfId="790"/>
    <cellStyle name="Обычный 2 3 4 4" xfId="109"/>
    <cellStyle name="Обычный 2 3 4 4 2" xfId="791"/>
    <cellStyle name="Обычный 2 3 4 5" xfId="110"/>
    <cellStyle name="Обычный 2 3 4 5 2" xfId="792"/>
    <cellStyle name="Обычный 2 3 4 6" xfId="786"/>
    <cellStyle name="Обычный 2 3 5" xfId="111"/>
    <cellStyle name="Обычный 2 3 5 2" xfId="112"/>
    <cellStyle name="Обычный 2 3 5 2 2" xfId="794"/>
    <cellStyle name="Обычный 2 3 5 3" xfId="113"/>
    <cellStyle name="Обычный 2 3 5 3 2" xfId="795"/>
    <cellStyle name="Обычный 2 3 5 4" xfId="793"/>
    <cellStyle name="Обычный 2 3 6" xfId="114"/>
    <cellStyle name="Обычный 2 3 6 2" xfId="796"/>
    <cellStyle name="Обычный 2 3 7" xfId="115"/>
    <cellStyle name="Обычный 2 3 7 2" xfId="797"/>
    <cellStyle name="Обычный 2 3 8" xfId="116"/>
    <cellStyle name="Обычный 2 3 8 2" xfId="798"/>
    <cellStyle name="Обычный 2 3 9" xfId="767"/>
    <cellStyle name="Обычный 2 4" xfId="117"/>
    <cellStyle name="Обычный 2 4 2" xfId="118"/>
    <cellStyle name="Обычный 2 4 2 2" xfId="119"/>
    <cellStyle name="Обычный 2 4 2 2 2" xfId="120"/>
    <cellStyle name="Обычный 2 4 2 2 2 2" xfId="802"/>
    <cellStyle name="Обычный 2 4 2 2 3" xfId="121"/>
    <cellStyle name="Обычный 2 4 2 2 3 2" xfId="803"/>
    <cellStyle name="Обычный 2 4 2 2 4" xfId="801"/>
    <cellStyle name="Обычный 2 4 2 3" xfId="122"/>
    <cellStyle name="Обычный 2 4 2 3 2" xfId="804"/>
    <cellStyle name="Обычный 2 4 2 4" xfId="123"/>
    <cellStyle name="Обычный 2 4 2 4 2" xfId="805"/>
    <cellStyle name="Обычный 2 4 2 5" xfId="124"/>
    <cellStyle name="Обычный 2 4 2 5 2" xfId="806"/>
    <cellStyle name="Обычный 2 4 2 6" xfId="800"/>
    <cellStyle name="Обычный 2 4 3" xfId="125"/>
    <cellStyle name="Обычный 2 4 3 2" xfId="126"/>
    <cellStyle name="Обычный 2 4 3 2 2" xfId="808"/>
    <cellStyle name="Обычный 2 4 3 3" xfId="127"/>
    <cellStyle name="Обычный 2 4 3 3 2" xfId="809"/>
    <cellStyle name="Обычный 2 4 3 4" xfId="807"/>
    <cellStyle name="Обычный 2 4 4" xfId="128"/>
    <cellStyle name="Обычный 2 4 4 2" xfId="810"/>
    <cellStyle name="Обычный 2 4 5" xfId="129"/>
    <cellStyle name="Обычный 2 4 5 2" xfId="811"/>
    <cellStyle name="Обычный 2 4 6" xfId="130"/>
    <cellStyle name="Обычный 2 4 6 2" xfId="812"/>
    <cellStyle name="Обычный 2 4 7" xfId="799"/>
    <cellStyle name="Обычный 2 5" xfId="131"/>
    <cellStyle name="Обычный 2 5 2" xfId="132"/>
    <cellStyle name="Обычный 2 5 2 2" xfId="133"/>
    <cellStyle name="Обычный 2 5 2 2 2" xfId="134"/>
    <cellStyle name="Обычный 2 5 2 2 2 2" xfId="816"/>
    <cellStyle name="Обычный 2 5 2 2 3" xfId="135"/>
    <cellStyle name="Обычный 2 5 2 2 3 2" xfId="817"/>
    <cellStyle name="Обычный 2 5 2 2 4" xfId="815"/>
    <cellStyle name="Обычный 2 5 2 3" xfId="136"/>
    <cellStyle name="Обычный 2 5 2 3 2" xfId="818"/>
    <cellStyle name="Обычный 2 5 2 4" xfId="137"/>
    <cellStyle name="Обычный 2 5 2 4 2" xfId="819"/>
    <cellStyle name="Обычный 2 5 2 5" xfId="138"/>
    <cellStyle name="Обычный 2 5 2 5 2" xfId="820"/>
    <cellStyle name="Обычный 2 5 2 6" xfId="814"/>
    <cellStyle name="Обычный 2 5 3" xfId="139"/>
    <cellStyle name="Обычный 2 5 3 2" xfId="140"/>
    <cellStyle name="Обычный 2 5 3 2 2" xfId="822"/>
    <cellStyle name="Обычный 2 5 3 3" xfId="141"/>
    <cellStyle name="Обычный 2 5 3 3 2" xfId="823"/>
    <cellStyle name="Обычный 2 5 3 4" xfId="821"/>
    <cellStyle name="Обычный 2 5 4" xfId="142"/>
    <cellStyle name="Обычный 2 5 4 2" xfId="824"/>
    <cellStyle name="Обычный 2 5 5" xfId="143"/>
    <cellStyle name="Обычный 2 5 5 2" xfId="825"/>
    <cellStyle name="Обычный 2 5 6" xfId="144"/>
    <cellStyle name="Обычный 2 5 6 2" xfId="826"/>
    <cellStyle name="Обычный 2 5 7" xfId="813"/>
    <cellStyle name="Обычный 2 6" xfId="145"/>
    <cellStyle name="Обычный 2 6 2" xfId="146"/>
    <cellStyle name="Обычный 2 6 2 2" xfId="147"/>
    <cellStyle name="Обычный 2 6 2 2 2" xfId="829"/>
    <cellStyle name="Обычный 2 6 2 3" xfId="148"/>
    <cellStyle name="Обычный 2 6 2 3 2" xfId="830"/>
    <cellStyle name="Обычный 2 6 2 4" xfId="828"/>
    <cellStyle name="Обычный 2 6 3" xfId="149"/>
    <cellStyle name="Обычный 2 6 3 2" xfId="831"/>
    <cellStyle name="Обычный 2 6 4" xfId="150"/>
    <cellStyle name="Обычный 2 6 4 2" xfId="832"/>
    <cellStyle name="Обычный 2 6 5" xfId="151"/>
    <cellStyle name="Обычный 2 6 5 2" xfId="833"/>
    <cellStyle name="Обычный 2 6 6" xfId="827"/>
    <cellStyle name="Обычный 2 7" xfId="152"/>
    <cellStyle name="Обычный 2 7 2" xfId="153"/>
    <cellStyle name="Обычный 2 7 2 2" xfId="834"/>
    <cellStyle name="Обычный 2 7 3" xfId="154"/>
    <cellStyle name="Обычный 2 7 3 2" xfId="835"/>
    <cellStyle name="Обычный 2 7 4" xfId="155"/>
    <cellStyle name="Обычный 2 7 4 2" xfId="836"/>
    <cellStyle name="Обычный 2 8" xfId="156"/>
    <cellStyle name="Обычный 2 8 2" xfId="837"/>
    <cellStyle name="Обычный 2 9" xfId="157"/>
    <cellStyle name="Обычный 2 9 2" xfId="838"/>
    <cellStyle name="Обычный 2_АИП 2015 год" xfId="158"/>
    <cellStyle name="Обычный 3" xfId="159"/>
    <cellStyle name="Обычный 3 2" xfId="160"/>
    <cellStyle name="Обычный 3 2 2" xfId="1362"/>
    <cellStyle name="Обычный 3 3" xfId="161"/>
    <cellStyle name="Обычный 3 3 2" xfId="1363"/>
    <cellStyle name="Обычный 4" xfId="162"/>
    <cellStyle name="Обычный 4 10" xfId="163"/>
    <cellStyle name="Обычный 4 10 2" xfId="840"/>
    <cellStyle name="Обычный 4 11" xfId="839"/>
    <cellStyle name="Обычный 4 2" xfId="164"/>
    <cellStyle name="Обычный 4 2 2" xfId="165"/>
    <cellStyle name="Обычный 4 2 2 2" xfId="166"/>
    <cellStyle name="Обычный 4 2 2 2 2" xfId="167"/>
    <cellStyle name="Обычный 4 2 2 2 2 2" xfId="844"/>
    <cellStyle name="Обычный 4 2 2 2 3" xfId="168"/>
    <cellStyle name="Обычный 4 2 2 2 3 2" xfId="845"/>
    <cellStyle name="Обычный 4 2 2 2 4" xfId="169"/>
    <cellStyle name="Обычный 4 2 2 2 4 2" xfId="846"/>
    <cellStyle name="Обычный 4 2 2 2 5" xfId="843"/>
    <cellStyle name="Обычный 4 2 2 3" xfId="170"/>
    <cellStyle name="Обычный 4 2 2 3 2" xfId="171"/>
    <cellStyle name="Обычный 4 2 2 3 2 2" xfId="848"/>
    <cellStyle name="Обычный 4 2 2 3 3" xfId="172"/>
    <cellStyle name="Обычный 4 2 2 3 3 2" xfId="849"/>
    <cellStyle name="Обычный 4 2 2 3 4" xfId="847"/>
    <cellStyle name="Обычный 4 2 2 4" xfId="173"/>
    <cellStyle name="Обычный 4 2 2 4 2" xfId="850"/>
    <cellStyle name="Обычный 4 2 2 5" xfId="174"/>
    <cellStyle name="Обычный 4 2 2 5 2" xfId="851"/>
    <cellStyle name="Обычный 4 2 2 6" xfId="175"/>
    <cellStyle name="Обычный 4 2 2 6 2" xfId="852"/>
    <cellStyle name="Обычный 4 2 2 7" xfId="842"/>
    <cellStyle name="Обычный 4 2 3" xfId="176"/>
    <cellStyle name="Обычный 4 2 3 2" xfId="177"/>
    <cellStyle name="Обычный 4 2 3 2 2" xfId="178"/>
    <cellStyle name="Обычный 4 2 3 2 2 2" xfId="855"/>
    <cellStyle name="Обычный 4 2 3 2 3" xfId="179"/>
    <cellStyle name="Обычный 4 2 3 2 3 2" xfId="856"/>
    <cellStyle name="Обычный 4 2 3 2 4" xfId="854"/>
    <cellStyle name="Обычный 4 2 3 3" xfId="180"/>
    <cellStyle name="Обычный 4 2 3 3 2" xfId="857"/>
    <cellStyle name="Обычный 4 2 3 4" xfId="181"/>
    <cellStyle name="Обычный 4 2 3 4 2" xfId="858"/>
    <cellStyle name="Обычный 4 2 3 5" xfId="182"/>
    <cellStyle name="Обычный 4 2 3 5 2" xfId="859"/>
    <cellStyle name="Обычный 4 2 3 6" xfId="853"/>
    <cellStyle name="Обычный 4 2 4" xfId="183"/>
    <cellStyle name="Обычный 4 2 4 2" xfId="184"/>
    <cellStyle name="Обычный 4 2 4 2 2" xfId="185"/>
    <cellStyle name="Обычный 4 2 4 2 2 2" xfId="862"/>
    <cellStyle name="Обычный 4 2 4 2 3" xfId="186"/>
    <cellStyle name="Обычный 4 2 4 2 3 2" xfId="863"/>
    <cellStyle name="Обычный 4 2 4 2 4" xfId="861"/>
    <cellStyle name="Обычный 4 2 4 3" xfId="187"/>
    <cellStyle name="Обычный 4 2 4 3 2" xfId="864"/>
    <cellStyle name="Обычный 4 2 4 4" xfId="188"/>
    <cellStyle name="Обычный 4 2 4 4 2" xfId="865"/>
    <cellStyle name="Обычный 4 2 4 5" xfId="189"/>
    <cellStyle name="Обычный 4 2 4 5 2" xfId="866"/>
    <cellStyle name="Обычный 4 2 4 6" xfId="860"/>
    <cellStyle name="Обычный 4 2 5" xfId="190"/>
    <cellStyle name="Обычный 4 2 5 2" xfId="191"/>
    <cellStyle name="Обычный 4 2 5 2 2" xfId="868"/>
    <cellStyle name="Обычный 4 2 5 3" xfId="192"/>
    <cellStyle name="Обычный 4 2 5 3 2" xfId="869"/>
    <cellStyle name="Обычный 4 2 5 4" xfId="867"/>
    <cellStyle name="Обычный 4 2 6" xfId="193"/>
    <cellStyle name="Обычный 4 2 6 2" xfId="870"/>
    <cellStyle name="Обычный 4 2 7" xfId="194"/>
    <cellStyle name="Обычный 4 2 7 2" xfId="871"/>
    <cellStyle name="Обычный 4 2 8" xfId="195"/>
    <cellStyle name="Обычный 4 2 8 2" xfId="872"/>
    <cellStyle name="Обычный 4 2 9" xfId="841"/>
    <cellStyle name="Обычный 4 3" xfId="196"/>
    <cellStyle name="Обычный 4 3 2" xfId="197"/>
    <cellStyle name="Обычный 4 3 2 2" xfId="198"/>
    <cellStyle name="Обычный 4 3 2 2 2" xfId="199"/>
    <cellStyle name="Обычный 4 3 2 2 2 2" xfId="875"/>
    <cellStyle name="Обычный 4 3 2 2 3" xfId="200"/>
    <cellStyle name="Обычный 4 3 2 2 3 2" xfId="876"/>
    <cellStyle name="Обычный 4 3 2 2 4" xfId="874"/>
    <cellStyle name="Обычный 4 3 2 3" xfId="201"/>
    <cellStyle name="Обычный 4 3 2 3 2" xfId="877"/>
    <cellStyle name="Обычный 4 3 2 4" xfId="202"/>
    <cellStyle name="Обычный 4 3 2 4 2" xfId="878"/>
    <cellStyle name="Обычный 4 3 2 5" xfId="203"/>
    <cellStyle name="Обычный 4 3 2 5 2" xfId="879"/>
    <cellStyle name="Обычный 4 3 2 6" xfId="873"/>
    <cellStyle name="Обычный 4 4" xfId="204"/>
    <cellStyle name="Обычный 4 4 2" xfId="205"/>
    <cellStyle name="Обычный 4 4 2 2" xfId="206"/>
    <cellStyle name="Обычный 4 4 2 2 2" xfId="207"/>
    <cellStyle name="Обычный 4 4 2 2 2 2" xfId="883"/>
    <cellStyle name="Обычный 4 4 2 2 3" xfId="208"/>
    <cellStyle name="Обычный 4 4 2 2 3 2" xfId="884"/>
    <cellStyle name="Обычный 4 4 2 2 4" xfId="882"/>
    <cellStyle name="Обычный 4 4 2 3" xfId="209"/>
    <cellStyle name="Обычный 4 4 2 3 2" xfId="885"/>
    <cellStyle name="Обычный 4 4 2 4" xfId="210"/>
    <cellStyle name="Обычный 4 4 2 4 2" xfId="886"/>
    <cellStyle name="Обычный 4 4 2 5" xfId="211"/>
    <cellStyle name="Обычный 4 4 2 5 2" xfId="887"/>
    <cellStyle name="Обычный 4 4 2 6" xfId="881"/>
    <cellStyle name="Обычный 4 4 3" xfId="212"/>
    <cellStyle name="Обычный 4 4 3 2" xfId="213"/>
    <cellStyle name="Обычный 4 4 3 2 2" xfId="889"/>
    <cellStyle name="Обычный 4 4 3 3" xfId="214"/>
    <cellStyle name="Обычный 4 4 3 3 2" xfId="890"/>
    <cellStyle name="Обычный 4 4 3 4" xfId="888"/>
    <cellStyle name="Обычный 4 4 4" xfId="215"/>
    <cellStyle name="Обычный 4 4 4 2" xfId="891"/>
    <cellStyle name="Обычный 4 4 5" xfId="216"/>
    <cellStyle name="Обычный 4 4 5 2" xfId="892"/>
    <cellStyle name="Обычный 4 4 6" xfId="217"/>
    <cellStyle name="Обычный 4 4 6 2" xfId="893"/>
    <cellStyle name="Обычный 4 4 7" xfId="880"/>
    <cellStyle name="Обычный 4 5" xfId="218"/>
    <cellStyle name="Обычный 4 5 2" xfId="219"/>
    <cellStyle name="Обычный 4 5 2 2" xfId="220"/>
    <cellStyle name="Обычный 4 5 2 2 2" xfId="896"/>
    <cellStyle name="Обычный 4 5 2 3" xfId="221"/>
    <cellStyle name="Обычный 4 5 2 3 2" xfId="897"/>
    <cellStyle name="Обычный 4 5 2 4" xfId="895"/>
    <cellStyle name="Обычный 4 5 3" xfId="222"/>
    <cellStyle name="Обычный 4 5 3 2" xfId="898"/>
    <cellStyle name="Обычный 4 5 4" xfId="223"/>
    <cellStyle name="Обычный 4 5 4 2" xfId="899"/>
    <cellStyle name="Обычный 4 5 5" xfId="224"/>
    <cellStyle name="Обычный 4 5 5 2" xfId="900"/>
    <cellStyle name="Обычный 4 5 6" xfId="894"/>
    <cellStyle name="Обычный 4 6" xfId="225"/>
    <cellStyle name="Обычный 4 6 2" xfId="226"/>
    <cellStyle name="Обычный 4 6 2 2" xfId="227"/>
    <cellStyle name="Обычный 4 6 2 2 2" xfId="903"/>
    <cellStyle name="Обычный 4 6 2 3" xfId="228"/>
    <cellStyle name="Обычный 4 6 2 3 2" xfId="904"/>
    <cellStyle name="Обычный 4 6 2 4" xfId="902"/>
    <cellStyle name="Обычный 4 6 3" xfId="229"/>
    <cellStyle name="Обычный 4 6 3 2" xfId="905"/>
    <cellStyle name="Обычный 4 6 4" xfId="230"/>
    <cellStyle name="Обычный 4 6 4 2" xfId="906"/>
    <cellStyle name="Обычный 4 6 5" xfId="231"/>
    <cellStyle name="Обычный 4 6 5 2" xfId="907"/>
    <cellStyle name="Обычный 4 6 6" xfId="901"/>
    <cellStyle name="Обычный 4 7" xfId="232"/>
    <cellStyle name="Обычный 4 7 2" xfId="233"/>
    <cellStyle name="Обычный 4 7 2 2" xfId="909"/>
    <cellStyle name="Обычный 4 7 3" xfId="234"/>
    <cellStyle name="Обычный 4 7 3 2" xfId="910"/>
    <cellStyle name="Обычный 4 7 4" xfId="908"/>
    <cellStyle name="Обычный 4 8" xfId="235"/>
    <cellStyle name="Обычный 4 8 2" xfId="911"/>
    <cellStyle name="Обычный 4 9" xfId="236"/>
    <cellStyle name="Обычный 4 9 2" xfId="912"/>
    <cellStyle name="Обычный 5" xfId="237"/>
    <cellStyle name="Обычный 5 10" xfId="238"/>
    <cellStyle name="Обычный 5 10 2" xfId="914"/>
    <cellStyle name="Обычный 5 11" xfId="913"/>
    <cellStyle name="Обычный 5 2" xfId="239"/>
    <cellStyle name="Обычный 5 2 2" xfId="240"/>
    <cellStyle name="Обычный 5 2 2 2" xfId="241"/>
    <cellStyle name="Обычный 5 2 2 2 2" xfId="242"/>
    <cellStyle name="Обычный 5 2 2 2 2 2" xfId="918"/>
    <cellStyle name="Обычный 5 2 2 2 3" xfId="243"/>
    <cellStyle name="Обычный 5 2 2 2 3 2" xfId="919"/>
    <cellStyle name="Обычный 5 2 2 2 4" xfId="244"/>
    <cellStyle name="Обычный 5 2 2 2 4 2" xfId="920"/>
    <cellStyle name="Обычный 5 2 2 2 5" xfId="917"/>
    <cellStyle name="Обычный 5 2 2 3" xfId="245"/>
    <cellStyle name="Обычный 5 2 2 3 2" xfId="246"/>
    <cellStyle name="Обычный 5 2 2 3 2 2" xfId="922"/>
    <cellStyle name="Обычный 5 2 2 3 3" xfId="247"/>
    <cellStyle name="Обычный 5 2 2 3 3 2" xfId="923"/>
    <cellStyle name="Обычный 5 2 2 3 4" xfId="921"/>
    <cellStyle name="Обычный 5 2 2 4" xfId="248"/>
    <cellStyle name="Обычный 5 2 2 4 2" xfId="924"/>
    <cellStyle name="Обычный 5 2 2 5" xfId="249"/>
    <cellStyle name="Обычный 5 2 2 5 2" xfId="925"/>
    <cellStyle name="Обычный 5 2 2 6" xfId="250"/>
    <cellStyle name="Обычный 5 2 2 6 2" xfId="926"/>
    <cellStyle name="Обычный 5 2 2 7" xfId="916"/>
    <cellStyle name="Обычный 5 2 3" xfId="251"/>
    <cellStyle name="Обычный 5 2 3 2" xfId="252"/>
    <cellStyle name="Обычный 5 2 3 2 2" xfId="253"/>
    <cellStyle name="Обычный 5 2 3 2 2 2" xfId="929"/>
    <cellStyle name="Обычный 5 2 3 2 3" xfId="254"/>
    <cellStyle name="Обычный 5 2 3 2 3 2" xfId="930"/>
    <cellStyle name="Обычный 5 2 3 2 4" xfId="928"/>
    <cellStyle name="Обычный 5 2 3 3" xfId="255"/>
    <cellStyle name="Обычный 5 2 3 3 2" xfId="931"/>
    <cellStyle name="Обычный 5 2 3 4" xfId="256"/>
    <cellStyle name="Обычный 5 2 3 4 2" xfId="932"/>
    <cellStyle name="Обычный 5 2 3 5" xfId="257"/>
    <cellStyle name="Обычный 5 2 3 5 2" xfId="933"/>
    <cellStyle name="Обычный 5 2 3 6" xfId="927"/>
    <cellStyle name="Обычный 5 2 4" xfId="258"/>
    <cellStyle name="Обычный 5 2 4 2" xfId="259"/>
    <cellStyle name="Обычный 5 2 4 2 2" xfId="260"/>
    <cellStyle name="Обычный 5 2 4 2 2 2" xfId="936"/>
    <cellStyle name="Обычный 5 2 4 2 3" xfId="261"/>
    <cellStyle name="Обычный 5 2 4 2 3 2" xfId="937"/>
    <cellStyle name="Обычный 5 2 4 2 4" xfId="935"/>
    <cellStyle name="Обычный 5 2 4 3" xfId="262"/>
    <cellStyle name="Обычный 5 2 4 3 2" xfId="938"/>
    <cellStyle name="Обычный 5 2 4 4" xfId="263"/>
    <cellStyle name="Обычный 5 2 4 4 2" xfId="939"/>
    <cellStyle name="Обычный 5 2 4 5" xfId="264"/>
    <cellStyle name="Обычный 5 2 4 5 2" xfId="940"/>
    <cellStyle name="Обычный 5 2 4 6" xfId="934"/>
    <cellStyle name="Обычный 5 2 5" xfId="265"/>
    <cellStyle name="Обычный 5 2 5 2" xfId="266"/>
    <cellStyle name="Обычный 5 2 5 2 2" xfId="942"/>
    <cellStyle name="Обычный 5 2 5 3" xfId="267"/>
    <cellStyle name="Обычный 5 2 5 3 2" xfId="943"/>
    <cellStyle name="Обычный 5 2 5 4" xfId="941"/>
    <cellStyle name="Обычный 5 2 6" xfId="268"/>
    <cellStyle name="Обычный 5 2 6 2" xfId="944"/>
    <cellStyle name="Обычный 5 2 7" xfId="269"/>
    <cellStyle name="Обычный 5 2 7 2" xfId="945"/>
    <cellStyle name="Обычный 5 2 8" xfId="270"/>
    <cellStyle name="Обычный 5 2 8 2" xfId="946"/>
    <cellStyle name="Обычный 5 2 9" xfId="915"/>
    <cellStyle name="Обычный 5 3" xfId="271"/>
    <cellStyle name="Обычный 5 3 2" xfId="272"/>
    <cellStyle name="Обычный 5 3 2 2" xfId="273"/>
    <cellStyle name="Обычный 5 3 2 2 2" xfId="274"/>
    <cellStyle name="Обычный 5 3 2 2 2 2" xfId="949"/>
    <cellStyle name="Обычный 5 3 2 2 3" xfId="275"/>
    <cellStyle name="Обычный 5 3 2 2 3 2" xfId="950"/>
    <cellStyle name="Обычный 5 3 2 2 4" xfId="948"/>
    <cellStyle name="Обычный 5 3 2 3" xfId="276"/>
    <cellStyle name="Обычный 5 3 2 3 2" xfId="951"/>
    <cellStyle name="Обычный 5 3 2 4" xfId="277"/>
    <cellStyle name="Обычный 5 3 2 4 2" xfId="952"/>
    <cellStyle name="Обычный 5 3 2 5" xfId="278"/>
    <cellStyle name="Обычный 5 3 2 5 2" xfId="953"/>
    <cellStyle name="Обычный 5 3 2 6" xfId="947"/>
    <cellStyle name="Обычный 5 3 3" xfId="1364"/>
    <cellStyle name="Обычный 5 4" xfId="279"/>
    <cellStyle name="Обычный 5 4 2" xfId="280"/>
    <cellStyle name="Обычный 5 4 2 2" xfId="281"/>
    <cellStyle name="Обычный 5 4 2 2 2" xfId="282"/>
    <cellStyle name="Обычный 5 4 2 2 2 2" xfId="957"/>
    <cellStyle name="Обычный 5 4 2 2 3" xfId="283"/>
    <cellStyle name="Обычный 5 4 2 2 3 2" xfId="958"/>
    <cellStyle name="Обычный 5 4 2 2 4" xfId="956"/>
    <cellStyle name="Обычный 5 4 2 3" xfId="284"/>
    <cellStyle name="Обычный 5 4 2 3 2" xfId="959"/>
    <cellStyle name="Обычный 5 4 2 4" xfId="285"/>
    <cellStyle name="Обычный 5 4 2 4 2" xfId="960"/>
    <cellStyle name="Обычный 5 4 2 5" xfId="286"/>
    <cellStyle name="Обычный 5 4 2 5 2" xfId="961"/>
    <cellStyle name="Обычный 5 4 2 6" xfId="955"/>
    <cellStyle name="Обычный 5 4 3" xfId="287"/>
    <cellStyle name="Обычный 5 4 3 2" xfId="288"/>
    <cellStyle name="Обычный 5 4 3 2 2" xfId="963"/>
    <cellStyle name="Обычный 5 4 3 3" xfId="289"/>
    <cellStyle name="Обычный 5 4 3 3 2" xfId="964"/>
    <cellStyle name="Обычный 5 4 3 4" xfId="962"/>
    <cellStyle name="Обычный 5 4 4" xfId="290"/>
    <cellStyle name="Обычный 5 4 4 2" xfId="965"/>
    <cellStyle name="Обычный 5 4 5" xfId="291"/>
    <cellStyle name="Обычный 5 4 5 2" xfId="966"/>
    <cellStyle name="Обычный 5 4 6" xfId="292"/>
    <cellStyle name="Обычный 5 4 6 2" xfId="967"/>
    <cellStyle name="Обычный 5 4 7" xfId="954"/>
    <cellStyle name="Обычный 5 5" xfId="293"/>
    <cellStyle name="Обычный 5 5 2" xfId="294"/>
    <cellStyle name="Обычный 5 5 2 2" xfId="295"/>
    <cellStyle name="Обычный 5 5 2 2 2" xfId="970"/>
    <cellStyle name="Обычный 5 5 2 3" xfId="296"/>
    <cellStyle name="Обычный 5 5 2 3 2" xfId="971"/>
    <cellStyle name="Обычный 5 5 2 4" xfId="969"/>
    <cellStyle name="Обычный 5 5 3" xfId="297"/>
    <cellStyle name="Обычный 5 5 3 2" xfId="972"/>
    <cellStyle name="Обычный 5 5 4" xfId="298"/>
    <cellStyle name="Обычный 5 5 4 2" xfId="973"/>
    <cellStyle name="Обычный 5 5 5" xfId="299"/>
    <cellStyle name="Обычный 5 5 5 2" xfId="974"/>
    <cellStyle name="Обычный 5 5 6" xfId="968"/>
    <cellStyle name="Обычный 5 6" xfId="300"/>
    <cellStyle name="Обычный 5 6 2" xfId="301"/>
    <cellStyle name="Обычный 5 6 2 2" xfId="302"/>
    <cellStyle name="Обычный 5 6 2 2 2" xfId="977"/>
    <cellStyle name="Обычный 5 6 2 3" xfId="303"/>
    <cellStyle name="Обычный 5 6 2 3 2" xfId="978"/>
    <cellStyle name="Обычный 5 6 2 4" xfId="976"/>
    <cellStyle name="Обычный 5 6 3" xfId="304"/>
    <cellStyle name="Обычный 5 6 3 2" xfId="979"/>
    <cellStyle name="Обычный 5 6 4" xfId="305"/>
    <cellStyle name="Обычный 5 6 4 2" xfId="980"/>
    <cellStyle name="Обычный 5 6 5" xfId="306"/>
    <cellStyle name="Обычный 5 6 5 2" xfId="981"/>
    <cellStyle name="Обычный 5 6 6" xfId="975"/>
    <cellStyle name="Обычный 5 7" xfId="307"/>
    <cellStyle name="Обычный 5 7 2" xfId="308"/>
    <cellStyle name="Обычный 5 7 2 2" xfId="983"/>
    <cellStyle name="Обычный 5 7 3" xfId="309"/>
    <cellStyle name="Обычный 5 7 3 2" xfId="984"/>
    <cellStyle name="Обычный 5 7 4" xfId="982"/>
    <cellStyle name="Обычный 5 8" xfId="310"/>
    <cellStyle name="Обычный 5 8 2" xfId="985"/>
    <cellStyle name="Обычный 5 9" xfId="311"/>
    <cellStyle name="Обычный 5 9 2" xfId="986"/>
    <cellStyle name="Обычный 6" xfId="312"/>
    <cellStyle name="Обычный 6 10" xfId="987"/>
    <cellStyle name="Обычный 6 2" xfId="313"/>
    <cellStyle name="Обычный 6 2 2" xfId="314"/>
    <cellStyle name="Обычный 6 2 2 2" xfId="315"/>
    <cellStyle name="Обычный 6 2 2 2 2" xfId="316"/>
    <cellStyle name="Обычный 6 2 2 2 2 2" xfId="991"/>
    <cellStyle name="Обычный 6 2 2 2 3" xfId="317"/>
    <cellStyle name="Обычный 6 2 2 2 3 2" xfId="992"/>
    <cellStyle name="Обычный 6 2 2 2 4" xfId="318"/>
    <cellStyle name="Обычный 6 2 2 2 4 2" xfId="993"/>
    <cellStyle name="Обычный 6 2 2 2 5" xfId="990"/>
    <cellStyle name="Обычный 6 2 2 3" xfId="319"/>
    <cellStyle name="Обычный 6 2 2 3 2" xfId="320"/>
    <cellStyle name="Обычный 6 2 2 3 2 2" xfId="995"/>
    <cellStyle name="Обычный 6 2 2 3 3" xfId="321"/>
    <cellStyle name="Обычный 6 2 2 3 3 2" xfId="996"/>
    <cellStyle name="Обычный 6 2 2 3 4" xfId="994"/>
    <cellStyle name="Обычный 6 2 2 4" xfId="322"/>
    <cellStyle name="Обычный 6 2 2 4 2" xfId="997"/>
    <cellStyle name="Обычный 6 2 2 5" xfId="323"/>
    <cellStyle name="Обычный 6 2 2 5 2" xfId="998"/>
    <cellStyle name="Обычный 6 2 2 6" xfId="324"/>
    <cellStyle name="Обычный 6 2 2 6 2" xfId="999"/>
    <cellStyle name="Обычный 6 2 2 7" xfId="989"/>
    <cellStyle name="Обычный 6 2 3" xfId="325"/>
    <cellStyle name="Обычный 6 2 3 2" xfId="326"/>
    <cellStyle name="Обычный 6 2 3 2 2" xfId="327"/>
    <cellStyle name="Обычный 6 2 3 2 2 2" xfId="1002"/>
    <cellStyle name="Обычный 6 2 3 2 3" xfId="328"/>
    <cellStyle name="Обычный 6 2 3 2 3 2" xfId="1003"/>
    <cellStyle name="Обычный 6 2 3 2 4" xfId="1001"/>
    <cellStyle name="Обычный 6 2 3 3" xfId="329"/>
    <cellStyle name="Обычный 6 2 3 3 2" xfId="1004"/>
    <cellStyle name="Обычный 6 2 3 4" xfId="330"/>
    <cellStyle name="Обычный 6 2 3 4 2" xfId="1005"/>
    <cellStyle name="Обычный 6 2 3 5" xfId="331"/>
    <cellStyle name="Обычный 6 2 3 5 2" xfId="1006"/>
    <cellStyle name="Обычный 6 2 3 6" xfId="1000"/>
    <cellStyle name="Обычный 6 2 4" xfId="332"/>
    <cellStyle name="Обычный 6 2 4 2" xfId="333"/>
    <cellStyle name="Обычный 6 2 4 2 2" xfId="334"/>
    <cellStyle name="Обычный 6 2 4 2 2 2" xfId="1009"/>
    <cellStyle name="Обычный 6 2 4 2 3" xfId="335"/>
    <cellStyle name="Обычный 6 2 4 2 3 2" xfId="1010"/>
    <cellStyle name="Обычный 6 2 4 2 4" xfId="1008"/>
    <cellStyle name="Обычный 6 2 4 3" xfId="336"/>
    <cellStyle name="Обычный 6 2 4 3 2" xfId="1011"/>
    <cellStyle name="Обычный 6 2 4 4" xfId="337"/>
    <cellStyle name="Обычный 6 2 4 4 2" xfId="1012"/>
    <cellStyle name="Обычный 6 2 4 5" xfId="338"/>
    <cellStyle name="Обычный 6 2 4 5 2" xfId="1013"/>
    <cellStyle name="Обычный 6 2 4 6" xfId="1007"/>
    <cellStyle name="Обычный 6 2 5" xfId="339"/>
    <cellStyle name="Обычный 6 2 5 2" xfId="340"/>
    <cellStyle name="Обычный 6 2 5 2 2" xfId="1015"/>
    <cellStyle name="Обычный 6 2 5 3" xfId="341"/>
    <cellStyle name="Обычный 6 2 5 3 2" xfId="1016"/>
    <cellStyle name="Обычный 6 2 5 4" xfId="1014"/>
    <cellStyle name="Обычный 6 2 6" xfId="342"/>
    <cellStyle name="Обычный 6 2 6 2" xfId="1017"/>
    <cellStyle name="Обычный 6 2 7" xfId="343"/>
    <cellStyle name="Обычный 6 2 7 2" xfId="1018"/>
    <cellStyle name="Обычный 6 2 8" xfId="344"/>
    <cellStyle name="Обычный 6 2 8 2" xfId="1019"/>
    <cellStyle name="Обычный 6 2 9" xfId="988"/>
    <cellStyle name="Обычный 6 3" xfId="345"/>
    <cellStyle name="Обычный 6 3 2" xfId="346"/>
    <cellStyle name="Обычный 6 3 2 2" xfId="347"/>
    <cellStyle name="Обычный 6 3 2 2 2" xfId="348"/>
    <cellStyle name="Обычный 6 3 2 2 2 2" xfId="1023"/>
    <cellStyle name="Обычный 6 3 2 2 3" xfId="349"/>
    <cellStyle name="Обычный 6 3 2 2 3 2" xfId="1024"/>
    <cellStyle name="Обычный 6 3 2 2 4" xfId="1022"/>
    <cellStyle name="Обычный 6 3 2 3" xfId="350"/>
    <cellStyle name="Обычный 6 3 2 3 2" xfId="1025"/>
    <cellStyle name="Обычный 6 3 2 4" xfId="351"/>
    <cellStyle name="Обычный 6 3 2 4 2" xfId="1026"/>
    <cellStyle name="Обычный 6 3 2 5" xfId="352"/>
    <cellStyle name="Обычный 6 3 2 5 2" xfId="1027"/>
    <cellStyle name="Обычный 6 3 2 6" xfId="1021"/>
    <cellStyle name="Обычный 6 3 3" xfId="353"/>
    <cellStyle name="Обычный 6 3 3 2" xfId="354"/>
    <cellStyle name="Обычный 6 3 3 2 2" xfId="1029"/>
    <cellStyle name="Обычный 6 3 3 3" xfId="355"/>
    <cellStyle name="Обычный 6 3 3 3 2" xfId="1030"/>
    <cellStyle name="Обычный 6 3 3 4" xfId="1028"/>
    <cellStyle name="Обычный 6 3 4" xfId="356"/>
    <cellStyle name="Обычный 6 3 4 2" xfId="1031"/>
    <cellStyle name="Обычный 6 3 5" xfId="357"/>
    <cellStyle name="Обычный 6 3 5 2" xfId="1032"/>
    <cellStyle name="Обычный 6 3 6" xfId="358"/>
    <cellStyle name="Обычный 6 3 6 2" xfId="1033"/>
    <cellStyle name="Обычный 6 3 7" xfId="1020"/>
    <cellStyle name="Обычный 6 4" xfId="359"/>
    <cellStyle name="Обычный 6 4 2" xfId="360"/>
    <cellStyle name="Обычный 6 4 2 2" xfId="361"/>
    <cellStyle name="Обычный 6 4 2 2 2" xfId="362"/>
    <cellStyle name="Обычный 6 4 2 2 2 2" xfId="1037"/>
    <cellStyle name="Обычный 6 4 2 2 3" xfId="363"/>
    <cellStyle name="Обычный 6 4 2 2 3 2" xfId="1038"/>
    <cellStyle name="Обычный 6 4 2 2 4" xfId="1036"/>
    <cellStyle name="Обычный 6 4 2 3" xfId="364"/>
    <cellStyle name="Обычный 6 4 2 3 2" xfId="1039"/>
    <cellStyle name="Обычный 6 4 2 4" xfId="365"/>
    <cellStyle name="Обычный 6 4 2 4 2" xfId="1040"/>
    <cellStyle name="Обычный 6 4 2 5" xfId="366"/>
    <cellStyle name="Обычный 6 4 2 5 2" xfId="1041"/>
    <cellStyle name="Обычный 6 4 2 6" xfId="1035"/>
    <cellStyle name="Обычный 6 4 3" xfId="367"/>
    <cellStyle name="Обычный 6 4 3 2" xfId="368"/>
    <cellStyle name="Обычный 6 4 3 2 2" xfId="1043"/>
    <cellStyle name="Обычный 6 4 3 3" xfId="369"/>
    <cellStyle name="Обычный 6 4 3 3 2" xfId="1044"/>
    <cellStyle name="Обычный 6 4 3 4" xfId="1042"/>
    <cellStyle name="Обычный 6 4 4" xfId="370"/>
    <cellStyle name="Обычный 6 4 4 2" xfId="1045"/>
    <cellStyle name="Обычный 6 4 5" xfId="371"/>
    <cellStyle name="Обычный 6 4 5 2" xfId="1046"/>
    <cellStyle name="Обычный 6 4 6" xfId="372"/>
    <cellStyle name="Обычный 6 4 6 2" xfId="1047"/>
    <cellStyle name="Обычный 6 4 7" xfId="1034"/>
    <cellStyle name="Обычный 6 5" xfId="373"/>
    <cellStyle name="Обычный 6 5 2" xfId="374"/>
    <cellStyle name="Обычный 6 5 2 2" xfId="375"/>
    <cellStyle name="Обычный 6 5 2 2 2" xfId="1050"/>
    <cellStyle name="Обычный 6 5 2 3" xfId="376"/>
    <cellStyle name="Обычный 6 5 2 3 2" xfId="1051"/>
    <cellStyle name="Обычный 6 5 2 4" xfId="1049"/>
    <cellStyle name="Обычный 6 5 3" xfId="377"/>
    <cellStyle name="Обычный 6 5 3 2" xfId="1052"/>
    <cellStyle name="Обычный 6 5 4" xfId="378"/>
    <cellStyle name="Обычный 6 5 4 2" xfId="1053"/>
    <cellStyle name="Обычный 6 5 5" xfId="379"/>
    <cellStyle name="Обычный 6 5 5 2" xfId="1054"/>
    <cellStyle name="Обычный 6 5 6" xfId="1048"/>
    <cellStyle name="Обычный 6 6" xfId="380"/>
    <cellStyle name="Обычный 6 6 2" xfId="381"/>
    <cellStyle name="Обычный 6 6 2 2" xfId="1056"/>
    <cellStyle name="Обычный 6 6 3" xfId="382"/>
    <cellStyle name="Обычный 6 6 3 2" xfId="1057"/>
    <cellStyle name="Обычный 6 6 4" xfId="1055"/>
    <cellStyle name="Обычный 6 7" xfId="383"/>
    <cellStyle name="Обычный 6 7 2" xfId="1058"/>
    <cellStyle name="Обычный 6 8" xfId="384"/>
    <cellStyle name="Обычный 6 8 2" xfId="1059"/>
    <cellStyle name="Обычный 6 9" xfId="385"/>
    <cellStyle name="Обычный 6 9 2" xfId="1060"/>
    <cellStyle name="Обычный 7" xfId="386"/>
    <cellStyle name="Обычный 7 10" xfId="1061"/>
    <cellStyle name="Обычный 7 2" xfId="387"/>
    <cellStyle name="Обычный 7 2 2" xfId="388"/>
    <cellStyle name="Обычный 7 2 2 2" xfId="389"/>
    <cellStyle name="Обычный 7 2 2 2 2" xfId="390"/>
    <cellStyle name="Обычный 7 2 2 2 2 2" xfId="1065"/>
    <cellStyle name="Обычный 7 2 2 2 3" xfId="391"/>
    <cellStyle name="Обычный 7 2 2 2 3 2" xfId="1066"/>
    <cellStyle name="Обычный 7 2 2 2 4" xfId="392"/>
    <cellStyle name="Обычный 7 2 2 2 4 2" xfId="1067"/>
    <cellStyle name="Обычный 7 2 2 2 5" xfId="1064"/>
    <cellStyle name="Обычный 7 2 2 3" xfId="393"/>
    <cellStyle name="Обычный 7 2 2 3 2" xfId="394"/>
    <cellStyle name="Обычный 7 2 2 3 2 2" xfId="1069"/>
    <cellStyle name="Обычный 7 2 2 3 3" xfId="395"/>
    <cellStyle name="Обычный 7 2 2 3 3 2" xfId="1070"/>
    <cellStyle name="Обычный 7 2 2 3 4" xfId="1068"/>
    <cellStyle name="Обычный 7 2 2 4" xfId="396"/>
    <cellStyle name="Обычный 7 2 2 4 2" xfId="1071"/>
    <cellStyle name="Обычный 7 2 2 5" xfId="397"/>
    <cellStyle name="Обычный 7 2 2 5 2" xfId="1072"/>
    <cellStyle name="Обычный 7 2 2 6" xfId="398"/>
    <cellStyle name="Обычный 7 2 2 6 2" xfId="1073"/>
    <cellStyle name="Обычный 7 2 2 7" xfId="1063"/>
    <cellStyle name="Обычный 7 2 3" xfId="399"/>
    <cellStyle name="Обычный 7 2 3 2" xfId="400"/>
    <cellStyle name="Обычный 7 2 3 2 2" xfId="401"/>
    <cellStyle name="Обычный 7 2 3 2 2 2" xfId="1076"/>
    <cellStyle name="Обычный 7 2 3 2 3" xfId="402"/>
    <cellStyle name="Обычный 7 2 3 2 3 2" xfId="1077"/>
    <cellStyle name="Обычный 7 2 3 2 4" xfId="1075"/>
    <cellStyle name="Обычный 7 2 3 3" xfId="403"/>
    <cellStyle name="Обычный 7 2 3 3 2" xfId="1078"/>
    <cellStyle name="Обычный 7 2 3 4" xfId="404"/>
    <cellStyle name="Обычный 7 2 3 4 2" xfId="1079"/>
    <cellStyle name="Обычный 7 2 3 5" xfId="405"/>
    <cellStyle name="Обычный 7 2 3 5 2" xfId="1080"/>
    <cellStyle name="Обычный 7 2 3 6" xfId="1074"/>
    <cellStyle name="Обычный 7 2 4" xfId="406"/>
    <cellStyle name="Обычный 7 2 4 2" xfId="407"/>
    <cellStyle name="Обычный 7 2 4 2 2" xfId="408"/>
    <cellStyle name="Обычный 7 2 4 2 2 2" xfId="1083"/>
    <cellStyle name="Обычный 7 2 4 2 3" xfId="409"/>
    <cellStyle name="Обычный 7 2 4 2 3 2" xfId="1084"/>
    <cellStyle name="Обычный 7 2 4 2 4" xfId="1082"/>
    <cellStyle name="Обычный 7 2 4 3" xfId="410"/>
    <cellStyle name="Обычный 7 2 4 3 2" xfId="1085"/>
    <cellStyle name="Обычный 7 2 4 4" xfId="411"/>
    <cellStyle name="Обычный 7 2 4 4 2" xfId="1086"/>
    <cellStyle name="Обычный 7 2 4 5" xfId="412"/>
    <cellStyle name="Обычный 7 2 4 5 2" xfId="1087"/>
    <cellStyle name="Обычный 7 2 4 6" xfId="1081"/>
    <cellStyle name="Обычный 7 2 5" xfId="413"/>
    <cellStyle name="Обычный 7 2 5 2" xfId="414"/>
    <cellStyle name="Обычный 7 2 5 2 2" xfId="1089"/>
    <cellStyle name="Обычный 7 2 5 3" xfId="415"/>
    <cellStyle name="Обычный 7 2 5 3 2" xfId="1090"/>
    <cellStyle name="Обычный 7 2 5 4" xfId="1088"/>
    <cellStyle name="Обычный 7 2 6" xfId="416"/>
    <cellStyle name="Обычный 7 2 6 2" xfId="1091"/>
    <cellStyle name="Обычный 7 2 7" xfId="417"/>
    <cellStyle name="Обычный 7 2 7 2" xfId="1092"/>
    <cellStyle name="Обычный 7 2 8" xfId="418"/>
    <cellStyle name="Обычный 7 2 8 2" xfId="1093"/>
    <cellStyle name="Обычный 7 2 9" xfId="1062"/>
    <cellStyle name="Обычный 7 3" xfId="419"/>
    <cellStyle name="Обычный 7 3 2" xfId="420"/>
    <cellStyle name="Обычный 7 3 2 2" xfId="421"/>
    <cellStyle name="Обычный 7 3 2 2 2" xfId="422"/>
    <cellStyle name="Обычный 7 3 2 2 2 2" xfId="1097"/>
    <cellStyle name="Обычный 7 3 2 2 3" xfId="423"/>
    <cellStyle name="Обычный 7 3 2 2 3 2" xfId="1098"/>
    <cellStyle name="Обычный 7 3 2 2 4" xfId="1096"/>
    <cellStyle name="Обычный 7 3 2 3" xfId="424"/>
    <cellStyle name="Обычный 7 3 2 3 2" xfId="1099"/>
    <cellStyle name="Обычный 7 3 2 4" xfId="425"/>
    <cellStyle name="Обычный 7 3 2 4 2" xfId="1100"/>
    <cellStyle name="Обычный 7 3 2 5" xfId="426"/>
    <cellStyle name="Обычный 7 3 2 5 2" xfId="1101"/>
    <cellStyle name="Обычный 7 3 2 6" xfId="1095"/>
    <cellStyle name="Обычный 7 3 3" xfId="427"/>
    <cellStyle name="Обычный 7 3 3 2" xfId="428"/>
    <cellStyle name="Обычный 7 3 3 2 2" xfId="1103"/>
    <cellStyle name="Обычный 7 3 3 3" xfId="429"/>
    <cellStyle name="Обычный 7 3 3 3 2" xfId="1104"/>
    <cellStyle name="Обычный 7 3 3 4" xfId="1102"/>
    <cellStyle name="Обычный 7 3 4" xfId="430"/>
    <cellStyle name="Обычный 7 3 4 2" xfId="1105"/>
    <cellStyle name="Обычный 7 3 5" xfId="431"/>
    <cellStyle name="Обычный 7 3 5 2" xfId="1106"/>
    <cellStyle name="Обычный 7 3 6" xfId="432"/>
    <cellStyle name="Обычный 7 3 6 2" xfId="1107"/>
    <cellStyle name="Обычный 7 3 7" xfId="1094"/>
    <cellStyle name="Обычный 7 4" xfId="433"/>
    <cellStyle name="Обычный 7 4 2" xfId="434"/>
    <cellStyle name="Обычный 7 4 2 2" xfId="435"/>
    <cellStyle name="Обычный 7 4 2 2 2" xfId="436"/>
    <cellStyle name="Обычный 7 4 2 2 2 2" xfId="1111"/>
    <cellStyle name="Обычный 7 4 2 2 3" xfId="437"/>
    <cellStyle name="Обычный 7 4 2 2 3 2" xfId="1112"/>
    <cellStyle name="Обычный 7 4 2 2 4" xfId="1110"/>
    <cellStyle name="Обычный 7 4 2 3" xfId="438"/>
    <cellStyle name="Обычный 7 4 2 3 2" xfId="1113"/>
    <cellStyle name="Обычный 7 4 2 4" xfId="439"/>
    <cellStyle name="Обычный 7 4 2 4 2" xfId="1114"/>
    <cellStyle name="Обычный 7 4 2 5" xfId="440"/>
    <cellStyle name="Обычный 7 4 2 5 2" xfId="1115"/>
    <cellStyle name="Обычный 7 4 2 6" xfId="1109"/>
    <cellStyle name="Обычный 7 4 3" xfId="441"/>
    <cellStyle name="Обычный 7 4 3 2" xfId="442"/>
    <cellStyle name="Обычный 7 4 3 2 2" xfId="1117"/>
    <cellStyle name="Обычный 7 4 3 3" xfId="443"/>
    <cellStyle name="Обычный 7 4 3 3 2" xfId="1118"/>
    <cellStyle name="Обычный 7 4 3 4" xfId="1116"/>
    <cellStyle name="Обычный 7 4 4" xfId="444"/>
    <cellStyle name="Обычный 7 4 4 2" xfId="1119"/>
    <cellStyle name="Обычный 7 4 5" xfId="445"/>
    <cellStyle name="Обычный 7 4 5 2" xfId="1120"/>
    <cellStyle name="Обычный 7 4 6" xfId="446"/>
    <cellStyle name="Обычный 7 4 6 2" xfId="1121"/>
    <cellStyle name="Обычный 7 4 7" xfId="1108"/>
    <cellStyle name="Обычный 7 5" xfId="447"/>
    <cellStyle name="Обычный 7 5 2" xfId="448"/>
    <cellStyle name="Обычный 7 5 2 2" xfId="449"/>
    <cellStyle name="Обычный 7 5 2 2 2" xfId="1124"/>
    <cellStyle name="Обычный 7 5 2 3" xfId="450"/>
    <cellStyle name="Обычный 7 5 2 3 2" xfId="1125"/>
    <cellStyle name="Обычный 7 5 2 4" xfId="1123"/>
    <cellStyle name="Обычный 7 5 3" xfId="451"/>
    <cellStyle name="Обычный 7 5 3 2" xfId="1126"/>
    <cellStyle name="Обычный 7 5 4" xfId="452"/>
    <cellStyle name="Обычный 7 5 4 2" xfId="1127"/>
    <cellStyle name="Обычный 7 5 5" xfId="453"/>
    <cellStyle name="Обычный 7 5 5 2" xfId="1128"/>
    <cellStyle name="Обычный 7 5 6" xfId="1122"/>
    <cellStyle name="Обычный 7 6" xfId="454"/>
    <cellStyle name="Обычный 7 6 2" xfId="455"/>
    <cellStyle name="Обычный 7 6 2 2" xfId="1130"/>
    <cellStyle name="Обычный 7 6 3" xfId="456"/>
    <cellStyle name="Обычный 7 6 3 2" xfId="1131"/>
    <cellStyle name="Обычный 7 6 4" xfId="1129"/>
    <cellStyle name="Обычный 7 7" xfId="457"/>
    <cellStyle name="Обычный 7 7 2" xfId="1132"/>
    <cellStyle name="Обычный 7 8" xfId="458"/>
    <cellStyle name="Обычный 7 8 2" xfId="1133"/>
    <cellStyle name="Обычный 7 9" xfId="459"/>
    <cellStyle name="Обычный 7 9 2" xfId="1134"/>
    <cellStyle name="Обычный 8" xfId="460"/>
    <cellStyle name="Обычный 8 10" xfId="1135"/>
    <cellStyle name="Обычный 8 2" xfId="461"/>
    <cellStyle name="Обычный 8 2 2" xfId="462"/>
    <cellStyle name="Обычный 8 2 2 2" xfId="463"/>
    <cellStyle name="Обычный 8 2 2 2 2" xfId="464"/>
    <cellStyle name="Обычный 8 2 2 2 2 2" xfId="1139"/>
    <cellStyle name="Обычный 8 2 2 2 3" xfId="465"/>
    <cellStyle name="Обычный 8 2 2 2 3 2" xfId="1140"/>
    <cellStyle name="Обычный 8 2 2 2 4" xfId="466"/>
    <cellStyle name="Обычный 8 2 2 2 4 2" xfId="1141"/>
    <cellStyle name="Обычный 8 2 2 2 5" xfId="1138"/>
    <cellStyle name="Обычный 8 2 2 3" xfId="467"/>
    <cellStyle name="Обычный 8 2 2 3 2" xfId="468"/>
    <cellStyle name="Обычный 8 2 2 3 2 2" xfId="1143"/>
    <cellStyle name="Обычный 8 2 2 3 3" xfId="469"/>
    <cellStyle name="Обычный 8 2 2 3 3 2" xfId="1144"/>
    <cellStyle name="Обычный 8 2 2 3 4" xfId="1142"/>
    <cellStyle name="Обычный 8 2 2 4" xfId="470"/>
    <cellStyle name="Обычный 8 2 2 4 2" xfId="1145"/>
    <cellStyle name="Обычный 8 2 2 5" xfId="471"/>
    <cellStyle name="Обычный 8 2 2 5 2" xfId="1146"/>
    <cellStyle name="Обычный 8 2 2 6" xfId="472"/>
    <cellStyle name="Обычный 8 2 2 6 2" xfId="1147"/>
    <cellStyle name="Обычный 8 2 2 7" xfId="1137"/>
    <cellStyle name="Обычный 8 2 3" xfId="473"/>
    <cellStyle name="Обычный 8 2 3 2" xfId="474"/>
    <cellStyle name="Обычный 8 2 3 2 2" xfId="475"/>
    <cellStyle name="Обычный 8 2 3 2 2 2" xfId="1150"/>
    <cellStyle name="Обычный 8 2 3 2 3" xfId="476"/>
    <cellStyle name="Обычный 8 2 3 2 3 2" xfId="1151"/>
    <cellStyle name="Обычный 8 2 3 2 4" xfId="1149"/>
    <cellStyle name="Обычный 8 2 3 3" xfId="477"/>
    <cellStyle name="Обычный 8 2 3 3 2" xfId="1152"/>
    <cellStyle name="Обычный 8 2 3 4" xfId="478"/>
    <cellStyle name="Обычный 8 2 3 4 2" xfId="1153"/>
    <cellStyle name="Обычный 8 2 3 5" xfId="479"/>
    <cellStyle name="Обычный 8 2 3 5 2" xfId="1154"/>
    <cellStyle name="Обычный 8 2 3 6" xfId="1148"/>
    <cellStyle name="Обычный 8 2 4" xfId="480"/>
    <cellStyle name="Обычный 8 2 4 2" xfId="481"/>
    <cellStyle name="Обычный 8 2 4 2 2" xfId="482"/>
    <cellStyle name="Обычный 8 2 4 2 2 2" xfId="1157"/>
    <cellStyle name="Обычный 8 2 4 2 3" xfId="483"/>
    <cellStyle name="Обычный 8 2 4 2 3 2" xfId="1158"/>
    <cellStyle name="Обычный 8 2 4 2 4" xfId="1156"/>
    <cellStyle name="Обычный 8 2 4 3" xfId="484"/>
    <cellStyle name="Обычный 8 2 4 3 2" xfId="1159"/>
    <cellStyle name="Обычный 8 2 4 4" xfId="485"/>
    <cellStyle name="Обычный 8 2 4 4 2" xfId="1160"/>
    <cellStyle name="Обычный 8 2 4 5" xfId="486"/>
    <cellStyle name="Обычный 8 2 4 5 2" xfId="1161"/>
    <cellStyle name="Обычный 8 2 4 6" xfId="1155"/>
    <cellStyle name="Обычный 8 2 5" xfId="487"/>
    <cellStyle name="Обычный 8 2 5 2" xfId="488"/>
    <cellStyle name="Обычный 8 2 5 2 2" xfId="1163"/>
    <cellStyle name="Обычный 8 2 5 3" xfId="489"/>
    <cellStyle name="Обычный 8 2 5 3 2" xfId="1164"/>
    <cellStyle name="Обычный 8 2 5 4" xfId="1162"/>
    <cellStyle name="Обычный 8 2 6" xfId="490"/>
    <cellStyle name="Обычный 8 2 6 2" xfId="1165"/>
    <cellStyle name="Обычный 8 2 7" xfId="491"/>
    <cellStyle name="Обычный 8 2 7 2" xfId="1166"/>
    <cellStyle name="Обычный 8 2 8" xfId="492"/>
    <cellStyle name="Обычный 8 2 8 2" xfId="1167"/>
    <cellStyle name="Обычный 8 2 9" xfId="1136"/>
    <cellStyle name="Обычный 8 3" xfId="493"/>
    <cellStyle name="Обычный 8 3 2" xfId="494"/>
    <cellStyle name="Обычный 8 3 2 2" xfId="495"/>
    <cellStyle name="Обычный 8 3 2 2 2" xfId="496"/>
    <cellStyle name="Обычный 8 3 2 2 2 2" xfId="1171"/>
    <cellStyle name="Обычный 8 3 2 2 3" xfId="497"/>
    <cellStyle name="Обычный 8 3 2 2 3 2" xfId="1172"/>
    <cellStyle name="Обычный 8 3 2 2 4" xfId="1170"/>
    <cellStyle name="Обычный 8 3 2 3" xfId="498"/>
    <cellStyle name="Обычный 8 3 2 3 2" xfId="1173"/>
    <cellStyle name="Обычный 8 3 2 4" xfId="499"/>
    <cellStyle name="Обычный 8 3 2 4 2" xfId="1174"/>
    <cellStyle name="Обычный 8 3 2 5" xfId="500"/>
    <cellStyle name="Обычный 8 3 2 5 2" xfId="1175"/>
    <cellStyle name="Обычный 8 3 2 6" xfId="1169"/>
    <cellStyle name="Обычный 8 3 3" xfId="501"/>
    <cellStyle name="Обычный 8 3 3 2" xfId="502"/>
    <cellStyle name="Обычный 8 3 3 2 2" xfId="1177"/>
    <cellStyle name="Обычный 8 3 3 3" xfId="503"/>
    <cellStyle name="Обычный 8 3 3 3 2" xfId="1178"/>
    <cellStyle name="Обычный 8 3 3 4" xfId="1176"/>
    <cellStyle name="Обычный 8 3 4" xfId="504"/>
    <cellStyle name="Обычный 8 3 4 2" xfId="1179"/>
    <cellStyle name="Обычный 8 3 5" xfId="505"/>
    <cellStyle name="Обычный 8 3 5 2" xfId="1180"/>
    <cellStyle name="Обычный 8 3 6" xfId="506"/>
    <cellStyle name="Обычный 8 3 6 2" xfId="1181"/>
    <cellStyle name="Обычный 8 3 7" xfId="1168"/>
    <cellStyle name="Обычный 8 4" xfId="507"/>
    <cellStyle name="Обычный 8 4 2" xfId="508"/>
    <cellStyle name="Обычный 8 4 2 2" xfId="509"/>
    <cellStyle name="Обычный 8 4 2 2 2" xfId="510"/>
    <cellStyle name="Обычный 8 4 2 2 2 2" xfId="1185"/>
    <cellStyle name="Обычный 8 4 2 2 3" xfId="511"/>
    <cellStyle name="Обычный 8 4 2 2 3 2" xfId="1186"/>
    <cellStyle name="Обычный 8 4 2 2 4" xfId="1184"/>
    <cellStyle name="Обычный 8 4 2 3" xfId="512"/>
    <cellStyle name="Обычный 8 4 2 3 2" xfId="1187"/>
    <cellStyle name="Обычный 8 4 2 4" xfId="513"/>
    <cellStyle name="Обычный 8 4 2 4 2" xfId="1188"/>
    <cellStyle name="Обычный 8 4 2 5" xfId="514"/>
    <cellStyle name="Обычный 8 4 2 5 2" xfId="1189"/>
    <cellStyle name="Обычный 8 4 2 6" xfId="1183"/>
    <cellStyle name="Обычный 8 4 3" xfId="515"/>
    <cellStyle name="Обычный 8 4 3 2" xfId="516"/>
    <cellStyle name="Обычный 8 4 3 2 2" xfId="1191"/>
    <cellStyle name="Обычный 8 4 3 3" xfId="517"/>
    <cellStyle name="Обычный 8 4 3 3 2" xfId="1192"/>
    <cellStyle name="Обычный 8 4 3 4" xfId="1190"/>
    <cellStyle name="Обычный 8 4 4" xfId="518"/>
    <cellStyle name="Обычный 8 4 4 2" xfId="1193"/>
    <cellStyle name="Обычный 8 4 5" xfId="519"/>
    <cellStyle name="Обычный 8 4 5 2" xfId="1194"/>
    <cellStyle name="Обычный 8 4 6" xfId="520"/>
    <cellStyle name="Обычный 8 4 6 2" xfId="1195"/>
    <cellStyle name="Обычный 8 4 7" xfId="1182"/>
    <cellStyle name="Обычный 8 5" xfId="521"/>
    <cellStyle name="Обычный 8 5 2" xfId="522"/>
    <cellStyle name="Обычный 8 5 2 2" xfId="523"/>
    <cellStyle name="Обычный 8 5 2 2 2" xfId="1198"/>
    <cellStyle name="Обычный 8 5 2 3" xfId="524"/>
    <cellStyle name="Обычный 8 5 2 3 2" xfId="1199"/>
    <cellStyle name="Обычный 8 5 2 4" xfId="1197"/>
    <cellStyle name="Обычный 8 5 3" xfId="525"/>
    <cellStyle name="Обычный 8 5 3 2" xfId="1200"/>
    <cellStyle name="Обычный 8 5 4" xfId="526"/>
    <cellStyle name="Обычный 8 5 4 2" xfId="1201"/>
    <cellStyle name="Обычный 8 5 5" xfId="527"/>
    <cellStyle name="Обычный 8 5 5 2" xfId="1202"/>
    <cellStyle name="Обычный 8 5 6" xfId="1196"/>
    <cellStyle name="Обычный 8 6" xfId="528"/>
    <cellStyle name="Обычный 8 6 2" xfId="529"/>
    <cellStyle name="Обычный 8 6 2 2" xfId="1204"/>
    <cellStyle name="Обычный 8 6 3" xfId="530"/>
    <cellStyle name="Обычный 8 6 3 2" xfId="1205"/>
    <cellStyle name="Обычный 8 6 4" xfId="1203"/>
    <cellStyle name="Обычный 8 7" xfId="531"/>
    <cellStyle name="Обычный 8 7 2" xfId="1206"/>
    <cellStyle name="Обычный 8 8" xfId="532"/>
    <cellStyle name="Обычный 8 8 2" xfId="1207"/>
    <cellStyle name="Обычный 8 9" xfId="533"/>
    <cellStyle name="Обычный 8 9 2" xfId="1208"/>
    <cellStyle name="Обычный 9" xfId="534"/>
    <cellStyle name="Обычный 9 10" xfId="1209"/>
    <cellStyle name="Обычный 9 2" xfId="535"/>
    <cellStyle name="Обычный 9 2 2" xfId="536"/>
    <cellStyle name="Обычный 9 2 2 2" xfId="537"/>
    <cellStyle name="Обычный 9 2 2 2 2" xfId="538"/>
    <cellStyle name="Обычный 9 2 2 2 2 2" xfId="1213"/>
    <cellStyle name="Обычный 9 2 2 2 3" xfId="539"/>
    <cellStyle name="Обычный 9 2 2 2 3 2" xfId="1214"/>
    <cellStyle name="Обычный 9 2 2 2 4" xfId="540"/>
    <cellStyle name="Обычный 9 2 2 2 4 2" xfId="1215"/>
    <cellStyle name="Обычный 9 2 2 2 5" xfId="1212"/>
    <cellStyle name="Обычный 9 2 2 3" xfId="541"/>
    <cellStyle name="Обычный 9 2 2 3 2" xfId="542"/>
    <cellStyle name="Обычный 9 2 2 3 2 2" xfId="1217"/>
    <cellStyle name="Обычный 9 2 2 3 3" xfId="543"/>
    <cellStyle name="Обычный 9 2 2 3 3 2" xfId="1218"/>
    <cellStyle name="Обычный 9 2 2 3 4" xfId="1216"/>
    <cellStyle name="Обычный 9 2 2 4" xfId="544"/>
    <cellStyle name="Обычный 9 2 2 4 2" xfId="1219"/>
    <cellStyle name="Обычный 9 2 2 5" xfId="545"/>
    <cellStyle name="Обычный 9 2 2 5 2" xfId="1220"/>
    <cellStyle name="Обычный 9 2 2 6" xfId="546"/>
    <cellStyle name="Обычный 9 2 2 6 2" xfId="1221"/>
    <cellStyle name="Обычный 9 2 2 7" xfId="1211"/>
    <cellStyle name="Обычный 9 2 3" xfId="547"/>
    <cellStyle name="Обычный 9 2 3 2" xfId="548"/>
    <cellStyle name="Обычный 9 2 3 2 2" xfId="549"/>
    <cellStyle name="Обычный 9 2 3 2 2 2" xfId="1224"/>
    <cellStyle name="Обычный 9 2 3 2 3" xfId="550"/>
    <cellStyle name="Обычный 9 2 3 2 3 2" xfId="1225"/>
    <cellStyle name="Обычный 9 2 3 2 4" xfId="1223"/>
    <cellStyle name="Обычный 9 2 3 3" xfId="551"/>
    <cellStyle name="Обычный 9 2 3 3 2" xfId="1226"/>
    <cellStyle name="Обычный 9 2 3 4" xfId="552"/>
    <cellStyle name="Обычный 9 2 3 4 2" xfId="1227"/>
    <cellStyle name="Обычный 9 2 3 5" xfId="553"/>
    <cellStyle name="Обычный 9 2 3 5 2" xfId="1228"/>
    <cellStyle name="Обычный 9 2 3 6" xfId="1222"/>
    <cellStyle name="Обычный 9 2 4" xfId="554"/>
    <cellStyle name="Обычный 9 2 4 2" xfId="555"/>
    <cellStyle name="Обычный 9 2 4 2 2" xfId="556"/>
    <cellStyle name="Обычный 9 2 4 2 2 2" xfId="1231"/>
    <cellStyle name="Обычный 9 2 4 2 3" xfId="557"/>
    <cellStyle name="Обычный 9 2 4 2 3 2" xfId="1232"/>
    <cellStyle name="Обычный 9 2 4 2 4" xfId="1230"/>
    <cellStyle name="Обычный 9 2 4 3" xfId="558"/>
    <cellStyle name="Обычный 9 2 4 3 2" xfId="1233"/>
    <cellStyle name="Обычный 9 2 4 4" xfId="559"/>
    <cellStyle name="Обычный 9 2 4 4 2" xfId="1234"/>
    <cellStyle name="Обычный 9 2 4 5" xfId="560"/>
    <cellStyle name="Обычный 9 2 4 5 2" xfId="1235"/>
    <cellStyle name="Обычный 9 2 4 6" xfId="1229"/>
    <cellStyle name="Обычный 9 2 5" xfId="561"/>
    <cellStyle name="Обычный 9 2 5 2" xfId="562"/>
    <cellStyle name="Обычный 9 2 5 2 2" xfId="1237"/>
    <cellStyle name="Обычный 9 2 5 3" xfId="563"/>
    <cellStyle name="Обычный 9 2 5 3 2" xfId="1238"/>
    <cellStyle name="Обычный 9 2 5 4" xfId="1236"/>
    <cellStyle name="Обычный 9 2 6" xfId="564"/>
    <cellStyle name="Обычный 9 2 6 2" xfId="1239"/>
    <cellStyle name="Обычный 9 2 7" xfId="565"/>
    <cellStyle name="Обычный 9 2 7 2" xfId="1240"/>
    <cellStyle name="Обычный 9 2 8" xfId="566"/>
    <cellStyle name="Обычный 9 2 8 2" xfId="1241"/>
    <cellStyle name="Обычный 9 2 9" xfId="1210"/>
    <cellStyle name="Обычный 9 3" xfId="567"/>
    <cellStyle name="Обычный 9 3 2" xfId="568"/>
    <cellStyle name="Обычный 9 3 2 2" xfId="569"/>
    <cellStyle name="Обычный 9 3 2 2 2" xfId="570"/>
    <cellStyle name="Обычный 9 3 2 2 2 2" xfId="1245"/>
    <cellStyle name="Обычный 9 3 2 2 3" xfId="571"/>
    <cellStyle name="Обычный 9 3 2 2 3 2" xfId="1246"/>
    <cellStyle name="Обычный 9 3 2 2 4" xfId="1244"/>
    <cellStyle name="Обычный 9 3 2 3" xfId="572"/>
    <cellStyle name="Обычный 9 3 2 3 2" xfId="1247"/>
    <cellStyle name="Обычный 9 3 2 4" xfId="573"/>
    <cellStyle name="Обычный 9 3 2 4 2" xfId="1248"/>
    <cellStyle name="Обычный 9 3 2 5" xfId="574"/>
    <cellStyle name="Обычный 9 3 2 5 2" xfId="1249"/>
    <cellStyle name="Обычный 9 3 2 6" xfId="1243"/>
    <cellStyle name="Обычный 9 3 3" xfId="575"/>
    <cellStyle name="Обычный 9 3 3 2" xfId="576"/>
    <cellStyle name="Обычный 9 3 3 2 2" xfId="1251"/>
    <cellStyle name="Обычный 9 3 3 3" xfId="577"/>
    <cellStyle name="Обычный 9 3 3 3 2" xfId="1252"/>
    <cellStyle name="Обычный 9 3 3 4" xfId="1250"/>
    <cellStyle name="Обычный 9 3 4" xfId="578"/>
    <cellStyle name="Обычный 9 3 4 2" xfId="1253"/>
    <cellStyle name="Обычный 9 3 5" xfId="579"/>
    <cellStyle name="Обычный 9 3 5 2" xfId="1254"/>
    <cellStyle name="Обычный 9 3 6" xfId="580"/>
    <cellStyle name="Обычный 9 3 6 2" xfId="1255"/>
    <cellStyle name="Обычный 9 3 7" xfId="1242"/>
    <cellStyle name="Обычный 9 4" xfId="581"/>
    <cellStyle name="Обычный 9 4 2" xfId="582"/>
    <cellStyle name="Обычный 9 4 2 2" xfId="583"/>
    <cellStyle name="Обычный 9 4 2 2 2" xfId="584"/>
    <cellStyle name="Обычный 9 4 2 2 2 2" xfId="1259"/>
    <cellStyle name="Обычный 9 4 2 2 3" xfId="585"/>
    <cellStyle name="Обычный 9 4 2 2 3 2" xfId="1260"/>
    <cellStyle name="Обычный 9 4 2 2 4" xfId="1258"/>
    <cellStyle name="Обычный 9 4 2 3" xfId="586"/>
    <cellStyle name="Обычный 9 4 2 3 2" xfId="1261"/>
    <cellStyle name="Обычный 9 4 2 4" xfId="587"/>
    <cellStyle name="Обычный 9 4 2 4 2" xfId="1262"/>
    <cellStyle name="Обычный 9 4 2 5" xfId="588"/>
    <cellStyle name="Обычный 9 4 2 5 2" xfId="1263"/>
    <cellStyle name="Обычный 9 4 2 6" xfId="1257"/>
    <cellStyle name="Обычный 9 4 3" xfId="589"/>
    <cellStyle name="Обычный 9 4 3 2" xfId="590"/>
    <cellStyle name="Обычный 9 4 3 2 2" xfId="1265"/>
    <cellStyle name="Обычный 9 4 3 3" xfId="591"/>
    <cellStyle name="Обычный 9 4 3 3 2" xfId="1266"/>
    <cellStyle name="Обычный 9 4 3 4" xfId="1264"/>
    <cellStyle name="Обычный 9 4 4" xfId="592"/>
    <cellStyle name="Обычный 9 4 4 2" xfId="1267"/>
    <cellStyle name="Обычный 9 4 5" xfId="593"/>
    <cellStyle name="Обычный 9 4 5 2" xfId="1268"/>
    <cellStyle name="Обычный 9 4 6" xfId="594"/>
    <cellStyle name="Обычный 9 4 6 2" xfId="1269"/>
    <cellStyle name="Обычный 9 4 7" xfId="1256"/>
    <cellStyle name="Обычный 9 5" xfId="595"/>
    <cellStyle name="Обычный 9 5 2" xfId="596"/>
    <cellStyle name="Обычный 9 5 2 2" xfId="597"/>
    <cellStyle name="Обычный 9 5 2 2 2" xfId="1272"/>
    <cellStyle name="Обычный 9 5 2 3" xfId="598"/>
    <cellStyle name="Обычный 9 5 2 3 2" xfId="1273"/>
    <cellStyle name="Обычный 9 5 2 4" xfId="1271"/>
    <cellStyle name="Обычный 9 5 3" xfId="599"/>
    <cellStyle name="Обычный 9 5 3 2" xfId="1274"/>
    <cellStyle name="Обычный 9 5 4" xfId="600"/>
    <cellStyle name="Обычный 9 5 4 2" xfId="1275"/>
    <cellStyle name="Обычный 9 5 5" xfId="601"/>
    <cellStyle name="Обычный 9 5 5 2" xfId="1276"/>
    <cellStyle name="Обычный 9 5 6" xfId="1270"/>
    <cellStyle name="Обычный 9 6" xfId="602"/>
    <cellStyle name="Обычный 9 6 2" xfId="603"/>
    <cellStyle name="Обычный 9 6 2 2" xfId="1278"/>
    <cellStyle name="Обычный 9 6 3" xfId="604"/>
    <cellStyle name="Обычный 9 6 3 2" xfId="1279"/>
    <cellStyle name="Обычный 9 6 4" xfId="1277"/>
    <cellStyle name="Обычный 9 7" xfId="605"/>
    <cellStyle name="Обычный 9 7 2" xfId="1280"/>
    <cellStyle name="Обычный 9 8" xfId="606"/>
    <cellStyle name="Обычный 9 8 2" xfId="1281"/>
    <cellStyle name="Обычный 9 9" xfId="607"/>
    <cellStyle name="Обычный 9 9 2" xfId="1282"/>
    <cellStyle name="Финансовый 2" xfId="608"/>
    <cellStyle name="Финансовый 2 10" xfId="609"/>
    <cellStyle name="Финансовый 2 11" xfId="610"/>
    <cellStyle name="Финансовый 2 2" xfId="611"/>
    <cellStyle name="Финансовый 2 2 2" xfId="1365"/>
    <cellStyle name="Финансовый 2 8" xfId="612"/>
    <cellStyle name="Финансовый 2 9" xfId="613"/>
    <cellStyle name="Финансовый 3" xfId="614"/>
    <cellStyle name="Финансовый 3 10" xfId="615"/>
    <cellStyle name="Финансовый 3 10 2" xfId="1284"/>
    <cellStyle name="Финансовый 3 11" xfId="1283"/>
    <cellStyle name="Финансовый 3 2" xfId="616"/>
    <cellStyle name="Финансовый 3 2 2" xfId="617"/>
    <cellStyle name="Финансовый 3 2 2 2" xfId="618"/>
    <cellStyle name="Финансовый 3 2 2 2 2" xfId="619"/>
    <cellStyle name="Финансовый 3 2 2 2 2 2" xfId="1288"/>
    <cellStyle name="Финансовый 3 2 2 2 3" xfId="620"/>
    <cellStyle name="Финансовый 3 2 2 2 3 2" xfId="1289"/>
    <cellStyle name="Финансовый 3 2 2 2 4" xfId="621"/>
    <cellStyle name="Финансовый 3 2 2 2 4 2" xfId="1290"/>
    <cellStyle name="Финансовый 3 2 2 2 5" xfId="1287"/>
    <cellStyle name="Финансовый 3 2 2 3" xfId="622"/>
    <cellStyle name="Финансовый 3 2 2 3 2" xfId="623"/>
    <cellStyle name="Финансовый 3 2 2 3 2 2" xfId="1292"/>
    <cellStyle name="Финансовый 3 2 2 3 3" xfId="624"/>
    <cellStyle name="Финансовый 3 2 2 3 3 2" xfId="1293"/>
    <cellStyle name="Финансовый 3 2 2 3 4" xfId="1291"/>
    <cellStyle name="Финансовый 3 2 2 4" xfId="625"/>
    <cellStyle name="Финансовый 3 2 2 4 2" xfId="1294"/>
    <cellStyle name="Финансовый 3 2 2 5" xfId="626"/>
    <cellStyle name="Финансовый 3 2 2 5 2" xfId="1295"/>
    <cellStyle name="Финансовый 3 2 2 6" xfId="627"/>
    <cellStyle name="Финансовый 3 2 2 6 2" xfId="1296"/>
    <cellStyle name="Финансовый 3 2 2 7" xfId="1286"/>
    <cellStyle name="Финансовый 3 2 3" xfId="628"/>
    <cellStyle name="Финансовый 3 2 3 2" xfId="629"/>
    <cellStyle name="Финансовый 3 2 3 2 2" xfId="630"/>
    <cellStyle name="Финансовый 3 2 3 2 2 2" xfId="1299"/>
    <cellStyle name="Финансовый 3 2 3 2 3" xfId="631"/>
    <cellStyle name="Финансовый 3 2 3 2 3 2" xfId="1300"/>
    <cellStyle name="Финансовый 3 2 3 2 4" xfId="1298"/>
    <cellStyle name="Финансовый 3 2 3 3" xfId="632"/>
    <cellStyle name="Финансовый 3 2 3 3 2" xfId="1301"/>
    <cellStyle name="Финансовый 3 2 3 4" xfId="633"/>
    <cellStyle name="Финансовый 3 2 3 4 2" xfId="1302"/>
    <cellStyle name="Финансовый 3 2 3 5" xfId="634"/>
    <cellStyle name="Финансовый 3 2 3 5 2" xfId="1303"/>
    <cellStyle name="Финансовый 3 2 3 6" xfId="1297"/>
    <cellStyle name="Финансовый 3 2 4" xfId="635"/>
    <cellStyle name="Финансовый 3 2 4 2" xfId="636"/>
    <cellStyle name="Финансовый 3 2 4 2 2" xfId="637"/>
    <cellStyle name="Финансовый 3 2 4 2 2 2" xfId="1306"/>
    <cellStyle name="Финансовый 3 2 4 2 3" xfId="638"/>
    <cellStyle name="Финансовый 3 2 4 2 3 2" xfId="1307"/>
    <cellStyle name="Финансовый 3 2 4 2 4" xfId="1305"/>
    <cellStyle name="Финансовый 3 2 4 3" xfId="639"/>
    <cellStyle name="Финансовый 3 2 4 3 2" xfId="1308"/>
    <cellStyle name="Финансовый 3 2 4 4" xfId="640"/>
    <cellStyle name="Финансовый 3 2 4 4 2" xfId="1309"/>
    <cellStyle name="Финансовый 3 2 4 5" xfId="641"/>
    <cellStyle name="Финансовый 3 2 4 5 2" xfId="1310"/>
    <cellStyle name="Финансовый 3 2 4 6" xfId="1304"/>
    <cellStyle name="Финансовый 3 2 5" xfId="642"/>
    <cellStyle name="Финансовый 3 2 5 2" xfId="643"/>
    <cellStyle name="Финансовый 3 2 5 2 2" xfId="1312"/>
    <cellStyle name="Финансовый 3 2 5 3" xfId="644"/>
    <cellStyle name="Финансовый 3 2 5 3 2" xfId="1313"/>
    <cellStyle name="Финансовый 3 2 5 4" xfId="1311"/>
    <cellStyle name="Финансовый 3 2 6" xfId="645"/>
    <cellStyle name="Финансовый 3 2 6 2" xfId="1314"/>
    <cellStyle name="Финансовый 3 2 7" xfId="646"/>
    <cellStyle name="Финансовый 3 2 7 2" xfId="1315"/>
    <cellStyle name="Финансовый 3 2 8" xfId="647"/>
    <cellStyle name="Финансовый 3 2 8 2" xfId="1316"/>
    <cellStyle name="Финансовый 3 2 9" xfId="1285"/>
    <cellStyle name="Финансовый 3 3" xfId="648"/>
    <cellStyle name="Финансовый 3 3 2" xfId="649"/>
    <cellStyle name="Финансовый 3 3 2 2" xfId="650"/>
    <cellStyle name="Финансовый 3 3 2 2 2" xfId="651"/>
    <cellStyle name="Финансовый 3 3 2 2 2 2" xfId="1319"/>
    <cellStyle name="Финансовый 3 3 2 2 3" xfId="652"/>
    <cellStyle name="Финансовый 3 3 2 2 3 2" xfId="1320"/>
    <cellStyle name="Финансовый 3 3 2 2 4" xfId="1318"/>
    <cellStyle name="Финансовый 3 3 2 3" xfId="653"/>
    <cellStyle name="Финансовый 3 3 2 3 2" xfId="1321"/>
    <cellStyle name="Финансовый 3 3 2 4" xfId="654"/>
    <cellStyle name="Финансовый 3 3 2 4 2" xfId="1322"/>
    <cellStyle name="Финансовый 3 3 2 5" xfId="655"/>
    <cellStyle name="Финансовый 3 3 2 5 2" xfId="1323"/>
    <cellStyle name="Финансовый 3 3 2 6" xfId="1317"/>
    <cellStyle name="Финансовый 3 3 3" xfId="1366"/>
    <cellStyle name="Финансовый 3 4" xfId="656"/>
    <cellStyle name="Финансовый 3 4 2" xfId="657"/>
    <cellStyle name="Финансовый 3 4 2 2" xfId="658"/>
    <cellStyle name="Финансовый 3 4 2 2 2" xfId="659"/>
    <cellStyle name="Финансовый 3 4 2 2 2 2" xfId="1327"/>
    <cellStyle name="Финансовый 3 4 2 2 3" xfId="660"/>
    <cellStyle name="Финансовый 3 4 2 2 3 2" xfId="1328"/>
    <cellStyle name="Финансовый 3 4 2 2 4" xfId="1326"/>
    <cellStyle name="Финансовый 3 4 2 3" xfId="661"/>
    <cellStyle name="Финансовый 3 4 2 3 2" xfId="1329"/>
    <cellStyle name="Финансовый 3 4 2 4" xfId="662"/>
    <cellStyle name="Финансовый 3 4 2 4 2" xfId="1330"/>
    <cellStyle name="Финансовый 3 4 2 5" xfId="663"/>
    <cellStyle name="Финансовый 3 4 2 5 2" xfId="1331"/>
    <cellStyle name="Финансовый 3 4 2 6" xfId="1325"/>
    <cellStyle name="Финансовый 3 4 3" xfId="664"/>
    <cellStyle name="Финансовый 3 4 3 2" xfId="665"/>
    <cellStyle name="Финансовый 3 4 3 2 2" xfId="1333"/>
    <cellStyle name="Финансовый 3 4 3 3" xfId="666"/>
    <cellStyle name="Финансовый 3 4 3 3 2" xfId="1334"/>
    <cellStyle name="Финансовый 3 4 3 4" xfId="1332"/>
    <cellStyle name="Финансовый 3 4 4" xfId="667"/>
    <cellStyle name="Финансовый 3 4 4 2" xfId="1335"/>
    <cellStyle name="Финансовый 3 4 5" xfId="668"/>
    <cellStyle name="Финансовый 3 4 5 2" xfId="1336"/>
    <cellStyle name="Финансовый 3 4 6" xfId="669"/>
    <cellStyle name="Финансовый 3 4 6 2" xfId="1337"/>
    <cellStyle name="Финансовый 3 4 7" xfId="1324"/>
    <cellStyle name="Финансовый 3 5" xfId="670"/>
    <cellStyle name="Финансовый 3 5 2" xfId="671"/>
    <cellStyle name="Финансовый 3 5 2 2" xfId="672"/>
    <cellStyle name="Финансовый 3 5 2 2 2" xfId="1340"/>
    <cellStyle name="Финансовый 3 5 2 3" xfId="673"/>
    <cellStyle name="Финансовый 3 5 2 3 2" xfId="1341"/>
    <cellStyle name="Финансовый 3 5 2 4" xfId="1339"/>
    <cellStyle name="Финансовый 3 5 3" xfId="674"/>
    <cellStyle name="Финансовый 3 5 3 2" xfId="1342"/>
    <cellStyle name="Финансовый 3 5 4" xfId="675"/>
    <cellStyle name="Финансовый 3 5 4 2" xfId="1343"/>
    <cellStyle name="Финансовый 3 5 5" xfId="676"/>
    <cellStyle name="Финансовый 3 5 5 2" xfId="1344"/>
    <cellStyle name="Финансовый 3 5 6" xfId="1338"/>
    <cellStyle name="Финансовый 3 6" xfId="677"/>
    <cellStyle name="Финансовый 3 6 2" xfId="678"/>
    <cellStyle name="Финансовый 3 6 2 2" xfId="679"/>
    <cellStyle name="Финансовый 3 6 2 2 2" xfId="1347"/>
    <cellStyle name="Финансовый 3 6 2 3" xfId="680"/>
    <cellStyle name="Финансовый 3 6 2 3 2" xfId="1348"/>
    <cellStyle name="Финансовый 3 6 2 4" xfId="1346"/>
    <cellStyle name="Финансовый 3 6 3" xfId="681"/>
    <cellStyle name="Финансовый 3 6 3 2" xfId="1349"/>
    <cellStyle name="Финансовый 3 6 4" xfId="682"/>
    <cellStyle name="Финансовый 3 6 4 2" xfId="1350"/>
    <cellStyle name="Финансовый 3 6 5" xfId="683"/>
    <cellStyle name="Финансовый 3 6 5 2" xfId="1351"/>
    <cellStyle name="Финансовый 3 6 6" xfId="1345"/>
    <cellStyle name="Финансовый 3 7" xfId="684"/>
    <cellStyle name="Финансовый 3 7 2" xfId="685"/>
    <cellStyle name="Финансовый 3 7 2 2" xfId="1353"/>
    <cellStyle name="Финансовый 3 7 3" xfId="686"/>
    <cellStyle name="Финансовый 3 7 3 2" xfId="1354"/>
    <cellStyle name="Финансовый 3 7 4" xfId="1352"/>
    <cellStyle name="Финансовый 3 8" xfId="687"/>
    <cellStyle name="Финансовый 3 8 2" xfId="1355"/>
    <cellStyle name="Финансовый 3 9" xfId="688"/>
    <cellStyle name="Финансовый 3 9 2" xfId="1356"/>
    <cellStyle name="Финансовый 4" xfId="689"/>
    <cellStyle name="Финансовый 4 2" xfId="1357"/>
    <cellStyle name="Финансовый 4 2 2" xfId="1368"/>
    <cellStyle name="Финансовый 4 3" xfId="1367"/>
    <cellStyle name="Финансовый 5" xfId="690"/>
    <cellStyle name="Финансовый 6" xfId="1358"/>
  </cellStyles>
  <dxfs count="0"/>
  <tableStyles count="0" defaultTableStyle="TableStyleMedium2" defaultPivotStyle="PivotStyleLight16"/>
  <colors>
    <mruColors>
      <color rgb="FFFFFFCC"/>
      <color rgb="FFFFFFDD"/>
      <color rgb="FFCCFFFF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tabSelected="1" zoomScale="85" zoomScaleNormal="100" workbookViewId="0">
      <selection activeCell="A4" sqref="A3:C4"/>
    </sheetView>
  </sheetViews>
  <sheetFormatPr defaultColWidth="9.140625" defaultRowHeight="15" x14ac:dyDescent="0.25"/>
  <cols>
    <col min="1" max="1" width="23.42578125" style="1" customWidth="1"/>
    <col min="2" max="2" width="37.85546875" style="2" customWidth="1"/>
    <col min="3" max="3" width="32" style="3" customWidth="1"/>
    <col min="4" max="4" width="22.42578125" style="2" customWidth="1"/>
    <col min="5" max="5" width="30.140625" style="3" customWidth="1"/>
    <col min="6" max="6" width="51" style="3" customWidth="1"/>
    <col min="7" max="8" width="18.140625" style="4" customWidth="1"/>
    <col min="9" max="9" width="12.7109375" style="5" customWidth="1"/>
    <col min="10" max="10" width="45.5703125" style="25" customWidth="1"/>
    <col min="11" max="11" width="10.28515625" style="7" bestFit="1" customWidth="1"/>
    <col min="12" max="12" width="11" style="7" bestFit="1" customWidth="1"/>
    <col min="13" max="16384" width="9.140625" style="7"/>
  </cols>
  <sheetData>
    <row r="1" spans="1:10" x14ac:dyDescent="0.25">
      <c r="J1" s="48" t="s">
        <v>421</v>
      </c>
    </row>
    <row r="2" spans="1:10" ht="15.75" x14ac:dyDescent="0.25">
      <c r="A2" s="52" t="s">
        <v>0</v>
      </c>
      <c r="B2" s="52"/>
      <c r="C2" s="53"/>
      <c r="D2" s="52"/>
      <c r="E2" s="53"/>
      <c r="F2" s="52"/>
      <c r="G2" s="52"/>
      <c r="H2" s="52"/>
      <c r="I2" s="52"/>
      <c r="J2" s="54"/>
    </row>
    <row r="3" spans="1:10" x14ac:dyDescent="0.25">
      <c r="J3" s="6" t="s">
        <v>1</v>
      </c>
    </row>
    <row r="4" spans="1:10" s="12" customFormat="1" ht="38.25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301</v>
      </c>
      <c r="I4" s="10" t="s">
        <v>9</v>
      </c>
      <c r="J4" s="11" t="s">
        <v>10</v>
      </c>
    </row>
    <row r="5" spans="1:10" s="12" customFormat="1" x14ac:dyDescent="0.2">
      <c r="A5" s="13" t="s">
        <v>11</v>
      </c>
      <c r="B5" s="14"/>
      <c r="C5" s="14"/>
      <c r="D5" s="14"/>
      <c r="E5" s="14"/>
      <c r="F5" s="14"/>
      <c r="G5" s="15"/>
      <c r="H5" s="15"/>
      <c r="I5" s="26"/>
      <c r="J5" s="16"/>
    </row>
    <row r="6" spans="1:10" ht="45" customHeight="1" x14ac:dyDescent="0.25">
      <c r="A6" s="63" t="s">
        <v>11</v>
      </c>
      <c r="B6" s="59" t="s">
        <v>12</v>
      </c>
      <c r="C6" s="30" t="s">
        <v>13</v>
      </c>
      <c r="D6" s="31" t="s">
        <v>14</v>
      </c>
      <c r="E6" s="30" t="s">
        <v>15</v>
      </c>
      <c r="F6" s="31" t="s">
        <v>16</v>
      </c>
      <c r="G6" s="32">
        <v>185700</v>
      </c>
      <c r="H6" s="32">
        <v>152836.78</v>
      </c>
      <c r="I6" s="33">
        <f>H6/G6</f>
        <v>0.82303058696822828</v>
      </c>
      <c r="J6" s="17"/>
    </row>
    <row r="7" spans="1:10" x14ac:dyDescent="0.25">
      <c r="A7" s="64"/>
      <c r="B7" s="60"/>
      <c r="C7" s="63" t="s">
        <v>17</v>
      </c>
      <c r="D7" s="64"/>
      <c r="E7" s="64"/>
      <c r="F7" s="64"/>
      <c r="G7" s="34">
        <v>185700</v>
      </c>
      <c r="H7" s="34">
        <v>152836.78</v>
      </c>
      <c r="I7" s="33">
        <f t="shared" ref="I7:I70" si="0">H7/G7</f>
        <v>0.82303058696822828</v>
      </c>
      <c r="J7" s="17"/>
    </row>
    <row r="8" spans="1:10" x14ac:dyDescent="0.25">
      <c r="A8" s="64"/>
      <c r="B8" s="65" t="s">
        <v>18</v>
      </c>
      <c r="C8" s="66"/>
      <c r="D8" s="66"/>
      <c r="E8" s="66"/>
      <c r="F8" s="66"/>
      <c r="G8" s="35">
        <v>185700</v>
      </c>
      <c r="H8" s="35">
        <v>152836.78</v>
      </c>
      <c r="I8" s="36">
        <f t="shared" si="0"/>
        <v>0.82303058696822828</v>
      </c>
      <c r="J8" s="28"/>
    </row>
    <row r="9" spans="1:10" ht="63.75" x14ac:dyDescent="0.25">
      <c r="A9" s="64"/>
      <c r="B9" s="59" t="s">
        <v>19</v>
      </c>
      <c r="C9" s="57" t="s">
        <v>20</v>
      </c>
      <c r="D9" s="59" t="s">
        <v>21</v>
      </c>
      <c r="E9" s="57" t="s">
        <v>22</v>
      </c>
      <c r="F9" s="31" t="s">
        <v>23</v>
      </c>
      <c r="G9" s="32">
        <v>64178.46</v>
      </c>
      <c r="H9" s="32">
        <v>39230.129999999997</v>
      </c>
      <c r="I9" s="33">
        <f t="shared" si="0"/>
        <v>0.61126630336720444</v>
      </c>
      <c r="J9" s="17" t="s">
        <v>332</v>
      </c>
    </row>
    <row r="10" spans="1:10" ht="97.15" customHeight="1" x14ac:dyDescent="0.25">
      <c r="A10" s="64"/>
      <c r="B10" s="60"/>
      <c r="C10" s="58"/>
      <c r="D10" s="60"/>
      <c r="E10" s="58"/>
      <c r="F10" s="31" t="s">
        <v>24</v>
      </c>
      <c r="G10" s="32">
        <v>10976.39</v>
      </c>
      <c r="H10" s="32">
        <v>4042.82</v>
      </c>
      <c r="I10" s="33">
        <f t="shared" si="0"/>
        <v>0.36831963878834484</v>
      </c>
      <c r="J10" s="17" t="s">
        <v>333</v>
      </c>
    </row>
    <row r="11" spans="1:10" ht="30" x14ac:dyDescent="0.25">
      <c r="A11" s="64"/>
      <c r="B11" s="60"/>
      <c r="C11" s="58"/>
      <c r="D11" s="31" t="s">
        <v>25</v>
      </c>
      <c r="E11" s="58" t="s">
        <v>22</v>
      </c>
      <c r="F11" s="31" t="s">
        <v>26</v>
      </c>
      <c r="G11" s="32">
        <v>454402.39</v>
      </c>
      <c r="H11" s="32">
        <v>17983.16</v>
      </c>
      <c r="I11" s="33">
        <f t="shared" si="0"/>
        <v>3.957540804307829E-2</v>
      </c>
      <c r="J11" s="17" t="s">
        <v>327</v>
      </c>
    </row>
    <row r="12" spans="1:10" ht="45" x14ac:dyDescent="0.25">
      <c r="A12" s="64"/>
      <c r="B12" s="60"/>
      <c r="C12" s="58"/>
      <c r="D12" s="31" t="s">
        <v>27</v>
      </c>
      <c r="E12" s="58" t="s">
        <v>22</v>
      </c>
      <c r="F12" s="31" t="s">
        <v>28</v>
      </c>
      <c r="G12" s="32">
        <v>10000</v>
      </c>
      <c r="H12" s="32">
        <v>10000</v>
      </c>
      <c r="I12" s="33">
        <f t="shared" si="0"/>
        <v>1</v>
      </c>
      <c r="J12" s="17"/>
    </row>
    <row r="13" spans="1:10" ht="30" x14ac:dyDescent="0.25">
      <c r="A13" s="64"/>
      <c r="B13" s="60"/>
      <c r="C13" s="58"/>
      <c r="D13" s="31" t="s">
        <v>29</v>
      </c>
      <c r="E13" s="58" t="s">
        <v>22</v>
      </c>
      <c r="F13" s="31" t="s">
        <v>30</v>
      </c>
      <c r="G13" s="32">
        <v>199567.99</v>
      </c>
      <c r="H13" s="32">
        <v>31429.24</v>
      </c>
      <c r="I13" s="33">
        <f t="shared" si="0"/>
        <v>0.15748637845177477</v>
      </c>
      <c r="J13" s="17" t="s">
        <v>328</v>
      </c>
    </row>
    <row r="14" spans="1:10" x14ac:dyDescent="0.25">
      <c r="A14" s="64"/>
      <c r="B14" s="60"/>
      <c r="C14" s="63" t="s">
        <v>31</v>
      </c>
      <c r="D14" s="64"/>
      <c r="E14" s="64"/>
      <c r="F14" s="64"/>
      <c r="G14" s="34">
        <v>739125.23</v>
      </c>
      <c r="H14" s="34">
        <v>102685.35</v>
      </c>
      <c r="I14" s="37">
        <f t="shared" si="0"/>
        <v>0.13892821653510598</v>
      </c>
      <c r="J14" s="17"/>
    </row>
    <row r="15" spans="1:10" x14ac:dyDescent="0.25">
      <c r="A15" s="64"/>
      <c r="B15" s="65" t="s">
        <v>32</v>
      </c>
      <c r="C15" s="66"/>
      <c r="D15" s="66"/>
      <c r="E15" s="66"/>
      <c r="F15" s="66"/>
      <c r="G15" s="35">
        <v>739125.23</v>
      </c>
      <c r="H15" s="35">
        <v>102685.35</v>
      </c>
      <c r="I15" s="36">
        <f t="shared" si="0"/>
        <v>0.13892821653510598</v>
      </c>
      <c r="J15" s="28"/>
    </row>
    <row r="16" spans="1:10" ht="75" x14ac:dyDescent="0.25">
      <c r="A16" s="64"/>
      <c r="B16" s="59" t="s">
        <v>33</v>
      </c>
      <c r="C16" s="57" t="s">
        <v>20</v>
      </c>
      <c r="D16" s="31" t="s">
        <v>21</v>
      </c>
      <c r="E16" s="57" t="s">
        <v>22</v>
      </c>
      <c r="F16" s="31" t="s">
        <v>34</v>
      </c>
      <c r="G16" s="32">
        <v>885856.34000000008</v>
      </c>
      <c r="H16" s="32">
        <v>415854.57999999996</v>
      </c>
      <c r="I16" s="33">
        <f t="shared" si="0"/>
        <v>0.46943794520903909</v>
      </c>
      <c r="J16" s="17" t="s">
        <v>331</v>
      </c>
    </row>
    <row r="17" spans="1:10" ht="75" x14ac:dyDescent="0.25">
      <c r="A17" s="64"/>
      <c r="B17" s="60"/>
      <c r="C17" s="58"/>
      <c r="D17" s="31" t="s">
        <v>35</v>
      </c>
      <c r="E17" s="58" t="s">
        <v>22</v>
      </c>
      <c r="F17" s="31" t="s">
        <v>36</v>
      </c>
      <c r="G17" s="32">
        <v>190953.29</v>
      </c>
      <c r="H17" s="32">
        <v>45621.58</v>
      </c>
      <c r="I17" s="33">
        <f t="shared" si="0"/>
        <v>0.2389148676097699</v>
      </c>
      <c r="J17" s="17" t="s">
        <v>329</v>
      </c>
    </row>
    <row r="18" spans="1:10" ht="60" x14ac:dyDescent="0.25">
      <c r="A18" s="64"/>
      <c r="B18" s="60"/>
      <c r="C18" s="58"/>
      <c r="D18" s="31" t="s">
        <v>37</v>
      </c>
      <c r="E18" s="58" t="s">
        <v>22</v>
      </c>
      <c r="F18" s="31" t="s">
        <v>38</v>
      </c>
      <c r="G18" s="32">
        <v>353448.11</v>
      </c>
      <c r="H18" s="32">
        <v>245132.78999999998</v>
      </c>
      <c r="I18" s="33">
        <f t="shared" si="0"/>
        <v>0.69354675570340441</v>
      </c>
      <c r="J18" s="17" t="s">
        <v>330</v>
      </c>
    </row>
    <row r="19" spans="1:10" x14ac:dyDescent="0.25">
      <c r="A19" s="64"/>
      <c r="B19" s="60"/>
      <c r="C19" s="63" t="s">
        <v>31</v>
      </c>
      <c r="D19" s="64"/>
      <c r="E19" s="64"/>
      <c r="F19" s="64"/>
      <c r="G19" s="34">
        <v>1430257.7400000002</v>
      </c>
      <c r="H19" s="34">
        <v>706608.95</v>
      </c>
      <c r="I19" s="37">
        <f t="shared" si="0"/>
        <v>0.49404308764656629</v>
      </c>
      <c r="J19" s="17"/>
    </row>
    <row r="20" spans="1:10" x14ac:dyDescent="0.25">
      <c r="A20" s="64"/>
      <c r="B20" s="65" t="s">
        <v>39</v>
      </c>
      <c r="C20" s="66"/>
      <c r="D20" s="66"/>
      <c r="E20" s="66"/>
      <c r="F20" s="66"/>
      <c r="G20" s="35">
        <v>1430257.7400000002</v>
      </c>
      <c r="H20" s="35">
        <v>706608.95</v>
      </c>
      <c r="I20" s="36">
        <f t="shared" si="0"/>
        <v>0.49404308764656629</v>
      </c>
      <c r="J20" s="28"/>
    </row>
    <row r="21" spans="1:10" x14ac:dyDescent="0.25">
      <c r="A21" s="61" t="s">
        <v>40</v>
      </c>
      <c r="B21" s="62"/>
      <c r="C21" s="62"/>
      <c r="D21" s="62"/>
      <c r="E21" s="62"/>
      <c r="F21" s="62"/>
      <c r="G21" s="38">
        <v>2355082.9700000002</v>
      </c>
      <c r="H21" s="38">
        <v>962131.07999999984</v>
      </c>
      <c r="I21" s="39">
        <f t="shared" si="0"/>
        <v>0.4085338360711766</v>
      </c>
      <c r="J21" s="29"/>
    </row>
    <row r="22" spans="1:10" x14ac:dyDescent="0.25">
      <c r="A22" s="18" t="s">
        <v>41</v>
      </c>
      <c r="B22" s="19"/>
      <c r="C22" s="20"/>
      <c r="D22" s="19"/>
      <c r="E22" s="20"/>
      <c r="F22" s="19"/>
      <c r="G22" s="21"/>
      <c r="H22" s="21"/>
      <c r="I22" s="40"/>
      <c r="J22" s="22"/>
    </row>
    <row r="23" spans="1:10" ht="45" x14ac:dyDescent="0.25">
      <c r="A23" s="63" t="s">
        <v>41</v>
      </c>
      <c r="B23" s="59" t="s">
        <v>302</v>
      </c>
      <c r="C23" s="57" t="s">
        <v>20</v>
      </c>
      <c r="D23" s="31" t="s">
        <v>45</v>
      </c>
      <c r="E23" s="30" t="s">
        <v>45</v>
      </c>
      <c r="F23" s="31" t="s">
        <v>46</v>
      </c>
      <c r="G23" s="32">
        <v>91421.59</v>
      </c>
      <c r="H23" s="32">
        <v>0</v>
      </c>
      <c r="I23" s="33">
        <f t="shared" si="0"/>
        <v>0</v>
      </c>
      <c r="J23" s="17" t="s">
        <v>350</v>
      </c>
    </row>
    <row r="24" spans="1:10" ht="75" x14ac:dyDescent="0.25">
      <c r="A24" s="64"/>
      <c r="B24" s="60"/>
      <c r="C24" s="58"/>
      <c r="D24" s="59" t="s">
        <v>21</v>
      </c>
      <c r="E24" s="57" t="s">
        <v>21</v>
      </c>
      <c r="F24" s="31" t="s">
        <v>47</v>
      </c>
      <c r="G24" s="32">
        <v>69625.69</v>
      </c>
      <c r="H24" s="32">
        <v>69625.69</v>
      </c>
      <c r="I24" s="33">
        <f t="shared" si="0"/>
        <v>1</v>
      </c>
      <c r="J24" s="17"/>
    </row>
    <row r="25" spans="1:10" ht="90" x14ac:dyDescent="0.25">
      <c r="A25" s="64"/>
      <c r="B25" s="60"/>
      <c r="C25" s="58"/>
      <c r="D25" s="60"/>
      <c r="E25" s="58"/>
      <c r="F25" s="31" t="s">
        <v>48</v>
      </c>
      <c r="G25" s="32">
        <v>84642.240000000005</v>
      </c>
      <c r="H25" s="32">
        <v>84642.240000000005</v>
      </c>
      <c r="I25" s="33">
        <f t="shared" si="0"/>
        <v>1</v>
      </c>
      <c r="J25" s="17"/>
    </row>
    <row r="26" spans="1:10" ht="75" x14ac:dyDescent="0.25">
      <c r="A26" s="64"/>
      <c r="B26" s="60"/>
      <c r="C26" s="58"/>
      <c r="D26" s="60"/>
      <c r="E26" s="58"/>
      <c r="F26" s="31" t="s">
        <v>49</v>
      </c>
      <c r="G26" s="32">
        <v>69625.69</v>
      </c>
      <c r="H26" s="32">
        <v>69625.69</v>
      </c>
      <c r="I26" s="33">
        <f t="shared" si="0"/>
        <v>1</v>
      </c>
      <c r="J26" s="17"/>
    </row>
    <row r="27" spans="1:10" ht="90" x14ac:dyDescent="0.25">
      <c r="A27" s="64"/>
      <c r="B27" s="60"/>
      <c r="C27" s="58"/>
      <c r="D27" s="60"/>
      <c r="E27" s="58"/>
      <c r="F27" s="31" t="s">
        <v>50</v>
      </c>
      <c r="G27" s="32">
        <v>69625.69</v>
      </c>
      <c r="H27" s="32">
        <v>69625.69</v>
      </c>
      <c r="I27" s="33">
        <f t="shared" si="0"/>
        <v>1</v>
      </c>
      <c r="J27" s="17"/>
    </row>
    <row r="28" spans="1:10" ht="75" x14ac:dyDescent="0.25">
      <c r="A28" s="64"/>
      <c r="B28" s="60"/>
      <c r="C28" s="58"/>
      <c r="D28" s="60"/>
      <c r="E28" s="58"/>
      <c r="F28" s="31" t="s">
        <v>51</v>
      </c>
      <c r="G28" s="32">
        <v>117216.42</v>
      </c>
      <c r="H28" s="32">
        <v>117216.42</v>
      </c>
      <c r="I28" s="33">
        <f t="shared" si="0"/>
        <v>1</v>
      </c>
      <c r="J28" s="17"/>
    </row>
    <row r="29" spans="1:10" ht="90" x14ac:dyDescent="0.25">
      <c r="A29" s="64"/>
      <c r="B29" s="60"/>
      <c r="C29" s="58"/>
      <c r="D29" s="60"/>
      <c r="E29" s="58"/>
      <c r="F29" s="31" t="s">
        <v>52</v>
      </c>
      <c r="G29" s="32">
        <v>180583.33</v>
      </c>
      <c r="H29" s="32">
        <v>180583.33</v>
      </c>
      <c r="I29" s="33">
        <f t="shared" si="0"/>
        <v>1</v>
      </c>
      <c r="J29" s="17"/>
    </row>
    <row r="30" spans="1:10" ht="90" x14ac:dyDescent="0.25">
      <c r="A30" s="64"/>
      <c r="B30" s="60"/>
      <c r="C30" s="58"/>
      <c r="D30" s="60"/>
      <c r="E30" s="58"/>
      <c r="F30" s="31" t="s">
        <v>272</v>
      </c>
      <c r="G30" s="32">
        <v>203885.16</v>
      </c>
      <c r="H30" s="32">
        <v>0</v>
      </c>
      <c r="I30" s="33">
        <f t="shared" si="0"/>
        <v>0</v>
      </c>
      <c r="J30" s="17" t="s">
        <v>351</v>
      </c>
    </row>
    <row r="31" spans="1:10" ht="105" x14ac:dyDescent="0.25">
      <c r="A31" s="64"/>
      <c r="B31" s="60"/>
      <c r="C31" s="58"/>
      <c r="D31" s="60"/>
      <c r="E31" s="58"/>
      <c r="F31" s="31" t="s">
        <v>275</v>
      </c>
      <c r="G31" s="32">
        <v>196038.46</v>
      </c>
      <c r="H31" s="32">
        <v>196038.46</v>
      </c>
      <c r="I31" s="33">
        <f t="shared" si="0"/>
        <v>1</v>
      </c>
      <c r="J31" s="17"/>
    </row>
    <row r="32" spans="1:10" ht="105" x14ac:dyDescent="0.25">
      <c r="A32" s="64"/>
      <c r="B32" s="60"/>
      <c r="C32" s="58"/>
      <c r="D32" s="60"/>
      <c r="E32" s="58"/>
      <c r="F32" s="31" t="s">
        <v>277</v>
      </c>
      <c r="G32" s="32">
        <v>325773.78000000003</v>
      </c>
      <c r="H32" s="32">
        <v>325773.78000000003</v>
      </c>
      <c r="I32" s="33">
        <f t="shared" si="0"/>
        <v>1</v>
      </c>
      <c r="J32" s="17"/>
    </row>
    <row r="33" spans="1:10" ht="105" x14ac:dyDescent="0.25">
      <c r="A33" s="64"/>
      <c r="B33" s="60"/>
      <c r="C33" s="58"/>
      <c r="D33" s="60"/>
      <c r="E33" s="58"/>
      <c r="F33" s="31" t="s">
        <v>276</v>
      </c>
      <c r="G33" s="32">
        <v>161465.38</v>
      </c>
      <c r="H33" s="32">
        <v>161465.38</v>
      </c>
      <c r="I33" s="33">
        <f t="shared" si="0"/>
        <v>1</v>
      </c>
      <c r="J33" s="17"/>
    </row>
    <row r="34" spans="1:10" ht="90" x14ac:dyDescent="0.25">
      <c r="A34" s="64"/>
      <c r="B34" s="60"/>
      <c r="C34" s="58"/>
      <c r="D34" s="60"/>
      <c r="E34" s="58"/>
      <c r="F34" s="31" t="s">
        <v>274</v>
      </c>
      <c r="G34" s="32">
        <v>98947.19</v>
      </c>
      <c r="H34" s="32">
        <v>0</v>
      </c>
      <c r="I34" s="33">
        <f t="shared" si="0"/>
        <v>0</v>
      </c>
      <c r="J34" s="17" t="s">
        <v>351</v>
      </c>
    </row>
    <row r="35" spans="1:10" ht="84.6" customHeight="1" x14ac:dyDescent="0.25">
      <c r="A35" s="64"/>
      <c r="B35" s="60"/>
      <c r="C35" s="58"/>
      <c r="D35" s="60"/>
      <c r="E35" s="58"/>
      <c r="F35" s="31" t="s">
        <v>273</v>
      </c>
      <c r="G35" s="32">
        <v>89296.960000000006</v>
      </c>
      <c r="H35" s="32">
        <v>89296.960000000006</v>
      </c>
      <c r="I35" s="33">
        <f t="shared" si="0"/>
        <v>1</v>
      </c>
      <c r="J35" s="17"/>
    </row>
    <row r="36" spans="1:10" ht="105.6" customHeight="1" x14ac:dyDescent="0.25">
      <c r="A36" s="64"/>
      <c r="B36" s="60"/>
      <c r="C36" s="58"/>
      <c r="D36" s="60"/>
      <c r="E36" s="58"/>
      <c r="F36" s="31" t="s">
        <v>271</v>
      </c>
      <c r="G36" s="32">
        <v>91530.15</v>
      </c>
      <c r="H36" s="32">
        <v>91530.15</v>
      </c>
      <c r="I36" s="33">
        <f t="shared" si="0"/>
        <v>1</v>
      </c>
      <c r="J36" s="17"/>
    </row>
    <row r="37" spans="1:10" ht="45" x14ac:dyDescent="0.25">
      <c r="A37" s="64"/>
      <c r="B37" s="60"/>
      <c r="C37" s="58"/>
      <c r="D37" s="60"/>
      <c r="E37" s="58"/>
      <c r="F37" s="31" t="s">
        <v>53</v>
      </c>
      <c r="G37" s="32">
        <v>93000</v>
      </c>
      <c r="H37" s="32">
        <v>0</v>
      </c>
      <c r="I37" s="33">
        <f t="shared" si="0"/>
        <v>0</v>
      </c>
      <c r="J37" s="17" t="s">
        <v>354</v>
      </c>
    </row>
    <row r="38" spans="1:10" ht="30" x14ac:dyDescent="0.25">
      <c r="A38" s="64"/>
      <c r="B38" s="60"/>
      <c r="C38" s="58"/>
      <c r="D38" s="60"/>
      <c r="E38" s="58"/>
      <c r="F38" s="31" t="s">
        <v>54</v>
      </c>
      <c r="G38" s="32">
        <v>93000</v>
      </c>
      <c r="H38" s="32">
        <v>0</v>
      </c>
      <c r="I38" s="33">
        <f t="shared" si="0"/>
        <v>0</v>
      </c>
      <c r="J38" s="17" t="s">
        <v>354</v>
      </c>
    </row>
    <row r="39" spans="1:10" ht="45" x14ac:dyDescent="0.25">
      <c r="A39" s="64"/>
      <c r="B39" s="60"/>
      <c r="C39" s="58"/>
      <c r="D39" s="60"/>
      <c r="E39" s="58"/>
      <c r="F39" s="31" t="s">
        <v>55</v>
      </c>
      <c r="G39" s="32">
        <v>93000</v>
      </c>
      <c r="H39" s="32">
        <v>92999.79</v>
      </c>
      <c r="I39" s="33">
        <f t="shared" si="0"/>
        <v>0.99999774193548385</v>
      </c>
      <c r="J39" s="17"/>
    </row>
    <row r="40" spans="1:10" ht="63.75" x14ac:dyDescent="0.25">
      <c r="A40" s="64"/>
      <c r="B40" s="60"/>
      <c r="C40" s="58"/>
      <c r="D40" s="60"/>
      <c r="E40" s="58"/>
      <c r="F40" s="31" t="s">
        <v>270</v>
      </c>
      <c r="G40" s="32">
        <v>93000.06</v>
      </c>
      <c r="H40" s="32">
        <v>0</v>
      </c>
      <c r="I40" s="33">
        <f t="shared" si="0"/>
        <v>0</v>
      </c>
      <c r="J40" s="17" t="s">
        <v>355</v>
      </c>
    </row>
    <row r="41" spans="1:10" ht="38.25" x14ac:dyDescent="0.25">
      <c r="A41" s="64"/>
      <c r="B41" s="60"/>
      <c r="C41" s="58"/>
      <c r="D41" s="59" t="s">
        <v>27</v>
      </c>
      <c r="E41" s="57" t="s">
        <v>27</v>
      </c>
      <c r="F41" s="31" t="s">
        <v>278</v>
      </c>
      <c r="G41" s="32">
        <v>81900</v>
      </c>
      <c r="H41" s="32">
        <v>0</v>
      </c>
      <c r="I41" s="33">
        <f t="shared" si="0"/>
        <v>0</v>
      </c>
      <c r="J41" s="17" t="s">
        <v>353</v>
      </c>
    </row>
    <row r="42" spans="1:10" ht="60" x14ac:dyDescent="0.25">
      <c r="A42" s="64"/>
      <c r="B42" s="60"/>
      <c r="C42" s="58"/>
      <c r="D42" s="60"/>
      <c r="E42" s="58"/>
      <c r="F42" s="31" t="s">
        <v>303</v>
      </c>
      <c r="G42" s="32">
        <v>63700</v>
      </c>
      <c r="H42" s="32">
        <v>0</v>
      </c>
      <c r="I42" s="33">
        <f t="shared" si="0"/>
        <v>0</v>
      </c>
      <c r="J42" s="17" t="s">
        <v>353</v>
      </c>
    </row>
    <row r="43" spans="1:10" ht="105" x14ac:dyDescent="0.25">
      <c r="A43" s="64"/>
      <c r="B43" s="60"/>
      <c r="C43" s="58"/>
      <c r="D43" s="59" t="s">
        <v>37</v>
      </c>
      <c r="E43" s="57" t="s">
        <v>37</v>
      </c>
      <c r="F43" s="31" t="s">
        <v>56</v>
      </c>
      <c r="G43" s="32">
        <v>330717</v>
      </c>
      <c r="H43" s="32">
        <v>330717</v>
      </c>
      <c r="I43" s="33">
        <f t="shared" si="0"/>
        <v>1</v>
      </c>
      <c r="J43" s="17"/>
    </row>
    <row r="44" spans="1:10" ht="105" x14ac:dyDescent="0.25">
      <c r="A44" s="64"/>
      <c r="B44" s="60"/>
      <c r="C44" s="58"/>
      <c r="D44" s="60"/>
      <c r="E44" s="58"/>
      <c r="F44" s="31" t="s">
        <v>57</v>
      </c>
      <c r="G44" s="32">
        <v>148038.64000000001</v>
      </c>
      <c r="H44" s="32">
        <v>148038.64000000001</v>
      </c>
      <c r="I44" s="33">
        <f t="shared" si="0"/>
        <v>1</v>
      </c>
      <c r="J44" s="17"/>
    </row>
    <row r="45" spans="1:10" ht="60" x14ac:dyDescent="0.25">
      <c r="A45" s="64"/>
      <c r="B45" s="60"/>
      <c r="C45" s="58"/>
      <c r="D45" s="31" t="s">
        <v>29</v>
      </c>
      <c r="E45" s="30" t="s">
        <v>43</v>
      </c>
      <c r="F45" s="31" t="s">
        <v>58</v>
      </c>
      <c r="G45" s="32">
        <v>345631.81</v>
      </c>
      <c r="H45" s="32">
        <v>0</v>
      </c>
      <c r="I45" s="33">
        <f t="shared" si="0"/>
        <v>0</v>
      </c>
      <c r="J45" s="17" t="s">
        <v>352</v>
      </c>
    </row>
    <row r="46" spans="1:10" x14ac:dyDescent="0.25">
      <c r="A46" s="64"/>
      <c r="B46" s="60"/>
      <c r="C46" s="63" t="s">
        <v>31</v>
      </c>
      <c r="D46" s="64"/>
      <c r="E46" s="64"/>
      <c r="F46" s="64"/>
      <c r="G46" s="34">
        <v>3191665.24</v>
      </c>
      <c r="H46" s="34">
        <v>2027179.2199999997</v>
      </c>
      <c r="I46" s="37">
        <f t="shared" si="0"/>
        <v>0.63514782020184535</v>
      </c>
      <c r="J46" s="17"/>
    </row>
    <row r="47" spans="1:10" x14ac:dyDescent="0.25">
      <c r="A47" s="64"/>
      <c r="B47" s="65" t="s">
        <v>59</v>
      </c>
      <c r="C47" s="66"/>
      <c r="D47" s="66"/>
      <c r="E47" s="66"/>
      <c r="F47" s="66"/>
      <c r="G47" s="35">
        <v>3191665.24</v>
      </c>
      <c r="H47" s="35">
        <v>2027179.2199999997</v>
      </c>
      <c r="I47" s="36">
        <f t="shared" si="0"/>
        <v>0.63514782020184535</v>
      </c>
      <c r="J47" s="28"/>
    </row>
    <row r="48" spans="1:10" ht="90" x14ac:dyDescent="0.25">
      <c r="A48" s="64"/>
      <c r="B48" s="59" t="s">
        <v>60</v>
      </c>
      <c r="C48" s="30" t="s">
        <v>42</v>
      </c>
      <c r="D48" s="31" t="s">
        <v>35</v>
      </c>
      <c r="E48" s="30" t="s">
        <v>61</v>
      </c>
      <c r="F48" s="31" t="s">
        <v>62</v>
      </c>
      <c r="G48" s="32">
        <v>7395</v>
      </c>
      <c r="H48" s="32">
        <v>7395</v>
      </c>
      <c r="I48" s="33">
        <f t="shared" si="0"/>
        <v>1</v>
      </c>
      <c r="J48" s="17"/>
    </row>
    <row r="49" spans="1:10" x14ac:dyDescent="0.25">
      <c r="A49" s="64"/>
      <c r="B49" s="60"/>
      <c r="C49" s="63" t="s">
        <v>44</v>
      </c>
      <c r="D49" s="64"/>
      <c r="E49" s="64"/>
      <c r="F49" s="64"/>
      <c r="G49" s="34">
        <v>7395</v>
      </c>
      <c r="H49" s="34">
        <v>7395</v>
      </c>
      <c r="I49" s="37">
        <f t="shared" si="0"/>
        <v>1</v>
      </c>
      <c r="J49" s="17"/>
    </row>
    <row r="50" spans="1:10" ht="90" x14ac:dyDescent="0.25">
      <c r="A50" s="64"/>
      <c r="B50" s="60"/>
      <c r="C50" s="57" t="s">
        <v>20</v>
      </c>
      <c r="D50" s="59" t="s">
        <v>21</v>
      </c>
      <c r="E50" s="57" t="s">
        <v>21</v>
      </c>
      <c r="F50" s="31" t="s">
        <v>280</v>
      </c>
      <c r="G50" s="32">
        <v>669816.74</v>
      </c>
      <c r="H50" s="32">
        <v>669816.74</v>
      </c>
      <c r="I50" s="33">
        <f t="shared" si="0"/>
        <v>1</v>
      </c>
      <c r="J50" s="17"/>
    </row>
    <row r="51" spans="1:10" ht="75" x14ac:dyDescent="0.25">
      <c r="A51" s="64"/>
      <c r="B51" s="60"/>
      <c r="C51" s="58"/>
      <c r="D51" s="60"/>
      <c r="E51" s="58"/>
      <c r="F51" s="31" t="s">
        <v>281</v>
      </c>
      <c r="G51" s="32">
        <v>927729.8</v>
      </c>
      <c r="H51" s="32">
        <v>927729.8</v>
      </c>
      <c r="I51" s="33">
        <f t="shared" si="0"/>
        <v>1</v>
      </c>
      <c r="J51" s="17"/>
    </row>
    <row r="52" spans="1:10" ht="38.25" x14ac:dyDescent="0.25">
      <c r="A52" s="64"/>
      <c r="B52" s="60"/>
      <c r="C52" s="58"/>
      <c r="D52" s="60"/>
      <c r="E52" s="58"/>
      <c r="F52" s="31" t="s">
        <v>63</v>
      </c>
      <c r="G52" s="32">
        <v>232500</v>
      </c>
      <c r="H52" s="32">
        <v>0</v>
      </c>
      <c r="I52" s="33">
        <f t="shared" si="0"/>
        <v>0</v>
      </c>
      <c r="J52" s="17" t="s">
        <v>360</v>
      </c>
    </row>
    <row r="53" spans="1:10" ht="57.75" customHeight="1" x14ac:dyDescent="0.25">
      <c r="A53" s="64"/>
      <c r="B53" s="60"/>
      <c r="C53" s="58"/>
      <c r="D53" s="60"/>
      <c r="E53" s="58"/>
      <c r="F53" s="31" t="s">
        <v>64</v>
      </c>
      <c r="G53" s="32">
        <v>372000</v>
      </c>
      <c r="H53" s="32">
        <v>0</v>
      </c>
      <c r="I53" s="33">
        <f t="shared" si="0"/>
        <v>0</v>
      </c>
      <c r="J53" s="17" t="s">
        <v>358</v>
      </c>
    </row>
    <row r="54" spans="1:10" ht="45" x14ac:dyDescent="0.25">
      <c r="A54" s="64"/>
      <c r="B54" s="60"/>
      <c r="C54" s="58"/>
      <c r="D54" s="31" t="s">
        <v>65</v>
      </c>
      <c r="E54" s="30" t="s">
        <v>22</v>
      </c>
      <c r="F54" s="31" t="s">
        <v>66</v>
      </c>
      <c r="G54" s="32">
        <v>10000</v>
      </c>
      <c r="H54" s="32">
        <v>0</v>
      </c>
      <c r="I54" s="33">
        <f t="shared" si="0"/>
        <v>0</v>
      </c>
      <c r="J54" s="17" t="s">
        <v>357</v>
      </c>
    </row>
    <row r="55" spans="1:10" ht="45" x14ac:dyDescent="0.25">
      <c r="A55" s="64"/>
      <c r="B55" s="60"/>
      <c r="C55" s="58"/>
      <c r="D55" s="59" t="s">
        <v>35</v>
      </c>
      <c r="E55" s="30" t="s">
        <v>61</v>
      </c>
      <c r="F55" s="31" t="s">
        <v>67</v>
      </c>
      <c r="G55" s="32">
        <v>240184.09</v>
      </c>
      <c r="H55" s="32">
        <v>67035.63</v>
      </c>
      <c r="I55" s="33">
        <f t="shared" si="0"/>
        <v>0.27910104287090792</v>
      </c>
      <c r="J55" s="17" t="s">
        <v>356</v>
      </c>
    </row>
    <row r="56" spans="1:10" ht="45" x14ac:dyDescent="0.25">
      <c r="A56" s="64"/>
      <c r="B56" s="60"/>
      <c r="C56" s="58"/>
      <c r="D56" s="60"/>
      <c r="E56" s="30" t="s">
        <v>35</v>
      </c>
      <c r="F56" s="31" t="s">
        <v>304</v>
      </c>
      <c r="G56" s="32">
        <v>110400</v>
      </c>
      <c r="H56" s="32">
        <v>0</v>
      </c>
      <c r="I56" s="33">
        <f t="shared" si="0"/>
        <v>0</v>
      </c>
      <c r="J56" s="17" t="s">
        <v>359</v>
      </c>
    </row>
    <row r="57" spans="1:10" ht="30" x14ac:dyDescent="0.25">
      <c r="A57" s="64"/>
      <c r="B57" s="60"/>
      <c r="C57" s="58"/>
      <c r="D57" s="31" t="s">
        <v>68</v>
      </c>
      <c r="E57" s="30" t="s">
        <v>69</v>
      </c>
      <c r="F57" s="31" t="s">
        <v>70</v>
      </c>
      <c r="G57" s="32">
        <v>179230.6</v>
      </c>
      <c r="H57" s="32">
        <v>57308.36</v>
      </c>
      <c r="I57" s="33">
        <f t="shared" si="0"/>
        <v>0.31974651649885677</v>
      </c>
      <c r="J57" s="17" t="s">
        <v>356</v>
      </c>
    </row>
    <row r="58" spans="1:10" ht="45" x14ac:dyDescent="0.25">
      <c r="A58" s="64"/>
      <c r="B58" s="60"/>
      <c r="C58" s="58"/>
      <c r="D58" s="31" t="s">
        <v>279</v>
      </c>
      <c r="E58" s="30" t="s">
        <v>279</v>
      </c>
      <c r="F58" s="31" t="s">
        <v>305</v>
      </c>
      <c r="G58" s="32">
        <v>18600</v>
      </c>
      <c r="H58" s="32">
        <v>18600</v>
      </c>
      <c r="I58" s="33">
        <f t="shared" si="0"/>
        <v>1</v>
      </c>
      <c r="J58" s="17"/>
    </row>
    <row r="59" spans="1:10" x14ac:dyDescent="0.25">
      <c r="A59" s="64"/>
      <c r="B59" s="60"/>
      <c r="C59" s="63" t="s">
        <v>31</v>
      </c>
      <c r="D59" s="64"/>
      <c r="E59" s="64"/>
      <c r="F59" s="64"/>
      <c r="G59" s="34">
        <v>2760461.23</v>
      </c>
      <c r="H59" s="34">
        <v>1740490.53</v>
      </c>
      <c r="I59" s="33">
        <f t="shared" si="0"/>
        <v>0.63050714535845886</v>
      </c>
      <c r="J59" s="17"/>
    </row>
    <row r="60" spans="1:10" x14ac:dyDescent="0.25">
      <c r="A60" s="64"/>
      <c r="B60" s="65" t="s">
        <v>71</v>
      </c>
      <c r="C60" s="66"/>
      <c r="D60" s="66"/>
      <c r="E60" s="66"/>
      <c r="F60" s="66"/>
      <c r="G60" s="35">
        <v>2767856.23</v>
      </c>
      <c r="H60" s="41">
        <v>1747885.53</v>
      </c>
      <c r="I60" s="42">
        <f t="shared" si="0"/>
        <v>0.63149433523864784</v>
      </c>
      <c r="J60" s="29"/>
    </row>
    <row r="61" spans="1:10" ht="45" x14ac:dyDescent="0.25">
      <c r="A61" s="64"/>
      <c r="B61" s="59" t="s">
        <v>72</v>
      </c>
      <c r="C61" s="57" t="s">
        <v>20</v>
      </c>
      <c r="D61" s="31" t="s">
        <v>21</v>
      </c>
      <c r="E61" s="57" t="s">
        <v>22</v>
      </c>
      <c r="F61" s="31" t="s">
        <v>73</v>
      </c>
      <c r="G61" s="32">
        <v>100302.54</v>
      </c>
      <c r="H61" s="32">
        <v>83798.84</v>
      </c>
      <c r="I61" s="33">
        <f t="shared" si="0"/>
        <v>0.83546079690504349</v>
      </c>
      <c r="J61" s="17"/>
    </row>
    <row r="62" spans="1:10" ht="75" x14ac:dyDescent="0.25">
      <c r="A62" s="64"/>
      <c r="B62" s="60"/>
      <c r="C62" s="58"/>
      <c r="D62" s="59" t="s">
        <v>27</v>
      </c>
      <c r="E62" s="58" t="s">
        <v>22</v>
      </c>
      <c r="F62" s="31" t="s">
        <v>282</v>
      </c>
      <c r="G62" s="32">
        <v>19000</v>
      </c>
      <c r="H62" s="32">
        <v>0</v>
      </c>
      <c r="I62" s="33">
        <f t="shared" si="0"/>
        <v>0</v>
      </c>
      <c r="J62" s="17" t="s">
        <v>361</v>
      </c>
    </row>
    <row r="63" spans="1:10" ht="45" x14ac:dyDescent="0.25">
      <c r="A63" s="64"/>
      <c r="B63" s="60"/>
      <c r="C63" s="58"/>
      <c r="D63" s="60"/>
      <c r="E63" s="58"/>
      <c r="F63" s="31" t="s">
        <v>74</v>
      </c>
      <c r="G63" s="32">
        <v>36217.5</v>
      </c>
      <c r="H63" s="32">
        <v>35267.79</v>
      </c>
      <c r="I63" s="33">
        <f t="shared" si="0"/>
        <v>0.97377759370470074</v>
      </c>
      <c r="J63" s="17"/>
    </row>
    <row r="64" spans="1:10" ht="30" x14ac:dyDescent="0.25">
      <c r="A64" s="64"/>
      <c r="B64" s="60"/>
      <c r="C64" s="58"/>
      <c r="D64" s="31" t="s">
        <v>75</v>
      </c>
      <c r="E64" s="58" t="s">
        <v>22</v>
      </c>
      <c r="F64" s="31" t="s">
        <v>76</v>
      </c>
      <c r="G64" s="32">
        <v>70000</v>
      </c>
      <c r="H64" s="32">
        <v>31756.19</v>
      </c>
      <c r="I64" s="33">
        <f t="shared" si="0"/>
        <v>0.45365985714285711</v>
      </c>
      <c r="J64" s="17" t="s">
        <v>362</v>
      </c>
    </row>
    <row r="65" spans="1:10" x14ac:dyDescent="0.25">
      <c r="A65" s="64"/>
      <c r="B65" s="60"/>
      <c r="C65" s="63" t="s">
        <v>31</v>
      </c>
      <c r="D65" s="64"/>
      <c r="E65" s="64"/>
      <c r="F65" s="64"/>
      <c r="G65" s="34">
        <v>225520.03999999998</v>
      </c>
      <c r="H65" s="34">
        <v>150822.82</v>
      </c>
      <c r="I65" s="33">
        <f t="shared" si="0"/>
        <v>0.66877790550232263</v>
      </c>
      <c r="J65" s="17"/>
    </row>
    <row r="66" spans="1:10" x14ac:dyDescent="0.25">
      <c r="A66" s="64"/>
      <c r="B66" s="65" t="s">
        <v>77</v>
      </c>
      <c r="C66" s="66"/>
      <c r="D66" s="66"/>
      <c r="E66" s="66"/>
      <c r="F66" s="66"/>
      <c r="G66" s="35">
        <v>225520.03999999998</v>
      </c>
      <c r="H66" s="35">
        <v>150822.82</v>
      </c>
      <c r="I66" s="36">
        <f t="shared" si="0"/>
        <v>0.66877790550232263</v>
      </c>
      <c r="J66" s="28"/>
    </row>
    <row r="67" spans="1:10" ht="60" x14ac:dyDescent="0.25">
      <c r="A67" s="64"/>
      <c r="B67" s="59" t="s">
        <v>78</v>
      </c>
      <c r="C67" s="30" t="s">
        <v>42</v>
      </c>
      <c r="D67" s="31" t="s">
        <v>21</v>
      </c>
      <c r="E67" s="30" t="s">
        <v>21</v>
      </c>
      <c r="F67" s="31" t="s">
        <v>79</v>
      </c>
      <c r="G67" s="32">
        <v>390847.07</v>
      </c>
      <c r="H67" s="32">
        <v>390847.07</v>
      </c>
      <c r="I67" s="33">
        <f t="shared" si="0"/>
        <v>1</v>
      </c>
      <c r="J67" s="17"/>
    </row>
    <row r="68" spans="1:10" x14ac:dyDescent="0.25">
      <c r="A68" s="64"/>
      <c r="B68" s="60"/>
      <c r="C68" s="63" t="s">
        <v>44</v>
      </c>
      <c r="D68" s="64"/>
      <c r="E68" s="64"/>
      <c r="F68" s="64"/>
      <c r="G68" s="34">
        <v>390847.07</v>
      </c>
      <c r="H68" s="34">
        <v>390847.07</v>
      </c>
      <c r="I68" s="37">
        <f t="shared" si="0"/>
        <v>1</v>
      </c>
      <c r="J68" s="17"/>
    </row>
    <row r="69" spans="1:10" ht="90" x14ac:dyDescent="0.25">
      <c r="A69" s="64"/>
      <c r="B69" s="60"/>
      <c r="C69" s="30" t="s">
        <v>20</v>
      </c>
      <c r="D69" s="31" t="s">
        <v>27</v>
      </c>
      <c r="E69" s="30" t="s">
        <v>27</v>
      </c>
      <c r="F69" s="31" t="s">
        <v>80</v>
      </c>
      <c r="G69" s="32">
        <v>972972.40999999992</v>
      </c>
      <c r="H69" s="32">
        <v>505555.23</v>
      </c>
      <c r="I69" s="33">
        <f t="shared" si="0"/>
        <v>0.51959873147893276</v>
      </c>
      <c r="J69" s="17" t="s">
        <v>356</v>
      </c>
    </row>
    <row r="70" spans="1:10" x14ac:dyDescent="0.25">
      <c r="A70" s="64"/>
      <c r="B70" s="60"/>
      <c r="C70" s="63" t="s">
        <v>31</v>
      </c>
      <c r="D70" s="64"/>
      <c r="E70" s="64"/>
      <c r="F70" s="64"/>
      <c r="G70" s="34">
        <v>972972.40999999992</v>
      </c>
      <c r="H70" s="34">
        <v>505555.23</v>
      </c>
      <c r="I70" s="37">
        <f t="shared" si="0"/>
        <v>0.51959873147893276</v>
      </c>
      <c r="J70" s="17"/>
    </row>
    <row r="71" spans="1:10" x14ac:dyDescent="0.25">
      <c r="A71" s="64"/>
      <c r="B71" s="55" t="s">
        <v>81</v>
      </c>
      <c r="C71" s="56"/>
      <c r="D71" s="56"/>
      <c r="E71" s="56"/>
      <c r="F71" s="56"/>
      <c r="G71" s="43">
        <v>1363819.48</v>
      </c>
      <c r="H71" s="43">
        <v>896402.3</v>
      </c>
      <c r="I71" s="36">
        <f t="shared" ref="I71:I134" si="1">H71/G71</f>
        <v>0.65727342448576853</v>
      </c>
      <c r="J71" s="28"/>
    </row>
    <row r="72" spans="1:10" x14ac:dyDescent="0.25">
      <c r="A72" s="61" t="s">
        <v>82</v>
      </c>
      <c r="B72" s="62"/>
      <c r="C72" s="62"/>
      <c r="D72" s="62"/>
      <c r="E72" s="62"/>
      <c r="F72" s="62"/>
      <c r="G72" s="38">
        <v>7548860.9900000002</v>
      </c>
      <c r="H72" s="38">
        <v>4822289.8699999992</v>
      </c>
      <c r="I72" s="39">
        <f t="shared" si="1"/>
        <v>0.63881026242079453</v>
      </c>
      <c r="J72" s="29"/>
    </row>
    <row r="73" spans="1:10" x14ac:dyDescent="0.25">
      <c r="A73" s="18" t="s">
        <v>247</v>
      </c>
      <c r="B73" s="19"/>
      <c r="C73" s="20"/>
      <c r="D73" s="19"/>
      <c r="E73" s="20"/>
      <c r="F73" s="19"/>
      <c r="G73" s="21"/>
      <c r="H73" s="21"/>
      <c r="I73" s="40"/>
      <c r="J73" s="22"/>
    </row>
    <row r="74" spans="1:10" ht="63.75" x14ac:dyDescent="0.25">
      <c r="A74" s="63" t="s">
        <v>247</v>
      </c>
      <c r="B74" s="59" t="s">
        <v>248</v>
      </c>
      <c r="C74" s="30" t="s">
        <v>20</v>
      </c>
      <c r="D74" s="31" t="s">
        <v>21</v>
      </c>
      <c r="E74" s="30" t="s">
        <v>22</v>
      </c>
      <c r="F74" s="31" t="s">
        <v>249</v>
      </c>
      <c r="G74" s="32">
        <v>290000</v>
      </c>
      <c r="H74" s="32">
        <v>85795.14</v>
      </c>
      <c r="I74" s="33">
        <f t="shared" si="1"/>
        <v>0.29584531034482758</v>
      </c>
      <c r="J74" s="44" t="s">
        <v>413</v>
      </c>
    </row>
    <row r="75" spans="1:10" x14ac:dyDescent="0.25">
      <c r="A75" s="64"/>
      <c r="B75" s="60"/>
      <c r="C75" s="63" t="s">
        <v>31</v>
      </c>
      <c r="D75" s="64"/>
      <c r="E75" s="64"/>
      <c r="F75" s="64"/>
      <c r="G75" s="34">
        <v>290000</v>
      </c>
      <c r="H75" s="34">
        <v>85795.14</v>
      </c>
      <c r="I75" s="37">
        <f t="shared" si="1"/>
        <v>0.29584531034482758</v>
      </c>
      <c r="J75" s="17"/>
    </row>
    <row r="76" spans="1:10" ht="30.75" customHeight="1" x14ac:dyDescent="0.25">
      <c r="A76" s="64"/>
      <c r="B76" s="55" t="s">
        <v>250</v>
      </c>
      <c r="C76" s="56"/>
      <c r="D76" s="56"/>
      <c r="E76" s="56"/>
      <c r="F76" s="56"/>
      <c r="G76" s="43">
        <v>290000</v>
      </c>
      <c r="H76" s="43">
        <v>85795.14</v>
      </c>
      <c r="I76" s="36">
        <f t="shared" si="1"/>
        <v>0.29584531034482758</v>
      </c>
      <c r="J76" s="28"/>
    </row>
    <row r="77" spans="1:10" x14ac:dyDescent="0.25">
      <c r="A77" s="61" t="s">
        <v>251</v>
      </c>
      <c r="B77" s="62"/>
      <c r="C77" s="62"/>
      <c r="D77" s="62"/>
      <c r="E77" s="62"/>
      <c r="F77" s="62"/>
      <c r="G77" s="38">
        <v>290000</v>
      </c>
      <c r="H77" s="38">
        <v>85795.14</v>
      </c>
      <c r="I77" s="39">
        <f t="shared" si="1"/>
        <v>0.29584531034482758</v>
      </c>
      <c r="J77" s="29"/>
    </row>
    <row r="78" spans="1:10" x14ac:dyDescent="0.25">
      <c r="A78" s="18" t="s">
        <v>83</v>
      </c>
      <c r="B78" s="19"/>
      <c r="C78" s="20"/>
      <c r="D78" s="19"/>
      <c r="E78" s="20"/>
      <c r="F78" s="19"/>
      <c r="G78" s="21"/>
      <c r="H78" s="21"/>
      <c r="I78" s="40"/>
      <c r="J78" s="22"/>
    </row>
    <row r="79" spans="1:10" ht="45" x14ac:dyDescent="0.25">
      <c r="A79" s="63" t="s">
        <v>83</v>
      </c>
      <c r="B79" s="59" t="s">
        <v>84</v>
      </c>
      <c r="C79" s="57" t="s">
        <v>20</v>
      </c>
      <c r="D79" s="31" t="s">
        <v>85</v>
      </c>
      <c r="E79" s="30" t="s">
        <v>86</v>
      </c>
      <c r="F79" s="31" t="s">
        <v>87</v>
      </c>
      <c r="G79" s="32">
        <v>26708</v>
      </c>
      <c r="H79" s="32">
        <v>7131.04</v>
      </c>
      <c r="I79" s="33">
        <f t="shared" si="1"/>
        <v>0.2670001497678598</v>
      </c>
      <c r="J79" s="17" t="s">
        <v>376</v>
      </c>
    </row>
    <row r="80" spans="1:10" ht="38.25" x14ac:dyDescent="0.25">
      <c r="A80" s="64"/>
      <c r="B80" s="60"/>
      <c r="C80" s="58"/>
      <c r="D80" s="59" t="s">
        <v>21</v>
      </c>
      <c r="E80" s="30" t="s">
        <v>112</v>
      </c>
      <c r="F80" s="31" t="s">
        <v>267</v>
      </c>
      <c r="G80" s="32">
        <v>20000</v>
      </c>
      <c r="H80" s="32">
        <v>3756.69</v>
      </c>
      <c r="I80" s="33">
        <f t="shared" si="1"/>
        <v>0.18783450000000002</v>
      </c>
      <c r="J80" s="17" t="s">
        <v>420</v>
      </c>
    </row>
    <row r="81" spans="1:10" ht="50.45" customHeight="1" x14ac:dyDescent="0.25">
      <c r="A81" s="64"/>
      <c r="B81" s="60"/>
      <c r="C81" s="58"/>
      <c r="D81" s="60"/>
      <c r="E81" s="30" t="s">
        <v>22</v>
      </c>
      <c r="F81" s="31" t="s">
        <v>88</v>
      </c>
      <c r="G81" s="32">
        <v>62626.12</v>
      </c>
      <c r="H81" s="32">
        <v>9668.9599999999991</v>
      </c>
      <c r="I81" s="33">
        <f t="shared" si="1"/>
        <v>0.15439180967941171</v>
      </c>
      <c r="J81" s="17" t="s">
        <v>363</v>
      </c>
    </row>
    <row r="82" spans="1:10" ht="75" x14ac:dyDescent="0.25">
      <c r="A82" s="64"/>
      <c r="B82" s="60"/>
      <c r="C82" s="58"/>
      <c r="D82" s="60"/>
      <c r="E82" s="30" t="s">
        <v>306</v>
      </c>
      <c r="F82" s="31" t="s">
        <v>268</v>
      </c>
      <c r="G82" s="32">
        <v>96138.9</v>
      </c>
      <c r="H82" s="32">
        <v>28701.599999999999</v>
      </c>
      <c r="I82" s="33">
        <f t="shared" si="1"/>
        <v>0.29854304553099736</v>
      </c>
      <c r="J82" s="17" t="s">
        <v>377</v>
      </c>
    </row>
    <row r="83" spans="1:10" ht="55.15" customHeight="1" x14ac:dyDescent="0.25">
      <c r="A83" s="64"/>
      <c r="B83" s="60"/>
      <c r="C83" s="58"/>
      <c r="D83" s="31" t="s">
        <v>89</v>
      </c>
      <c r="E83" s="30" t="s">
        <v>90</v>
      </c>
      <c r="F83" s="31" t="s">
        <v>91</v>
      </c>
      <c r="G83" s="32">
        <v>201140</v>
      </c>
      <c r="H83" s="32">
        <v>109011.8</v>
      </c>
      <c r="I83" s="33">
        <f t="shared" si="1"/>
        <v>0.541969772297902</v>
      </c>
      <c r="J83" s="17" t="s">
        <v>373</v>
      </c>
    </row>
    <row r="84" spans="1:10" ht="60" x14ac:dyDescent="0.25">
      <c r="A84" s="64"/>
      <c r="B84" s="60"/>
      <c r="C84" s="58"/>
      <c r="D84" s="59" t="s">
        <v>35</v>
      </c>
      <c r="E84" s="30" t="s">
        <v>22</v>
      </c>
      <c r="F84" s="31" t="s">
        <v>92</v>
      </c>
      <c r="G84" s="32">
        <v>9990</v>
      </c>
      <c r="H84" s="32">
        <v>1940.92</v>
      </c>
      <c r="I84" s="33">
        <f t="shared" si="1"/>
        <v>0.1942862862862863</v>
      </c>
      <c r="J84" s="17" t="s">
        <v>364</v>
      </c>
    </row>
    <row r="85" spans="1:10" ht="60" x14ac:dyDescent="0.25">
      <c r="A85" s="64"/>
      <c r="B85" s="60"/>
      <c r="C85" s="58"/>
      <c r="D85" s="60"/>
      <c r="E85" s="30" t="s">
        <v>188</v>
      </c>
      <c r="F85" s="31" t="s">
        <v>92</v>
      </c>
      <c r="G85" s="32">
        <v>140462.32</v>
      </c>
      <c r="H85" s="32">
        <v>0</v>
      </c>
      <c r="I85" s="33">
        <f t="shared" si="1"/>
        <v>0</v>
      </c>
      <c r="J85" s="47" t="s">
        <v>365</v>
      </c>
    </row>
    <row r="86" spans="1:10" ht="65.45" customHeight="1" x14ac:dyDescent="0.25">
      <c r="A86" s="64"/>
      <c r="B86" s="60"/>
      <c r="C86" s="58"/>
      <c r="D86" s="31" t="s">
        <v>37</v>
      </c>
      <c r="E86" s="30" t="s">
        <v>307</v>
      </c>
      <c r="F86" s="31" t="s">
        <v>93</v>
      </c>
      <c r="G86" s="32">
        <v>173118.68</v>
      </c>
      <c r="H86" s="32">
        <v>14266.9</v>
      </c>
      <c r="I86" s="33">
        <f t="shared" si="1"/>
        <v>8.2411095093839676E-2</v>
      </c>
      <c r="J86" s="17" t="s">
        <v>374</v>
      </c>
    </row>
    <row r="87" spans="1:10" ht="58.15" customHeight="1" x14ac:dyDescent="0.25">
      <c r="A87" s="64"/>
      <c r="B87" s="60"/>
      <c r="C87" s="58"/>
      <c r="D87" s="31" t="s">
        <v>261</v>
      </c>
      <c r="E87" s="30" t="s">
        <v>261</v>
      </c>
      <c r="F87" s="31" t="s">
        <v>269</v>
      </c>
      <c r="G87" s="32">
        <v>35880</v>
      </c>
      <c r="H87" s="32">
        <v>0</v>
      </c>
      <c r="I87" s="33">
        <f t="shared" si="1"/>
        <v>0</v>
      </c>
      <c r="J87" s="17" t="s">
        <v>375</v>
      </c>
    </row>
    <row r="88" spans="1:10" ht="56.45" customHeight="1" x14ac:dyDescent="0.25">
      <c r="A88" s="64"/>
      <c r="B88" s="60"/>
      <c r="C88" s="58"/>
      <c r="D88" s="31" t="s">
        <v>29</v>
      </c>
      <c r="E88" s="30" t="s">
        <v>29</v>
      </c>
      <c r="F88" s="31" t="s">
        <v>94</v>
      </c>
      <c r="G88" s="32">
        <v>65276.89</v>
      </c>
      <c r="H88" s="32">
        <v>0</v>
      </c>
      <c r="I88" s="33">
        <f t="shared" si="1"/>
        <v>0</v>
      </c>
      <c r="J88" s="17" t="s">
        <v>414</v>
      </c>
    </row>
    <row r="89" spans="1:10" x14ac:dyDescent="0.25">
      <c r="A89" s="64"/>
      <c r="B89" s="60"/>
      <c r="C89" s="63" t="s">
        <v>31</v>
      </c>
      <c r="D89" s="64"/>
      <c r="E89" s="64"/>
      <c r="F89" s="64"/>
      <c r="G89" s="34">
        <v>831340.91</v>
      </c>
      <c r="H89" s="34">
        <v>174477.91</v>
      </c>
      <c r="I89" s="37">
        <f t="shared" si="1"/>
        <v>0.20987528449670545</v>
      </c>
      <c r="J89" s="17"/>
    </row>
    <row r="90" spans="1:10" ht="75" x14ac:dyDescent="0.25">
      <c r="A90" s="64"/>
      <c r="B90" s="60"/>
      <c r="C90" s="30" t="s">
        <v>297</v>
      </c>
      <c r="D90" s="31" t="s">
        <v>21</v>
      </c>
      <c r="E90" s="30" t="s">
        <v>297</v>
      </c>
      <c r="F90" s="31" t="s">
        <v>298</v>
      </c>
      <c r="G90" s="32">
        <v>643452.54</v>
      </c>
      <c r="H90" s="32">
        <v>0</v>
      </c>
      <c r="I90" s="33">
        <f t="shared" si="1"/>
        <v>0</v>
      </c>
      <c r="J90" s="17" t="s">
        <v>366</v>
      </c>
    </row>
    <row r="91" spans="1:10" x14ac:dyDescent="0.25">
      <c r="A91" s="64"/>
      <c r="B91" s="60"/>
      <c r="C91" s="63" t="s">
        <v>314</v>
      </c>
      <c r="D91" s="64"/>
      <c r="E91" s="64"/>
      <c r="F91" s="64"/>
      <c r="G91" s="34">
        <v>643452.54</v>
      </c>
      <c r="H91" s="34">
        <v>0</v>
      </c>
      <c r="I91" s="37">
        <f t="shared" si="1"/>
        <v>0</v>
      </c>
      <c r="J91" s="17"/>
    </row>
    <row r="92" spans="1:10" x14ac:dyDescent="0.25">
      <c r="A92" s="64"/>
      <c r="B92" s="55" t="s">
        <v>95</v>
      </c>
      <c r="C92" s="56"/>
      <c r="D92" s="56"/>
      <c r="E92" s="56"/>
      <c r="F92" s="56"/>
      <c r="G92" s="43">
        <v>1474793.4500000002</v>
      </c>
      <c r="H92" s="43">
        <v>174477.91</v>
      </c>
      <c r="I92" s="36">
        <f t="shared" si="1"/>
        <v>0.11830667541953077</v>
      </c>
      <c r="J92" s="28"/>
    </row>
    <row r="93" spans="1:10" ht="83.45" customHeight="1" x14ac:dyDescent="0.25">
      <c r="A93" s="64"/>
      <c r="B93" s="59" t="s">
        <v>96</v>
      </c>
      <c r="C93" s="30" t="s">
        <v>20</v>
      </c>
      <c r="D93" s="31" t="s">
        <v>21</v>
      </c>
      <c r="E93" s="30" t="s">
        <v>21</v>
      </c>
      <c r="F93" s="31" t="s">
        <v>97</v>
      </c>
      <c r="G93" s="32">
        <v>314531.05</v>
      </c>
      <c r="H93" s="32">
        <v>195439.24</v>
      </c>
      <c r="I93" s="33">
        <f t="shared" si="1"/>
        <v>0.62136707965715943</v>
      </c>
      <c r="J93" s="17" t="s">
        <v>387</v>
      </c>
    </row>
    <row r="94" spans="1:10" x14ac:dyDescent="0.25">
      <c r="A94" s="64"/>
      <c r="B94" s="60"/>
      <c r="C94" s="63" t="s">
        <v>31</v>
      </c>
      <c r="D94" s="64"/>
      <c r="E94" s="64"/>
      <c r="F94" s="64"/>
      <c r="G94" s="34">
        <v>314531.05</v>
      </c>
      <c r="H94" s="34">
        <v>195439.24</v>
      </c>
      <c r="I94" s="37">
        <f t="shared" si="1"/>
        <v>0.62136707965715943</v>
      </c>
      <c r="J94" s="17"/>
    </row>
    <row r="95" spans="1:10" ht="98.45" customHeight="1" x14ac:dyDescent="0.25">
      <c r="A95" s="64"/>
      <c r="B95" s="60"/>
      <c r="C95" s="30" t="s">
        <v>297</v>
      </c>
      <c r="D95" s="31" t="s">
        <v>21</v>
      </c>
      <c r="E95" s="30" t="s">
        <v>297</v>
      </c>
      <c r="F95" s="31" t="s">
        <v>296</v>
      </c>
      <c r="G95" s="32">
        <v>279031.84999999998</v>
      </c>
      <c r="H95" s="32">
        <v>0</v>
      </c>
      <c r="I95" s="33">
        <f t="shared" si="1"/>
        <v>0</v>
      </c>
      <c r="J95" s="17" t="s">
        <v>349</v>
      </c>
    </row>
    <row r="96" spans="1:10" x14ac:dyDescent="0.25">
      <c r="A96" s="64"/>
      <c r="B96" s="60"/>
      <c r="C96" s="63" t="s">
        <v>314</v>
      </c>
      <c r="D96" s="64"/>
      <c r="E96" s="64"/>
      <c r="F96" s="64"/>
      <c r="G96" s="34">
        <v>279031.84999999998</v>
      </c>
      <c r="H96" s="34">
        <v>0</v>
      </c>
      <c r="I96" s="37">
        <f t="shared" si="1"/>
        <v>0</v>
      </c>
      <c r="J96" s="17"/>
    </row>
    <row r="97" spans="1:10" x14ac:dyDescent="0.25">
      <c r="A97" s="64"/>
      <c r="B97" s="55" t="s">
        <v>98</v>
      </c>
      <c r="C97" s="56"/>
      <c r="D97" s="56"/>
      <c r="E97" s="56"/>
      <c r="F97" s="56"/>
      <c r="G97" s="43">
        <v>593562.89999999991</v>
      </c>
      <c r="H97" s="43">
        <v>195439.24</v>
      </c>
      <c r="I97" s="36">
        <f t="shared" si="1"/>
        <v>0.32926458173177608</v>
      </c>
      <c r="J97" s="28"/>
    </row>
    <row r="98" spans="1:10" x14ac:dyDescent="0.25">
      <c r="A98" s="61" t="s">
        <v>99</v>
      </c>
      <c r="B98" s="62"/>
      <c r="C98" s="62"/>
      <c r="D98" s="62"/>
      <c r="E98" s="62"/>
      <c r="F98" s="62"/>
      <c r="G98" s="38">
        <v>2068356.35</v>
      </c>
      <c r="H98" s="38">
        <v>369917.15</v>
      </c>
      <c r="I98" s="39">
        <f t="shared" si="1"/>
        <v>0.17884594692785893</v>
      </c>
      <c r="J98" s="29"/>
    </row>
    <row r="99" spans="1:10" x14ac:dyDescent="0.25">
      <c r="A99" s="18" t="s">
        <v>100</v>
      </c>
      <c r="B99" s="19"/>
      <c r="C99" s="20"/>
      <c r="D99" s="19"/>
      <c r="E99" s="20"/>
      <c r="F99" s="19"/>
      <c r="G99" s="23"/>
      <c r="H99" s="23"/>
      <c r="I99" s="40"/>
      <c r="J99" s="22"/>
    </row>
    <row r="100" spans="1:10" ht="60" x14ac:dyDescent="0.25">
      <c r="A100" s="63" t="s">
        <v>100</v>
      </c>
      <c r="B100" s="59" t="s">
        <v>101</v>
      </c>
      <c r="C100" s="57" t="s">
        <v>20</v>
      </c>
      <c r="D100" s="59" t="s">
        <v>21</v>
      </c>
      <c r="E100" s="30" t="s">
        <v>21</v>
      </c>
      <c r="F100" s="31" t="s">
        <v>234</v>
      </c>
      <c r="G100" s="32">
        <v>74400</v>
      </c>
      <c r="H100" s="32">
        <v>0</v>
      </c>
      <c r="I100" s="33">
        <f t="shared" si="1"/>
        <v>0</v>
      </c>
      <c r="J100" s="17" t="s">
        <v>384</v>
      </c>
    </row>
    <row r="101" spans="1:10" ht="63.75" x14ac:dyDescent="0.25">
      <c r="A101" s="64"/>
      <c r="B101" s="60"/>
      <c r="C101" s="58"/>
      <c r="D101" s="60"/>
      <c r="E101" s="30" t="s">
        <v>143</v>
      </c>
      <c r="F101" s="31" t="s">
        <v>233</v>
      </c>
      <c r="G101" s="32">
        <v>71847.179999999993</v>
      </c>
      <c r="H101" s="32">
        <v>1180.72</v>
      </c>
      <c r="I101" s="33">
        <f t="shared" si="1"/>
        <v>1.6433769564790156E-2</v>
      </c>
      <c r="J101" s="17" t="s">
        <v>383</v>
      </c>
    </row>
    <row r="102" spans="1:10" ht="152.25" customHeight="1" x14ac:dyDescent="0.25">
      <c r="A102" s="64"/>
      <c r="B102" s="60"/>
      <c r="C102" s="58"/>
      <c r="D102" s="31" t="s">
        <v>25</v>
      </c>
      <c r="E102" s="30" t="s">
        <v>102</v>
      </c>
      <c r="F102" s="31" t="s">
        <v>103</v>
      </c>
      <c r="G102" s="32">
        <v>106703.04000000001</v>
      </c>
      <c r="H102" s="32">
        <v>0</v>
      </c>
      <c r="I102" s="33">
        <f t="shared" si="1"/>
        <v>0</v>
      </c>
      <c r="J102" s="17" t="s">
        <v>378</v>
      </c>
    </row>
    <row r="103" spans="1:10" ht="99" customHeight="1" x14ac:dyDescent="0.25">
      <c r="A103" s="64"/>
      <c r="B103" s="60"/>
      <c r="C103" s="58"/>
      <c r="D103" s="31" t="s">
        <v>27</v>
      </c>
      <c r="E103" s="30" t="s">
        <v>104</v>
      </c>
      <c r="F103" s="31" t="s">
        <v>105</v>
      </c>
      <c r="G103" s="32">
        <v>85207.579999999987</v>
      </c>
      <c r="H103" s="32">
        <v>6147.36</v>
      </c>
      <c r="I103" s="33">
        <f t="shared" si="1"/>
        <v>7.2145694080268455E-2</v>
      </c>
      <c r="J103" s="17" t="s">
        <v>380</v>
      </c>
    </row>
    <row r="104" spans="1:10" ht="162" customHeight="1" x14ac:dyDescent="0.25">
      <c r="A104" s="64"/>
      <c r="B104" s="60"/>
      <c r="C104" s="58"/>
      <c r="D104" s="31" t="s">
        <v>35</v>
      </c>
      <c r="E104" s="30" t="s">
        <v>22</v>
      </c>
      <c r="F104" s="31" t="s">
        <v>106</v>
      </c>
      <c r="G104" s="32">
        <v>10000</v>
      </c>
      <c r="H104" s="32">
        <v>0</v>
      </c>
      <c r="I104" s="33">
        <f t="shared" si="1"/>
        <v>0</v>
      </c>
      <c r="J104" s="17" t="s">
        <v>415</v>
      </c>
    </row>
    <row r="105" spans="1:10" ht="69.599999999999994" customHeight="1" x14ac:dyDescent="0.25">
      <c r="A105" s="64"/>
      <c r="B105" s="60"/>
      <c r="C105" s="58"/>
      <c r="D105" s="31" t="s">
        <v>236</v>
      </c>
      <c r="E105" s="30" t="s">
        <v>236</v>
      </c>
      <c r="F105" s="31" t="s">
        <v>235</v>
      </c>
      <c r="G105" s="32">
        <v>73600</v>
      </c>
      <c r="H105" s="32">
        <v>0</v>
      </c>
      <c r="I105" s="33">
        <f t="shared" si="1"/>
        <v>0</v>
      </c>
      <c r="J105" s="17" t="s">
        <v>385</v>
      </c>
    </row>
    <row r="106" spans="1:10" ht="59.25" customHeight="1" x14ac:dyDescent="0.25">
      <c r="A106" s="64"/>
      <c r="B106" s="60"/>
      <c r="C106" s="58"/>
      <c r="D106" s="59" t="s">
        <v>29</v>
      </c>
      <c r="E106" s="30" t="s">
        <v>308</v>
      </c>
      <c r="F106" s="31" t="s">
        <v>107</v>
      </c>
      <c r="G106" s="32">
        <v>159768.59000000003</v>
      </c>
      <c r="H106" s="32">
        <v>78364.84</v>
      </c>
      <c r="I106" s="33">
        <f t="shared" si="1"/>
        <v>0.49048965131381572</v>
      </c>
      <c r="J106" s="17" t="s">
        <v>368</v>
      </c>
    </row>
    <row r="107" spans="1:10" ht="102" x14ac:dyDescent="0.25">
      <c r="A107" s="64"/>
      <c r="B107" s="60"/>
      <c r="C107" s="58"/>
      <c r="D107" s="60"/>
      <c r="E107" s="30" t="s">
        <v>29</v>
      </c>
      <c r="F107" s="31" t="s">
        <v>232</v>
      </c>
      <c r="G107" s="32">
        <v>66729.23</v>
      </c>
      <c r="H107" s="32">
        <v>62.56</v>
      </c>
      <c r="I107" s="33">
        <f t="shared" si="1"/>
        <v>9.3752018418315338E-4</v>
      </c>
      <c r="J107" s="17" t="s">
        <v>381</v>
      </c>
    </row>
    <row r="108" spans="1:10" x14ac:dyDescent="0.25">
      <c r="A108" s="64"/>
      <c r="B108" s="60"/>
      <c r="C108" s="63" t="s">
        <v>31</v>
      </c>
      <c r="D108" s="64"/>
      <c r="E108" s="64"/>
      <c r="F108" s="64"/>
      <c r="G108" s="34">
        <v>648255.62</v>
      </c>
      <c r="H108" s="34">
        <v>85755.48</v>
      </c>
      <c r="I108" s="37">
        <f t="shared" si="1"/>
        <v>0.13228651993792201</v>
      </c>
      <c r="J108" s="17"/>
    </row>
    <row r="109" spans="1:10" x14ac:dyDescent="0.25">
      <c r="A109" s="64"/>
      <c r="B109" s="55" t="s">
        <v>108</v>
      </c>
      <c r="C109" s="56"/>
      <c r="D109" s="56"/>
      <c r="E109" s="56"/>
      <c r="F109" s="56"/>
      <c r="G109" s="43">
        <v>648255.62</v>
      </c>
      <c r="H109" s="43">
        <v>85755.48</v>
      </c>
      <c r="I109" s="36">
        <f t="shared" si="1"/>
        <v>0.13228651993792201</v>
      </c>
      <c r="J109" s="28"/>
    </row>
    <row r="110" spans="1:10" x14ac:dyDescent="0.25">
      <c r="A110" s="61" t="s">
        <v>109</v>
      </c>
      <c r="B110" s="62"/>
      <c r="C110" s="62"/>
      <c r="D110" s="62"/>
      <c r="E110" s="62"/>
      <c r="F110" s="62"/>
      <c r="G110" s="38">
        <v>648255.62</v>
      </c>
      <c r="H110" s="38">
        <v>85755.48</v>
      </c>
      <c r="I110" s="39">
        <f t="shared" si="1"/>
        <v>0.13228651993792201</v>
      </c>
      <c r="J110" s="29"/>
    </row>
    <row r="111" spans="1:10" x14ac:dyDescent="0.25">
      <c r="A111" s="18" t="s">
        <v>110</v>
      </c>
      <c r="B111" s="19"/>
      <c r="C111" s="20"/>
      <c r="D111" s="19"/>
      <c r="E111" s="20"/>
      <c r="F111" s="19"/>
      <c r="G111" s="23"/>
      <c r="H111" s="23"/>
      <c r="I111" s="40"/>
      <c r="J111" s="22"/>
    </row>
    <row r="112" spans="1:10" ht="63.75" x14ac:dyDescent="0.25">
      <c r="A112" s="63" t="s">
        <v>110</v>
      </c>
      <c r="B112" s="59" t="s">
        <v>111</v>
      </c>
      <c r="C112" s="57" t="s">
        <v>20</v>
      </c>
      <c r="D112" s="31" t="s">
        <v>21</v>
      </c>
      <c r="E112" s="30" t="s">
        <v>112</v>
      </c>
      <c r="F112" s="31" t="s">
        <v>113</v>
      </c>
      <c r="G112" s="32">
        <v>13599.2</v>
      </c>
      <c r="H112" s="32">
        <v>0</v>
      </c>
      <c r="I112" s="33">
        <f t="shared" si="1"/>
        <v>0</v>
      </c>
      <c r="J112" s="46" t="s">
        <v>337</v>
      </c>
    </row>
    <row r="113" spans="1:10" ht="45" x14ac:dyDescent="0.25">
      <c r="A113" s="64"/>
      <c r="B113" s="60"/>
      <c r="C113" s="58"/>
      <c r="D113" s="59" t="s">
        <v>27</v>
      </c>
      <c r="E113" s="30" t="s">
        <v>245</v>
      </c>
      <c r="F113" s="31" t="s">
        <v>240</v>
      </c>
      <c r="G113" s="32">
        <v>7725.68</v>
      </c>
      <c r="H113" s="32">
        <v>7725.68</v>
      </c>
      <c r="I113" s="33">
        <f t="shared" si="1"/>
        <v>1</v>
      </c>
      <c r="J113" s="17"/>
    </row>
    <row r="114" spans="1:10" ht="60" x14ac:dyDescent="0.25">
      <c r="A114" s="64"/>
      <c r="B114" s="60"/>
      <c r="C114" s="58"/>
      <c r="D114" s="60"/>
      <c r="E114" s="30" t="s">
        <v>104</v>
      </c>
      <c r="F114" s="31" t="s">
        <v>241</v>
      </c>
      <c r="G114" s="32">
        <v>5653.5</v>
      </c>
      <c r="H114" s="32">
        <v>5653.5</v>
      </c>
      <c r="I114" s="33">
        <f t="shared" si="1"/>
        <v>1</v>
      </c>
      <c r="J114" s="17"/>
    </row>
    <row r="115" spans="1:10" ht="60" x14ac:dyDescent="0.25">
      <c r="A115" s="64"/>
      <c r="B115" s="60"/>
      <c r="C115" s="58"/>
      <c r="D115" s="59" t="s">
        <v>35</v>
      </c>
      <c r="E115" s="30" t="s">
        <v>114</v>
      </c>
      <c r="F115" s="31" t="s">
        <v>115</v>
      </c>
      <c r="G115" s="32">
        <v>34890.15</v>
      </c>
      <c r="H115" s="32">
        <v>23373.599999999999</v>
      </c>
      <c r="I115" s="33">
        <f t="shared" si="1"/>
        <v>0.66991973379306191</v>
      </c>
      <c r="J115" s="46" t="s">
        <v>339</v>
      </c>
    </row>
    <row r="116" spans="1:10" ht="60" x14ac:dyDescent="0.25">
      <c r="A116" s="64"/>
      <c r="B116" s="60"/>
      <c r="C116" s="58"/>
      <c r="D116" s="60"/>
      <c r="E116" s="30" t="s">
        <v>244</v>
      </c>
      <c r="F116" s="31" t="s">
        <v>243</v>
      </c>
      <c r="G116" s="32">
        <v>6819.46</v>
      </c>
      <c r="H116" s="32">
        <v>6746.14</v>
      </c>
      <c r="I116" s="33">
        <f t="shared" si="1"/>
        <v>0.98924841556369569</v>
      </c>
      <c r="J116" s="17"/>
    </row>
    <row r="117" spans="1:10" ht="89.25" x14ac:dyDescent="0.25">
      <c r="A117" s="64"/>
      <c r="B117" s="60"/>
      <c r="C117" s="58"/>
      <c r="D117" s="60"/>
      <c r="E117" s="30" t="s">
        <v>116</v>
      </c>
      <c r="F117" s="31" t="s">
        <v>117</v>
      </c>
      <c r="G117" s="32">
        <v>12648.26</v>
      </c>
      <c r="H117" s="32">
        <v>0</v>
      </c>
      <c r="I117" s="33">
        <f t="shared" si="1"/>
        <v>0</v>
      </c>
      <c r="J117" s="46" t="s">
        <v>336</v>
      </c>
    </row>
    <row r="118" spans="1:10" ht="60" x14ac:dyDescent="0.25">
      <c r="A118" s="64"/>
      <c r="B118" s="60"/>
      <c r="C118" s="58"/>
      <c r="D118" s="31" t="s">
        <v>68</v>
      </c>
      <c r="E118" s="30" t="s">
        <v>68</v>
      </c>
      <c r="F118" s="31" t="s">
        <v>242</v>
      </c>
      <c r="G118" s="32">
        <v>3117.72</v>
      </c>
      <c r="H118" s="32">
        <v>2148.1</v>
      </c>
      <c r="I118" s="33">
        <f t="shared" si="1"/>
        <v>0.68899708761530865</v>
      </c>
      <c r="J118" s="46" t="s">
        <v>338</v>
      </c>
    </row>
    <row r="119" spans="1:10" ht="30" x14ac:dyDescent="0.25">
      <c r="A119" s="64"/>
      <c r="B119" s="60"/>
      <c r="C119" s="58"/>
      <c r="D119" s="31" t="s">
        <v>14</v>
      </c>
      <c r="E119" s="30" t="s">
        <v>129</v>
      </c>
      <c r="F119" s="31" t="s">
        <v>118</v>
      </c>
      <c r="G119" s="32">
        <v>96996.890000000014</v>
      </c>
      <c r="H119" s="32">
        <v>89836.38</v>
      </c>
      <c r="I119" s="33">
        <f t="shared" si="1"/>
        <v>0.92617794240619455</v>
      </c>
      <c r="J119" s="17"/>
    </row>
    <row r="120" spans="1:10" ht="45" x14ac:dyDescent="0.25">
      <c r="A120" s="64"/>
      <c r="B120" s="60"/>
      <c r="C120" s="58"/>
      <c r="D120" s="31" t="s">
        <v>119</v>
      </c>
      <c r="E120" s="30" t="s">
        <v>119</v>
      </c>
      <c r="F120" s="31" t="s">
        <v>120</v>
      </c>
      <c r="G120" s="32">
        <v>80000</v>
      </c>
      <c r="H120" s="32">
        <v>0</v>
      </c>
      <c r="I120" s="33">
        <f t="shared" si="1"/>
        <v>0</v>
      </c>
      <c r="J120" s="46" t="s">
        <v>340</v>
      </c>
    </row>
    <row r="121" spans="1:10" x14ac:dyDescent="0.25">
      <c r="A121" s="64"/>
      <c r="B121" s="60"/>
      <c r="C121" s="63" t="s">
        <v>31</v>
      </c>
      <c r="D121" s="64"/>
      <c r="E121" s="64"/>
      <c r="F121" s="64"/>
      <c r="G121" s="34">
        <v>261450.86000000002</v>
      </c>
      <c r="H121" s="34">
        <v>135483.4</v>
      </c>
      <c r="I121" s="37">
        <f t="shared" si="1"/>
        <v>0.51819833371364699</v>
      </c>
      <c r="J121" s="17"/>
    </row>
    <row r="122" spans="1:10" x14ac:dyDescent="0.25">
      <c r="A122" s="64"/>
      <c r="B122" s="55" t="s">
        <v>121</v>
      </c>
      <c r="C122" s="56"/>
      <c r="D122" s="56"/>
      <c r="E122" s="56"/>
      <c r="F122" s="56"/>
      <c r="G122" s="43">
        <v>261450.86000000002</v>
      </c>
      <c r="H122" s="43">
        <v>135483.4</v>
      </c>
      <c r="I122" s="36">
        <f t="shared" si="1"/>
        <v>0.51819833371364699</v>
      </c>
      <c r="J122" s="28"/>
    </row>
    <row r="123" spans="1:10" ht="105" x14ac:dyDescent="0.25">
      <c r="A123" s="64"/>
      <c r="B123" s="59" t="s">
        <v>122</v>
      </c>
      <c r="C123" s="57" t="s">
        <v>123</v>
      </c>
      <c r="D123" s="59" t="s">
        <v>21</v>
      </c>
      <c r="E123" s="30" t="s">
        <v>124</v>
      </c>
      <c r="F123" s="31" t="s">
        <v>125</v>
      </c>
      <c r="G123" s="32">
        <v>48344.33</v>
      </c>
      <c r="H123" s="32">
        <v>9198.5300000000007</v>
      </c>
      <c r="I123" s="33">
        <f t="shared" si="1"/>
        <v>0.19027112383189509</v>
      </c>
      <c r="J123" s="17" t="s">
        <v>388</v>
      </c>
    </row>
    <row r="124" spans="1:10" ht="120" x14ac:dyDescent="0.25">
      <c r="A124" s="64"/>
      <c r="B124" s="60"/>
      <c r="C124" s="58"/>
      <c r="D124" s="60"/>
      <c r="E124" s="30" t="s">
        <v>283</v>
      </c>
      <c r="F124" s="31" t="s">
        <v>284</v>
      </c>
      <c r="G124" s="32">
        <v>13061.33</v>
      </c>
      <c r="H124" s="32">
        <v>0</v>
      </c>
      <c r="I124" s="33">
        <f t="shared" si="1"/>
        <v>0</v>
      </c>
      <c r="J124" s="17" t="s">
        <v>389</v>
      </c>
    </row>
    <row r="125" spans="1:10" x14ac:dyDescent="0.25">
      <c r="A125" s="64"/>
      <c r="B125" s="60"/>
      <c r="C125" s="63" t="s">
        <v>126</v>
      </c>
      <c r="D125" s="64"/>
      <c r="E125" s="64"/>
      <c r="F125" s="64"/>
      <c r="G125" s="34">
        <v>61405.66</v>
      </c>
      <c r="H125" s="34">
        <v>9198.5300000000007</v>
      </c>
      <c r="I125" s="37">
        <f t="shared" si="1"/>
        <v>0.14979938331417658</v>
      </c>
      <c r="J125" s="17"/>
    </row>
    <row r="126" spans="1:10" x14ac:dyDescent="0.25">
      <c r="A126" s="64"/>
      <c r="B126" s="55" t="s">
        <v>127</v>
      </c>
      <c r="C126" s="56"/>
      <c r="D126" s="56"/>
      <c r="E126" s="56"/>
      <c r="F126" s="56"/>
      <c r="G126" s="43">
        <v>61405.66</v>
      </c>
      <c r="H126" s="43">
        <v>9198.5300000000007</v>
      </c>
      <c r="I126" s="36">
        <f t="shared" si="1"/>
        <v>0.14979938331417658</v>
      </c>
      <c r="J126" s="28"/>
    </row>
    <row r="127" spans="1:10" ht="96" customHeight="1" x14ac:dyDescent="0.25">
      <c r="A127" s="64"/>
      <c r="B127" s="59" t="s">
        <v>128</v>
      </c>
      <c r="C127" s="30" t="s">
        <v>20</v>
      </c>
      <c r="D127" s="31" t="s">
        <v>14</v>
      </c>
      <c r="E127" s="30" t="s">
        <v>14</v>
      </c>
      <c r="F127" s="31" t="s">
        <v>418</v>
      </c>
      <c r="G127" s="32">
        <v>9540641.4800000004</v>
      </c>
      <c r="H127" s="32">
        <v>3196336.7099999995</v>
      </c>
      <c r="I127" s="33">
        <f t="shared" si="1"/>
        <v>0.33502324940104544</v>
      </c>
      <c r="J127" s="17" t="s">
        <v>367</v>
      </c>
    </row>
    <row r="128" spans="1:10" x14ac:dyDescent="0.25">
      <c r="A128" s="64"/>
      <c r="B128" s="60"/>
      <c r="C128" s="63" t="s">
        <v>31</v>
      </c>
      <c r="D128" s="64"/>
      <c r="E128" s="64"/>
      <c r="F128" s="64"/>
      <c r="G128" s="34">
        <v>9540641.4800000004</v>
      </c>
      <c r="H128" s="34">
        <v>3196336.7099999995</v>
      </c>
      <c r="I128" s="37">
        <f t="shared" si="1"/>
        <v>0.33502324940104544</v>
      </c>
      <c r="J128" s="17"/>
    </row>
    <row r="129" spans="1:10" x14ac:dyDescent="0.25">
      <c r="A129" s="64"/>
      <c r="B129" s="55" t="s">
        <v>130</v>
      </c>
      <c r="C129" s="56"/>
      <c r="D129" s="56"/>
      <c r="E129" s="56"/>
      <c r="F129" s="56"/>
      <c r="G129" s="43">
        <v>9540641.4800000004</v>
      </c>
      <c r="H129" s="43">
        <v>3196336.7099999995</v>
      </c>
      <c r="I129" s="36">
        <f t="shared" si="1"/>
        <v>0.33502324940104544</v>
      </c>
      <c r="J129" s="28"/>
    </row>
    <row r="130" spans="1:10" x14ac:dyDescent="0.25">
      <c r="A130" s="61" t="s">
        <v>131</v>
      </c>
      <c r="B130" s="62"/>
      <c r="C130" s="62"/>
      <c r="D130" s="62"/>
      <c r="E130" s="62"/>
      <c r="F130" s="62"/>
      <c r="G130" s="38">
        <v>9863498</v>
      </c>
      <c r="H130" s="38">
        <v>3341018.6399999997</v>
      </c>
      <c r="I130" s="39">
        <f t="shared" si="1"/>
        <v>0.33872553530197902</v>
      </c>
      <c r="J130" s="29"/>
    </row>
    <row r="131" spans="1:10" ht="30" x14ac:dyDescent="0.25">
      <c r="A131" s="18" t="s">
        <v>132</v>
      </c>
      <c r="B131" s="19"/>
      <c r="C131" s="20"/>
      <c r="D131" s="19"/>
      <c r="E131" s="20"/>
      <c r="F131" s="19"/>
      <c r="G131" s="23"/>
      <c r="H131" s="23"/>
      <c r="I131" s="40"/>
      <c r="J131" s="22"/>
    </row>
    <row r="132" spans="1:10" ht="63.75" x14ac:dyDescent="0.25">
      <c r="A132" s="63" t="s">
        <v>132</v>
      </c>
      <c r="B132" s="59" t="s">
        <v>133</v>
      </c>
      <c r="C132" s="57" t="s">
        <v>134</v>
      </c>
      <c r="D132" s="31" t="s">
        <v>153</v>
      </c>
      <c r="E132" s="30" t="s">
        <v>264</v>
      </c>
      <c r="F132" s="31" t="s">
        <v>263</v>
      </c>
      <c r="G132" s="32">
        <v>11883.71</v>
      </c>
      <c r="H132" s="32">
        <v>0</v>
      </c>
      <c r="I132" s="33">
        <f t="shared" si="1"/>
        <v>0</v>
      </c>
      <c r="J132" s="17" t="s">
        <v>318</v>
      </c>
    </row>
    <row r="133" spans="1:10" ht="45" x14ac:dyDescent="0.25">
      <c r="A133" s="64"/>
      <c r="B133" s="60"/>
      <c r="C133" s="58"/>
      <c r="D133" s="59" t="s">
        <v>25</v>
      </c>
      <c r="E133" s="30" t="s">
        <v>25</v>
      </c>
      <c r="F133" s="31" t="s">
        <v>262</v>
      </c>
      <c r="G133" s="32">
        <v>88371.92</v>
      </c>
      <c r="H133" s="32">
        <v>0</v>
      </c>
      <c r="I133" s="33">
        <f t="shared" si="1"/>
        <v>0</v>
      </c>
      <c r="J133" s="17" t="s">
        <v>319</v>
      </c>
    </row>
    <row r="134" spans="1:10" ht="30" x14ac:dyDescent="0.25">
      <c r="A134" s="64"/>
      <c r="B134" s="60"/>
      <c r="C134" s="58"/>
      <c r="D134" s="60"/>
      <c r="E134" s="57" t="s">
        <v>135</v>
      </c>
      <c r="F134" s="31" t="s">
        <v>136</v>
      </c>
      <c r="G134" s="32">
        <v>24255.279999999999</v>
      </c>
      <c r="H134" s="32">
        <v>6992.68</v>
      </c>
      <c r="I134" s="33">
        <f t="shared" si="1"/>
        <v>0.28829516707290126</v>
      </c>
      <c r="J134" s="49" t="s">
        <v>335</v>
      </c>
    </row>
    <row r="135" spans="1:10" ht="30" x14ac:dyDescent="0.25">
      <c r="A135" s="64"/>
      <c r="B135" s="60"/>
      <c r="C135" s="58"/>
      <c r="D135" s="60"/>
      <c r="E135" s="58"/>
      <c r="F135" s="31" t="s">
        <v>137</v>
      </c>
      <c r="G135" s="32">
        <v>15684.95</v>
      </c>
      <c r="H135" s="32">
        <v>4527.3</v>
      </c>
      <c r="I135" s="33">
        <f t="shared" ref="I135:I196" si="2">H135/G135</f>
        <v>0.28863974701863887</v>
      </c>
      <c r="J135" s="50"/>
    </row>
    <row r="136" spans="1:10" ht="81.599999999999994" customHeight="1" x14ac:dyDescent="0.25">
      <c r="A136" s="64"/>
      <c r="B136" s="60"/>
      <c r="C136" s="58"/>
      <c r="D136" s="60"/>
      <c r="E136" s="58"/>
      <c r="F136" s="31" t="s">
        <v>138</v>
      </c>
      <c r="G136" s="32">
        <v>19784.599999999999</v>
      </c>
      <c r="H136" s="32">
        <v>5734.8</v>
      </c>
      <c r="I136" s="33">
        <f t="shared" si="2"/>
        <v>0.28986181171213976</v>
      </c>
      <c r="J136" s="51"/>
    </row>
    <row r="137" spans="1:10" ht="75.599999999999994" customHeight="1" x14ac:dyDescent="0.25">
      <c r="A137" s="64"/>
      <c r="B137" s="60"/>
      <c r="C137" s="58"/>
      <c r="D137" s="60"/>
      <c r="E137" s="30" t="s">
        <v>257</v>
      </c>
      <c r="F137" s="31" t="s">
        <v>258</v>
      </c>
      <c r="G137" s="32">
        <v>7705.02</v>
      </c>
      <c r="H137" s="32">
        <v>0</v>
      </c>
      <c r="I137" s="33">
        <f t="shared" si="2"/>
        <v>0</v>
      </c>
      <c r="J137" s="17" t="s">
        <v>322</v>
      </c>
    </row>
    <row r="138" spans="1:10" ht="75" x14ac:dyDescent="0.25">
      <c r="A138" s="64"/>
      <c r="B138" s="60"/>
      <c r="C138" s="58"/>
      <c r="D138" s="31" t="s">
        <v>68</v>
      </c>
      <c r="E138" s="30" t="s">
        <v>266</v>
      </c>
      <c r="F138" s="31" t="s">
        <v>265</v>
      </c>
      <c r="G138" s="32">
        <v>33278.61</v>
      </c>
      <c r="H138" s="32">
        <v>0</v>
      </c>
      <c r="I138" s="33">
        <f t="shared" si="2"/>
        <v>0</v>
      </c>
      <c r="J138" s="17" t="s">
        <v>318</v>
      </c>
    </row>
    <row r="139" spans="1:10" ht="51" x14ac:dyDescent="0.25">
      <c r="A139" s="64"/>
      <c r="B139" s="60"/>
      <c r="C139" s="58"/>
      <c r="D139" s="31" t="s">
        <v>14</v>
      </c>
      <c r="E139" s="30" t="s">
        <v>134</v>
      </c>
      <c r="F139" s="31" t="s">
        <v>309</v>
      </c>
      <c r="G139" s="32">
        <v>149089.26999999999</v>
      </c>
      <c r="H139" s="32">
        <v>0</v>
      </c>
      <c r="I139" s="33">
        <f t="shared" si="2"/>
        <v>0</v>
      </c>
      <c r="J139" s="17" t="s">
        <v>321</v>
      </c>
    </row>
    <row r="140" spans="1:10" x14ac:dyDescent="0.25">
      <c r="A140" s="64"/>
      <c r="B140" s="60"/>
      <c r="C140" s="63" t="s">
        <v>139</v>
      </c>
      <c r="D140" s="64"/>
      <c r="E140" s="64"/>
      <c r="F140" s="64"/>
      <c r="G140" s="34">
        <v>350053.36</v>
      </c>
      <c r="H140" s="34">
        <v>17254.78</v>
      </c>
      <c r="I140" s="37">
        <f t="shared" si="2"/>
        <v>4.9291856532958291E-2</v>
      </c>
      <c r="J140" s="17"/>
    </row>
    <row r="141" spans="1:10" x14ac:dyDescent="0.25">
      <c r="A141" s="64"/>
      <c r="B141" s="55" t="s">
        <v>140</v>
      </c>
      <c r="C141" s="56"/>
      <c r="D141" s="56"/>
      <c r="E141" s="56"/>
      <c r="F141" s="56"/>
      <c r="G141" s="43">
        <v>350053.36</v>
      </c>
      <c r="H141" s="43">
        <v>17254.78</v>
      </c>
      <c r="I141" s="36">
        <f t="shared" si="2"/>
        <v>4.9291856532958291E-2</v>
      </c>
      <c r="J141" s="28"/>
    </row>
    <row r="142" spans="1:10" ht="126.6" customHeight="1" x14ac:dyDescent="0.25">
      <c r="A142" s="64"/>
      <c r="B142" s="59" t="s">
        <v>141</v>
      </c>
      <c r="C142" s="57" t="s">
        <v>142</v>
      </c>
      <c r="D142" s="31" t="s">
        <v>21</v>
      </c>
      <c r="E142" s="30" t="s">
        <v>143</v>
      </c>
      <c r="F142" s="31" t="s">
        <v>144</v>
      </c>
      <c r="G142" s="32">
        <v>180650.01</v>
      </c>
      <c r="H142" s="32">
        <v>0</v>
      </c>
      <c r="I142" s="33">
        <f t="shared" si="2"/>
        <v>0</v>
      </c>
      <c r="J142" s="17" t="s">
        <v>326</v>
      </c>
    </row>
    <row r="143" spans="1:10" ht="60" x14ac:dyDescent="0.25">
      <c r="A143" s="64"/>
      <c r="B143" s="60"/>
      <c r="C143" s="58"/>
      <c r="D143" s="31" t="s">
        <v>65</v>
      </c>
      <c r="E143" s="30" t="s">
        <v>310</v>
      </c>
      <c r="F143" s="31" t="s">
        <v>260</v>
      </c>
      <c r="G143" s="32">
        <v>23796.12</v>
      </c>
      <c r="H143" s="32">
        <v>14277.67</v>
      </c>
      <c r="I143" s="33">
        <f t="shared" si="2"/>
        <v>0.59999991595268476</v>
      </c>
      <c r="J143" s="17" t="s">
        <v>324</v>
      </c>
    </row>
    <row r="144" spans="1:10" ht="140.25" customHeight="1" x14ac:dyDescent="0.25">
      <c r="A144" s="64"/>
      <c r="B144" s="60"/>
      <c r="C144" s="58"/>
      <c r="D144" s="59" t="s">
        <v>35</v>
      </c>
      <c r="E144" s="57" t="s">
        <v>145</v>
      </c>
      <c r="F144" s="31" t="s">
        <v>146</v>
      </c>
      <c r="G144" s="32">
        <v>17500</v>
      </c>
      <c r="H144" s="32">
        <v>0</v>
      </c>
      <c r="I144" s="33">
        <f t="shared" si="2"/>
        <v>0</v>
      </c>
      <c r="J144" s="49" t="s">
        <v>323</v>
      </c>
    </row>
    <row r="145" spans="1:10" ht="64.900000000000006" customHeight="1" x14ac:dyDescent="0.25">
      <c r="A145" s="64"/>
      <c r="B145" s="60"/>
      <c r="C145" s="58"/>
      <c r="D145" s="60"/>
      <c r="E145" s="58"/>
      <c r="F145" s="31" t="s">
        <v>147</v>
      </c>
      <c r="G145" s="32">
        <v>18706.8</v>
      </c>
      <c r="H145" s="32">
        <v>0</v>
      </c>
      <c r="I145" s="33">
        <f t="shared" si="2"/>
        <v>0</v>
      </c>
      <c r="J145" s="51"/>
    </row>
    <row r="146" spans="1:10" ht="63.75" x14ac:dyDescent="0.25">
      <c r="A146" s="64"/>
      <c r="B146" s="60"/>
      <c r="C146" s="58"/>
      <c r="D146" s="31" t="s">
        <v>148</v>
      </c>
      <c r="E146" s="58" t="s">
        <v>145</v>
      </c>
      <c r="F146" s="31" t="s">
        <v>149</v>
      </c>
      <c r="G146" s="32">
        <v>240000</v>
      </c>
      <c r="H146" s="32">
        <v>94207.88</v>
      </c>
      <c r="I146" s="33">
        <f t="shared" si="2"/>
        <v>0.39253283333333333</v>
      </c>
      <c r="J146" s="17" t="s">
        <v>325</v>
      </c>
    </row>
    <row r="147" spans="1:10" ht="78.599999999999994" customHeight="1" x14ac:dyDescent="0.25">
      <c r="A147" s="64"/>
      <c r="B147" s="60"/>
      <c r="C147" s="58"/>
      <c r="D147" s="31" t="s">
        <v>261</v>
      </c>
      <c r="E147" s="58" t="s">
        <v>145</v>
      </c>
      <c r="F147" s="31" t="s">
        <v>259</v>
      </c>
      <c r="G147" s="32">
        <v>2285.1</v>
      </c>
      <c r="H147" s="32">
        <v>0</v>
      </c>
      <c r="I147" s="33">
        <f t="shared" si="2"/>
        <v>0</v>
      </c>
      <c r="J147" s="17" t="s">
        <v>324</v>
      </c>
    </row>
    <row r="148" spans="1:10" x14ac:dyDescent="0.25">
      <c r="A148" s="64"/>
      <c r="B148" s="60"/>
      <c r="C148" s="63" t="s">
        <v>150</v>
      </c>
      <c r="D148" s="64"/>
      <c r="E148" s="64"/>
      <c r="F148" s="64"/>
      <c r="G148" s="34">
        <v>482938.02999999997</v>
      </c>
      <c r="H148" s="34">
        <v>108485.55</v>
      </c>
      <c r="I148" s="37">
        <f t="shared" si="2"/>
        <v>0.22463658536065179</v>
      </c>
      <c r="J148" s="17"/>
    </row>
    <row r="149" spans="1:10" x14ac:dyDescent="0.25">
      <c r="A149" s="64"/>
      <c r="B149" s="55" t="s">
        <v>151</v>
      </c>
      <c r="C149" s="56"/>
      <c r="D149" s="56"/>
      <c r="E149" s="56"/>
      <c r="F149" s="56"/>
      <c r="G149" s="43">
        <v>482938.02999999997</v>
      </c>
      <c r="H149" s="43">
        <v>108485.55</v>
      </c>
      <c r="I149" s="36">
        <f t="shared" si="2"/>
        <v>0.22463658536065179</v>
      </c>
      <c r="J149" s="28"/>
    </row>
    <row r="150" spans="1:10" ht="45" customHeight="1" x14ac:dyDescent="0.25">
      <c r="A150" s="64"/>
      <c r="B150" s="59" t="s">
        <v>152</v>
      </c>
      <c r="C150" s="57" t="s">
        <v>142</v>
      </c>
      <c r="D150" s="59" t="s">
        <v>153</v>
      </c>
      <c r="E150" s="57" t="s">
        <v>145</v>
      </c>
      <c r="F150" s="31" t="s">
        <v>154</v>
      </c>
      <c r="G150" s="32">
        <v>5796.1</v>
      </c>
      <c r="H150" s="32">
        <v>5796.1</v>
      </c>
      <c r="I150" s="33">
        <f t="shared" si="2"/>
        <v>1</v>
      </c>
      <c r="J150" s="17"/>
    </row>
    <row r="151" spans="1:10" ht="55.9" customHeight="1" x14ac:dyDescent="0.25">
      <c r="A151" s="64"/>
      <c r="B151" s="60"/>
      <c r="C151" s="58"/>
      <c r="D151" s="60"/>
      <c r="E151" s="58"/>
      <c r="F151" s="31" t="s">
        <v>155</v>
      </c>
      <c r="G151" s="32">
        <v>493.8</v>
      </c>
      <c r="H151" s="32">
        <v>493.8</v>
      </c>
      <c r="I151" s="33">
        <f t="shared" si="2"/>
        <v>1</v>
      </c>
      <c r="J151" s="17"/>
    </row>
    <row r="152" spans="1:10" ht="90" x14ac:dyDescent="0.25">
      <c r="A152" s="64"/>
      <c r="B152" s="60"/>
      <c r="C152" s="58"/>
      <c r="D152" s="31" t="s">
        <v>37</v>
      </c>
      <c r="E152" s="58" t="s">
        <v>145</v>
      </c>
      <c r="F152" s="31" t="s">
        <v>156</v>
      </c>
      <c r="G152" s="32">
        <v>318.08999999999997</v>
      </c>
      <c r="H152" s="32">
        <v>0</v>
      </c>
      <c r="I152" s="33">
        <f t="shared" si="2"/>
        <v>0</v>
      </c>
      <c r="J152" s="17" t="s">
        <v>315</v>
      </c>
    </row>
    <row r="153" spans="1:10" ht="89.25" x14ac:dyDescent="0.25">
      <c r="A153" s="64"/>
      <c r="B153" s="60"/>
      <c r="C153" s="58"/>
      <c r="D153" s="31" t="s">
        <v>157</v>
      </c>
      <c r="E153" s="30" t="s">
        <v>142</v>
      </c>
      <c r="F153" s="31" t="s">
        <v>158</v>
      </c>
      <c r="G153" s="32">
        <v>105329.54</v>
      </c>
      <c r="H153" s="32">
        <v>0</v>
      </c>
      <c r="I153" s="33">
        <f t="shared" si="2"/>
        <v>0</v>
      </c>
      <c r="J153" s="17" t="s">
        <v>320</v>
      </c>
    </row>
    <row r="154" spans="1:10" ht="63.75" x14ac:dyDescent="0.25">
      <c r="A154" s="64"/>
      <c r="B154" s="60"/>
      <c r="C154" s="58"/>
      <c r="D154" s="59" t="s">
        <v>29</v>
      </c>
      <c r="E154" s="30" t="s">
        <v>145</v>
      </c>
      <c r="F154" s="31" t="s">
        <v>159</v>
      </c>
      <c r="G154" s="32">
        <v>156137.47999999998</v>
      </c>
      <c r="H154" s="32">
        <v>104863.84999999999</v>
      </c>
      <c r="I154" s="33">
        <f t="shared" si="2"/>
        <v>0.67161228681287799</v>
      </c>
      <c r="J154" s="17" t="s">
        <v>316</v>
      </c>
    </row>
    <row r="155" spans="1:10" ht="102" x14ac:dyDescent="0.25">
      <c r="A155" s="64"/>
      <c r="B155" s="60"/>
      <c r="C155" s="58"/>
      <c r="D155" s="60"/>
      <c r="E155" s="30" t="s">
        <v>160</v>
      </c>
      <c r="F155" s="31" t="s">
        <v>161</v>
      </c>
      <c r="G155" s="32">
        <v>151867.53</v>
      </c>
      <c r="H155" s="32">
        <v>42882.97</v>
      </c>
      <c r="I155" s="33">
        <f t="shared" si="2"/>
        <v>0.2823708925798688</v>
      </c>
      <c r="J155" s="17" t="s">
        <v>317</v>
      </c>
    </row>
    <row r="156" spans="1:10" x14ac:dyDescent="0.25">
      <c r="A156" s="64"/>
      <c r="B156" s="60"/>
      <c r="C156" s="63" t="s">
        <v>150</v>
      </c>
      <c r="D156" s="64"/>
      <c r="E156" s="64"/>
      <c r="F156" s="64"/>
      <c r="G156" s="34">
        <v>419942.54000000004</v>
      </c>
      <c r="H156" s="34">
        <v>154036.71999999997</v>
      </c>
      <c r="I156" s="37">
        <f t="shared" si="2"/>
        <v>0.36680427755663897</v>
      </c>
      <c r="J156" s="17"/>
    </row>
    <row r="157" spans="1:10" x14ac:dyDescent="0.25">
      <c r="A157" s="64"/>
      <c r="B157" s="55" t="s">
        <v>162</v>
      </c>
      <c r="C157" s="56"/>
      <c r="D157" s="56"/>
      <c r="E157" s="56"/>
      <c r="F157" s="56"/>
      <c r="G157" s="43">
        <v>419942.54000000004</v>
      </c>
      <c r="H157" s="43">
        <v>154036.71999999997</v>
      </c>
      <c r="I157" s="36">
        <f t="shared" si="2"/>
        <v>0.36680427755663897</v>
      </c>
      <c r="J157" s="28"/>
    </row>
    <row r="158" spans="1:10" ht="27.75" customHeight="1" x14ac:dyDescent="0.25">
      <c r="A158" s="61" t="s">
        <v>163</v>
      </c>
      <c r="B158" s="62"/>
      <c r="C158" s="62"/>
      <c r="D158" s="62"/>
      <c r="E158" s="62"/>
      <c r="F158" s="62"/>
      <c r="G158" s="38">
        <v>1252933.93</v>
      </c>
      <c r="H158" s="38">
        <v>279777.04999999993</v>
      </c>
      <c r="I158" s="39">
        <f t="shared" si="2"/>
        <v>0.22329752854565918</v>
      </c>
      <c r="J158" s="29"/>
    </row>
    <row r="159" spans="1:10" ht="27" customHeight="1" x14ac:dyDescent="0.25">
      <c r="A159" s="18" t="s">
        <v>164</v>
      </c>
      <c r="B159" s="19"/>
      <c r="C159" s="20"/>
      <c r="D159" s="19"/>
      <c r="E159" s="20"/>
      <c r="F159" s="19"/>
      <c r="G159" s="23"/>
      <c r="H159" s="23"/>
      <c r="I159" s="40"/>
      <c r="J159" s="22"/>
    </row>
    <row r="160" spans="1:10" ht="75" x14ac:dyDescent="0.25">
      <c r="A160" s="63" t="s">
        <v>164</v>
      </c>
      <c r="B160" s="59" t="s">
        <v>165</v>
      </c>
      <c r="C160" s="57" t="s">
        <v>20</v>
      </c>
      <c r="D160" s="31" t="s">
        <v>21</v>
      </c>
      <c r="E160" s="30" t="s">
        <v>21</v>
      </c>
      <c r="F160" s="31" t="s">
        <v>166</v>
      </c>
      <c r="G160" s="32">
        <v>93000</v>
      </c>
      <c r="H160" s="32">
        <v>0</v>
      </c>
      <c r="I160" s="33">
        <f t="shared" si="2"/>
        <v>0</v>
      </c>
      <c r="J160" s="17" t="s">
        <v>341</v>
      </c>
    </row>
    <row r="161" spans="1:10" ht="75" x14ac:dyDescent="0.25">
      <c r="A161" s="64"/>
      <c r="B161" s="60"/>
      <c r="C161" s="58"/>
      <c r="D161" s="31" t="s">
        <v>27</v>
      </c>
      <c r="E161" s="30" t="s">
        <v>27</v>
      </c>
      <c r="F161" s="31" t="s">
        <v>167</v>
      </c>
      <c r="G161" s="32">
        <v>9485.89</v>
      </c>
      <c r="H161" s="32">
        <v>8587.7199999999993</v>
      </c>
      <c r="I161" s="33">
        <f t="shared" si="2"/>
        <v>0.90531515756560532</v>
      </c>
      <c r="J161" s="17"/>
    </row>
    <row r="162" spans="1:10" x14ac:dyDescent="0.25">
      <c r="A162" s="64"/>
      <c r="B162" s="60"/>
      <c r="C162" s="63" t="s">
        <v>31</v>
      </c>
      <c r="D162" s="64"/>
      <c r="E162" s="64"/>
      <c r="F162" s="64"/>
      <c r="G162" s="34">
        <v>102485.89</v>
      </c>
      <c r="H162" s="34">
        <v>8587.7199999999993</v>
      </c>
      <c r="I162" s="37">
        <f t="shared" si="2"/>
        <v>8.3794169129038143E-2</v>
      </c>
      <c r="J162" s="17"/>
    </row>
    <row r="163" spans="1:10" x14ac:dyDescent="0.25">
      <c r="A163" s="64"/>
      <c r="B163" s="55" t="s">
        <v>168</v>
      </c>
      <c r="C163" s="56"/>
      <c r="D163" s="56"/>
      <c r="E163" s="56"/>
      <c r="F163" s="56"/>
      <c r="G163" s="43">
        <v>102485.89</v>
      </c>
      <c r="H163" s="43">
        <v>8587.7199999999993</v>
      </c>
      <c r="I163" s="36">
        <f t="shared" si="2"/>
        <v>8.3794169129038143E-2</v>
      </c>
      <c r="J163" s="28"/>
    </row>
    <row r="164" spans="1:10" x14ac:dyDescent="0.25">
      <c r="A164" s="61" t="s">
        <v>169</v>
      </c>
      <c r="B164" s="62"/>
      <c r="C164" s="62"/>
      <c r="D164" s="62"/>
      <c r="E164" s="62"/>
      <c r="F164" s="62"/>
      <c r="G164" s="38">
        <v>102485.89</v>
      </c>
      <c r="H164" s="38">
        <v>8587.7199999999993</v>
      </c>
      <c r="I164" s="39">
        <f t="shared" si="2"/>
        <v>8.3794169129038143E-2</v>
      </c>
      <c r="J164" s="29"/>
    </row>
    <row r="165" spans="1:10" x14ac:dyDescent="0.25">
      <c r="A165" s="18" t="s">
        <v>170</v>
      </c>
      <c r="B165" s="19"/>
      <c r="C165" s="20"/>
      <c r="D165" s="19"/>
      <c r="E165" s="20"/>
      <c r="F165" s="19"/>
      <c r="G165" s="23"/>
      <c r="H165" s="23"/>
      <c r="I165" s="40"/>
      <c r="J165" s="22"/>
    </row>
    <row r="166" spans="1:10" ht="75" x14ac:dyDescent="0.25">
      <c r="A166" s="63" t="s">
        <v>170</v>
      </c>
      <c r="B166" s="59" t="s">
        <v>171</v>
      </c>
      <c r="C166" s="57" t="s">
        <v>123</v>
      </c>
      <c r="D166" s="59" t="s">
        <v>85</v>
      </c>
      <c r="E166" s="57" t="s">
        <v>85</v>
      </c>
      <c r="F166" s="31" t="s">
        <v>172</v>
      </c>
      <c r="G166" s="32">
        <v>17970.34</v>
      </c>
      <c r="H166" s="32">
        <v>2695.55</v>
      </c>
      <c r="I166" s="33">
        <f t="shared" si="2"/>
        <v>0.14999994435275016</v>
      </c>
      <c r="J166" s="17" t="s">
        <v>390</v>
      </c>
    </row>
    <row r="167" spans="1:10" ht="75" x14ac:dyDescent="0.25">
      <c r="A167" s="64"/>
      <c r="B167" s="60"/>
      <c r="C167" s="58"/>
      <c r="D167" s="60"/>
      <c r="E167" s="58"/>
      <c r="F167" s="31" t="s">
        <v>173</v>
      </c>
      <c r="G167" s="32">
        <v>29751.38</v>
      </c>
      <c r="H167" s="32">
        <v>4462.71</v>
      </c>
      <c r="I167" s="33">
        <f t="shared" si="2"/>
        <v>0.15000010083565871</v>
      </c>
      <c r="J167" s="17" t="s">
        <v>391</v>
      </c>
    </row>
    <row r="168" spans="1:10" ht="75" x14ac:dyDescent="0.25">
      <c r="A168" s="64"/>
      <c r="B168" s="60"/>
      <c r="C168" s="58"/>
      <c r="D168" s="59" t="s">
        <v>153</v>
      </c>
      <c r="E168" s="57" t="s">
        <v>174</v>
      </c>
      <c r="F168" s="31" t="s">
        <v>290</v>
      </c>
      <c r="G168" s="32">
        <v>40000</v>
      </c>
      <c r="H168" s="32">
        <v>0</v>
      </c>
      <c r="I168" s="33">
        <f t="shared" si="2"/>
        <v>0</v>
      </c>
      <c r="J168" s="17" t="s">
        <v>392</v>
      </c>
    </row>
    <row r="169" spans="1:10" ht="75" x14ac:dyDescent="0.25">
      <c r="A169" s="64"/>
      <c r="B169" s="60"/>
      <c r="C169" s="58"/>
      <c r="D169" s="60"/>
      <c r="E169" s="58"/>
      <c r="F169" s="31" t="s">
        <v>175</v>
      </c>
      <c r="G169" s="32">
        <v>68536.600000000006</v>
      </c>
      <c r="H169" s="32">
        <v>0</v>
      </c>
      <c r="I169" s="33">
        <f t="shared" si="2"/>
        <v>0</v>
      </c>
      <c r="J169" s="17" t="s">
        <v>393</v>
      </c>
    </row>
    <row r="170" spans="1:10" ht="60" x14ac:dyDescent="0.25">
      <c r="A170" s="64"/>
      <c r="B170" s="60"/>
      <c r="C170" s="58"/>
      <c r="D170" s="60"/>
      <c r="E170" s="58"/>
      <c r="F170" s="31" t="s">
        <v>293</v>
      </c>
      <c r="G170" s="32">
        <v>91000</v>
      </c>
      <c r="H170" s="32">
        <v>0</v>
      </c>
      <c r="I170" s="33">
        <f t="shared" si="2"/>
        <v>0</v>
      </c>
      <c r="J170" s="17" t="s">
        <v>394</v>
      </c>
    </row>
    <row r="171" spans="1:10" ht="60" x14ac:dyDescent="0.25">
      <c r="A171" s="64"/>
      <c r="B171" s="60"/>
      <c r="C171" s="58"/>
      <c r="D171" s="59" t="s">
        <v>21</v>
      </c>
      <c r="E171" s="58" t="s">
        <v>174</v>
      </c>
      <c r="F171" s="31" t="s">
        <v>176</v>
      </c>
      <c r="G171" s="32">
        <v>36220.5</v>
      </c>
      <c r="H171" s="32">
        <v>0</v>
      </c>
      <c r="I171" s="33">
        <f t="shared" si="2"/>
        <v>0</v>
      </c>
      <c r="J171" s="17" t="s">
        <v>395</v>
      </c>
    </row>
    <row r="172" spans="1:10" ht="45" x14ac:dyDescent="0.25">
      <c r="A172" s="64"/>
      <c r="B172" s="60"/>
      <c r="C172" s="58"/>
      <c r="D172" s="60"/>
      <c r="E172" s="58"/>
      <c r="F172" s="31" t="s">
        <v>177</v>
      </c>
      <c r="G172" s="32">
        <v>5000</v>
      </c>
      <c r="H172" s="32">
        <v>0</v>
      </c>
      <c r="I172" s="33">
        <f t="shared" si="2"/>
        <v>0</v>
      </c>
      <c r="J172" s="17" t="s">
        <v>393</v>
      </c>
    </row>
    <row r="173" spans="1:10" ht="51" x14ac:dyDescent="0.25">
      <c r="A173" s="64"/>
      <c r="B173" s="60"/>
      <c r="C173" s="58"/>
      <c r="D173" s="60"/>
      <c r="E173" s="58"/>
      <c r="F173" s="45" t="s">
        <v>334</v>
      </c>
      <c r="G173" s="32">
        <v>690077.94</v>
      </c>
      <c r="H173" s="32">
        <v>245648.00999999998</v>
      </c>
      <c r="I173" s="33">
        <v>0.35597139940453681</v>
      </c>
      <c r="J173" s="17" t="s">
        <v>396</v>
      </c>
    </row>
    <row r="174" spans="1:10" ht="60" x14ac:dyDescent="0.25">
      <c r="A174" s="64"/>
      <c r="B174" s="60"/>
      <c r="C174" s="58"/>
      <c r="D174" s="60"/>
      <c r="E174" s="58"/>
      <c r="F174" s="31" t="s">
        <v>292</v>
      </c>
      <c r="G174" s="32">
        <v>80000</v>
      </c>
      <c r="H174" s="32">
        <v>0</v>
      </c>
      <c r="I174" s="33">
        <f t="shared" si="2"/>
        <v>0</v>
      </c>
      <c r="J174" s="17" t="s">
        <v>397</v>
      </c>
    </row>
    <row r="175" spans="1:10" ht="75" x14ac:dyDescent="0.25">
      <c r="A175" s="64"/>
      <c r="B175" s="60"/>
      <c r="C175" s="58"/>
      <c r="D175" s="60"/>
      <c r="E175" s="58"/>
      <c r="F175" s="31" t="s">
        <v>179</v>
      </c>
      <c r="G175" s="32">
        <v>37815.589999999997</v>
      </c>
      <c r="H175" s="32">
        <v>616.6</v>
      </c>
      <c r="I175" s="33">
        <f t="shared" si="2"/>
        <v>1.6305444394758884E-2</v>
      </c>
      <c r="J175" s="17" t="s">
        <v>398</v>
      </c>
    </row>
    <row r="176" spans="1:10" ht="120" x14ac:dyDescent="0.25">
      <c r="A176" s="64"/>
      <c r="B176" s="60"/>
      <c r="C176" s="58"/>
      <c r="D176" s="60"/>
      <c r="E176" s="58"/>
      <c r="F176" s="31" t="s">
        <v>180</v>
      </c>
      <c r="G176" s="32">
        <v>520223.1</v>
      </c>
      <c r="H176" s="32">
        <v>433271.23</v>
      </c>
      <c r="I176" s="33">
        <f t="shared" si="2"/>
        <v>0.83285657634195787</v>
      </c>
      <c r="J176" s="17"/>
    </row>
    <row r="177" spans="1:10" ht="90" x14ac:dyDescent="0.25">
      <c r="A177" s="64"/>
      <c r="B177" s="60"/>
      <c r="C177" s="58"/>
      <c r="D177" s="60"/>
      <c r="E177" s="58"/>
      <c r="F177" s="31" t="s">
        <v>181</v>
      </c>
      <c r="G177" s="32">
        <v>1538446.64</v>
      </c>
      <c r="H177" s="32">
        <v>741715.73</v>
      </c>
      <c r="I177" s="33">
        <f t="shared" si="2"/>
        <v>0.4821198933490472</v>
      </c>
      <c r="J177" s="17" t="s">
        <v>400</v>
      </c>
    </row>
    <row r="178" spans="1:10" ht="75" x14ac:dyDescent="0.25">
      <c r="A178" s="64"/>
      <c r="B178" s="60"/>
      <c r="C178" s="58"/>
      <c r="D178" s="60"/>
      <c r="E178" s="58"/>
      <c r="F178" s="31" t="s">
        <v>182</v>
      </c>
      <c r="G178" s="32">
        <v>222945.36</v>
      </c>
      <c r="H178" s="32">
        <v>19931.97</v>
      </c>
      <c r="I178" s="33">
        <f t="shared" si="2"/>
        <v>8.94029371142777E-2</v>
      </c>
      <c r="J178" s="17" t="s">
        <v>401</v>
      </c>
    </row>
    <row r="179" spans="1:10" ht="75" x14ac:dyDescent="0.25">
      <c r="A179" s="64"/>
      <c r="B179" s="60"/>
      <c r="C179" s="58"/>
      <c r="D179" s="60"/>
      <c r="E179" s="58"/>
      <c r="F179" s="31" t="s">
        <v>294</v>
      </c>
      <c r="G179" s="32">
        <v>20000</v>
      </c>
      <c r="H179" s="32">
        <v>0</v>
      </c>
      <c r="I179" s="33">
        <f t="shared" si="2"/>
        <v>0</v>
      </c>
      <c r="J179" s="17" t="s">
        <v>402</v>
      </c>
    </row>
    <row r="180" spans="1:10" ht="60" x14ac:dyDescent="0.25">
      <c r="A180" s="64"/>
      <c r="B180" s="60"/>
      <c r="C180" s="58"/>
      <c r="D180" s="60"/>
      <c r="E180" s="58"/>
      <c r="F180" s="31" t="s">
        <v>291</v>
      </c>
      <c r="G180" s="32">
        <v>48500</v>
      </c>
      <c r="H180" s="32">
        <v>0</v>
      </c>
      <c r="I180" s="33">
        <f t="shared" si="2"/>
        <v>0</v>
      </c>
      <c r="J180" s="17" t="s">
        <v>397</v>
      </c>
    </row>
    <row r="181" spans="1:10" ht="105" x14ac:dyDescent="0.25">
      <c r="A181" s="64"/>
      <c r="B181" s="60"/>
      <c r="C181" s="58"/>
      <c r="D181" s="60"/>
      <c r="E181" s="30" t="s">
        <v>183</v>
      </c>
      <c r="F181" s="31" t="s">
        <v>184</v>
      </c>
      <c r="G181" s="32">
        <v>35676.269999999997</v>
      </c>
      <c r="H181" s="32">
        <v>0</v>
      </c>
      <c r="I181" s="33">
        <f t="shared" si="2"/>
        <v>0</v>
      </c>
      <c r="J181" s="17" t="s">
        <v>403</v>
      </c>
    </row>
    <row r="182" spans="1:10" ht="105" x14ac:dyDescent="0.25">
      <c r="A182" s="64"/>
      <c r="B182" s="60"/>
      <c r="C182" s="58"/>
      <c r="D182" s="60"/>
      <c r="E182" s="30" t="s">
        <v>311</v>
      </c>
      <c r="F182" s="31" t="s">
        <v>184</v>
      </c>
      <c r="G182" s="32">
        <v>23420.15</v>
      </c>
      <c r="H182" s="32">
        <v>0</v>
      </c>
      <c r="I182" s="33">
        <f t="shared" si="2"/>
        <v>0</v>
      </c>
      <c r="J182" s="17" t="s">
        <v>404</v>
      </c>
    </row>
    <row r="183" spans="1:10" ht="75" x14ac:dyDescent="0.25">
      <c r="A183" s="64"/>
      <c r="B183" s="60"/>
      <c r="C183" s="58"/>
      <c r="D183" s="31" t="s">
        <v>25</v>
      </c>
      <c r="E183" s="30" t="s">
        <v>174</v>
      </c>
      <c r="F183" s="31" t="s">
        <v>289</v>
      </c>
      <c r="G183" s="32">
        <v>5000</v>
      </c>
      <c r="H183" s="32">
        <v>0</v>
      </c>
      <c r="I183" s="33">
        <f t="shared" si="2"/>
        <v>0</v>
      </c>
      <c r="J183" s="17" t="s">
        <v>405</v>
      </c>
    </row>
    <row r="184" spans="1:10" ht="105" x14ac:dyDescent="0.25">
      <c r="A184" s="64"/>
      <c r="B184" s="60"/>
      <c r="C184" s="58"/>
      <c r="D184" s="59" t="s">
        <v>27</v>
      </c>
      <c r="E184" s="30" t="s">
        <v>211</v>
      </c>
      <c r="F184" s="31" t="s">
        <v>288</v>
      </c>
      <c r="G184" s="32">
        <v>1480.85</v>
      </c>
      <c r="H184" s="32">
        <v>0</v>
      </c>
      <c r="I184" s="33">
        <f t="shared" si="2"/>
        <v>0</v>
      </c>
      <c r="J184" s="17" t="s">
        <v>406</v>
      </c>
    </row>
    <row r="185" spans="1:10" ht="60" x14ac:dyDescent="0.25">
      <c r="A185" s="64"/>
      <c r="B185" s="60"/>
      <c r="C185" s="58"/>
      <c r="D185" s="60"/>
      <c r="E185" s="57" t="s">
        <v>27</v>
      </c>
      <c r="F185" s="31" t="s">
        <v>286</v>
      </c>
      <c r="G185" s="32">
        <v>27501.25</v>
      </c>
      <c r="H185" s="32">
        <v>0</v>
      </c>
      <c r="I185" s="33">
        <f t="shared" si="2"/>
        <v>0</v>
      </c>
      <c r="J185" s="17" t="s">
        <v>407</v>
      </c>
    </row>
    <row r="186" spans="1:10" ht="45" x14ac:dyDescent="0.25">
      <c r="A186" s="64"/>
      <c r="B186" s="60"/>
      <c r="C186" s="58"/>
      <c r="D186" s="60"/>
      <c r="E186" s="58"/>
      <c r="F186" s="31" t="s">
        <v>285</v>
      </c>
      <c r="G186" s="32">
        <v>42055.62</v>
      </c>
      <c r="H186" s="32">
        <v>0</v>
      </c>
      <c r="I186" s="33">
        <f t="shared" si="2"/>
        <v>0</v>
      </c>
      <c r="J186" s="17" t="s">
        <v>352</v>
      </c>
    </row>
    <row r="187" spans="1:10" ht="60" x14ac:dyDescent="0.25">
      <c r="A187" s="64"/>
      <c r="B187" s="60"/>
      <c r="C187" s="58"/>
      <c r="D187" s="60"/>
      <c r="E187" s="30" t="s">
        <v>185</v>
      </c>
      <c r="F187" s="31" t="s">
        <v>186</v>
      </c>
      <c r="G187" s="32">
        <v>30988</v>
      </c>
      <c r="H187" s="32">
        <v>7979.95</v>
      </c>
      <c r="I187" s="33">
        <f t="shared" si="2"/>
        <v>0.25751742610042594</v>
      </c>
      <c r="J187" s="17" t="s">
        <v>352</v>
      </c>
    </row>
    <row r="188" spans="1:10" ht="90" x14ac:dyDescent="0.25">
      <c r="A188" s="64"/>
      <c r="B188" s="60"/>
      <c r="C188" s="58"/>
      <c r="D188" s="31" t="s">
        <v>65</v>
      </c>
      <c r="E188" s="57" t="s">
        <v>174</v>
      </c>
      <c r="F188" s="31" t="s">
        <v>312</v>
      </c>
      <c r="G188" s="32">
        <v>50000</v>
      </c>
      <c r="H188" s="32">
        <v>0</v>
      </c>
      <c r="I188" s="33">
        <f t="shared" si="2"/>
        <v>0</v>
      </c>
      <c r="J188" s="17" t="s">
        <v>416</v>
      </c>
    </row>
    <row r="189" spans="1:10" ht="60" x14ac:dyDescent="0.25">
      <c r="A189" s="64"/>
      <c r="B189" s="60"/>
      <c r="C189" s="58"/>
      <c r="D189" s="59" t="s">
        <v>35</v>
      </c>
      <c r="E189" s="58" t="s">
        <v>174</v>
      </c>
      <c r="F189" s="31" t="s">
        <v>187</v>
      </c>
      <c r="G189" s="32">
        <v>6154.66</v>
      </c>
      <c r="H189" s="32">
        <v>0</v>
      </c>
      <c r="I189" s="33">
        <f t="shared" si="2"/>
        <v>0</v>
      </c>
      <c r="J189" s="17" t="s">
        <v>408</v>
      </c>
    </row>
    <row r="190" spans="1:10" ht="45" x14ac:dyDescent="0.25">
      <c r="A190" s="64"/>
      <c r="B190" s="60"/>
      <c r="C190" s="58"/>
      <c r="D190" s="60"/>
      <c r="E190" s="30" t="s">
        <v>188</v>
      </c>
      <c r="F190" s="31" t="s">
        <v>189</v>
      </c>
      <c r="G190" s="32">
        <v>9300.2800000000007</v>
      </c>
      <c r="H190" s="32">
        <v>0</v>
      </c>
      <c r="I190" s="33">
        <f t="shared" si="2"/>
        <v>0</v>
      </c>
      <c r="J190" s="17" t="s">
        <v>409</v>
      </c>
    </row>
    <row r="191" spans="1:10" ht="30" x14ac:dyDescent="0.25">
      <c r="A191" s="64"/>
      <c r="B191" s="60"/>
      <c r="C191" s="58"/>
      <c r="D191" s="31" t="s">
        <v>157</v>
      </c>
      <c r="E191" s="57" t="s">
        <v>174</v>
      </c>
      <c r="F191" s="31" t="s">
        <v>190</v>
      </c>
      <c r="G191" s="32">
        <v>191470.11</v>
      </c>
      <c r="H191" s="32">
        <v>30540.45</v>
      </c>
      <c r="I191" s="33">
        <f t="shared" si="2"/>
        <v>0.15950505277298896</v>
      </c>
      <c r="J191" s="17" t="s">
        <v>412</v>
      </c>
    </row>
    <row r="192" spans="1:10" ht="30" x14ac:dyDescent="0.25">
      <c r="A192" s="64"/>
      <c r="B192" s="60"/>
      <c r="C192" s="58"/>
      <c r="D192" s="59" t="s">
        <v>29</v>
      </c>
      <c r="E192" s="58" t="s">
        <v>174</v>
      </c>
      <c r="F192" s="31" t="s">
        <v>191</v>
      </c>
      <c r="G192" s="32">
        <v>27531.72</v>
      </c>
      <c r="H192" s="32">
        <v>27379.71</v>
      </c>
      <c r="I192" s="33">
        <f t="shared" si="2"/>
        <v>0.99447873216784122</v>
      </c>
      <c r="J192" s="17"/>
    </row>
    <row r="193" spans="1:10" ht="75" x14ac:dyDescent="0.25">
      <c r="A193" s="64"/>
      <c r="B193" s="60"/>
      <c r="C193" s="58"/>
      <c r="D193" s="60"/>
      <c r="E193" s="30" t="s">
        <v>29</v>
      </c>
      <c r="F193" s="31" t="s">
        <v>287</v>
      </c>
      <c r="G193" s="32">
        <v>38155.040000000001</v>
      </c>
      <c r="H193" s="32">
        <v>3635.51</v>
      </c>
      <c r="I193" s="33">
        <f t="shared" si="2"/>
        <v>9.5282562932708231E-2</v>
      </c>
      <c r="J193" s="17" t="s">
        <v>410</v>
      </c>
    </row>
    <row r="194" spans="1:10" x14ac:dyDescent="0.25">
      <c r="A194" s="64"/>
      <c r="B194" s="60"/>
      <c r="C194" s="63" t="s">
        <v>126</v>
      </c>
      <c r="D194" s="64"/>
      <c r="E194" s="64"/>
      <c r="F194" s="64"/>
      <c r="G194" s="34">
        <v>3935221.4</v>
      </c>
      <c r="H194" s="34">
        <v>1517877.42</v>
      </c>
      <c r="I194" s="37">
        <f t="shared" si="2"/>
        <v>0.38571588881886032</v>
      </c>
      <c r="J194" s="17"/>
    </row>
    <row r="195" spans="1:10" x14ac:dyDescent="0.25">
      <c r="A195" s="64"/>
      <c r="B195" s="65" t="s">
        <v>192</v>
      </c>
      <c r="C195" s="66"/>
      <c r="D195" s="66"/>
      <c r="E195" s="66"/>
      <c r="F195" s="66"/>
      <c r="G195" s="35">
        <v>3935221.4</v>
      </c>
      <c r="H195" s="35">
        <v>1517877.42</v>
      </c>
      <c r="I195" s="36">
        <f t="shared" si="2"/>
        <v>0.38571588881886032</v>
      </c>
      <c r="J195" s="28"/>
    </row>
    <row r="196" spans="1:10" ht="60" x14ac:dyDescent="0.25">
      <c r="A196" s="64"/>
      <c r="B196" s="59" t="s">
        <v>193</v>
      </c>
      <c r="C196" s="57" t="s">
        <v>123</v>
      </c>
      <c r="D196" s="59" t="s">
        <v>21</v>
      </c>
      <c r="E196" s="57" t="s">
        <v>174</v>
      </c>
      <c r="F196" s="45" t="s">
        <v>178</v>
      </c>
      <c r="G196" s="32">
        <v>184421.2</v>
      </c>
      <c r="H196" s="32">
        <v>184421.2</v>
      </c>
      <c r="I196" s="33">
        <f t="shared" si="2"/>
        <v>1</v>
      </c>
      <c r="J196" s="17"/>
    </row>
    <row r="197" spans="1:10" ht="75" x14ac:dyDescent="0.25">
      <c r="A197" s="64"/>
      <c r="B197" s="60"/>
      <c r="C197" s="58"/>
      <c r="D197" s="60"/>
      <c r="E197" s="58"/>
      <c r="F197" s="31" t="s">
        <v>194</v>
      </c>
      <c r="G197" s="32">
        <v>1452418.82</v>
      </c>
      <c r="H197" s="32">
        <v>664540.87</v>
      </c>
      <c r="I197" s="33">
        <f t="shared" ref="I197:I242" si="3">H197/G197</f>
        <v>0.45754080080014381</v>
      </c>
      <c r="J197" s="17" t="s">
        <v>399</v>
      </c>
    </row>
    <row r="198" spans="1:10" ht="75" x14ac:dyDescent="0.25">
      <c r="A198" s="64"/>
      <c r="B198" s="60"/>
      <c r="C198" s="58"/>
      <c r="D198" s="60"/>
      <c r="E198" s="58"/>
      <c r="F198" s="31" t="s">
        <v>195</v>
      </c>
      <c r="G198" s="32">
        <v>240033.58</v>
      </c>
      <c r="H198" s="32">
        <v>240033.58000000002</v>
      </c>
      <c r="I198" s="33">
        <f t="shared" si="3"/>
        <v>1.0000000000000002</v>
      </c>
      <c r="J198" s="17"/>
    </row>
    <row r="199" spans="1:10" x14ac:dyDescent="0.25">
      <c r="A199" s="64"/>
      <c r="B199" s="60"/>
      <c r="C199" s="63" t="s">
        <v>126</v>
      </c>
      <c r="D199" s="64"/>
      <c r="E199" s="64"/>
      <c r="F199" s="64"/>
      <c r="G199" s="34">
        <v>1876873.6</v>
      </c>
      <c r="H199" s="34">
        <v>1088995.6500000001</v>
      </c>
      <c r="I199" s="37">
        <f t="shared" si="3"/>
        <v>0.5802178953340279</v>
      </c>
      <c r="J199" s="17"/>
    </row>
    <row r="200" spans="1:10" x14ac:dyDescent="0.25">
      <c r="A200" s="64"/>
      <c r="B200" s="55" t="s">
        <v>196</v>
      </c>
      <c r="C200" s="56"/>
      <c r="D200" s="56"/>
      <c r="E200" s="56"/>
      <c r="F200" s="56"/>
      <c r="G200" s="43">
        <v>1876873.6</v>
      </c>
      <c r="H200" s="43">
        <v>1088995.6500000001</v>
      </c>
      <c r="I200" s="36">
        <f t="shared" si="3"/>
        <v>0.5802178953340279</v>
      </c>
      <c r="J200" s="28"/>
    </row>
    <row r="201" spans="1:10" x14ac:dyDescent="0.25">
      <c r="A201" s="61" t="s">
        <v>197</v>
      </c>
      <c r="B201" s="62"/>
      <c r="C201" s="62"/>
      <c r="D201" s="62"/>
      <c r="E201" s="62"/>
      <c r="F201" s="62"/>
      <c r="G201" s="38">
        <v>5812095</v>
      </c>
      <c r="H201" s="38">
        <v>2606873.0699999998</v>
      </c>
      <c r="I201" s="39">
        <f t="shared" si="3"/>
        <v>0.44852554371530401</v>
      </c>
      <c r="J201" s="29"/>
    </row>
    <row r="202" spans="1:10" x14ac:dyDescent="0.25">
      <c r="A202" s="18" t="s">
        <v>198</v>
      </c>
      <c r="B202" s="19"/>
      <c r="C202" s="20"/>
      <c r="D202" s="19"/>
      <c r="E202" s="20"/>
      <c r="F202" s="19"/>
      <c r="G202" s="23"/>
      <c r="H202" s="23"/>
      <c r="I202" s="40"/>
      <c r="J202" s="22"/>
    </row>
    <row r="203" spans="1:10" ht="60" x14ac:dyDescent="0.25">
      <c r="A203" s="63" t="s">
        <v>198</v>
      </c>
      <c r="B203" s="59" t="s">
        <v>199</v>
      </c>
      <c r="C203" s="57" t="s">
        <v>20</v>
      </c>
      <c r="D203" s="31" t="s">
        <v>21</v>
      </c>
      <c r="E203" s="57" t="s">
        <v>22</v>
      </c>
      <c r="F203" s="31" t="s">
        <v>200</v>
      </c>
      <c r="G203" s="32">
        <v>80000</v>
      </c>
      <c r="H203" s="32">
        <v>27681.25</v>
      </c>
      <c r="I203" s="33">
        <f t="shared" si="3"/>
        <v>0.34601562499999999</v>
      </c>
      <c r="J203" s="17" t="s">
        <v>342</v>
      </c>
    </row>
    <row r="204" spans="1:10" ht="60" x14ac:dyDescent="0.25">
      <c r="A204" s="64"/>
      <c r="B204" s="60"/>
      <c r="C204" s="58"/>
      <c r="D204" s="31" t="s">
        <v>68</v>
      </c>
      <c r="E204" s="58" t="s">
        <v>22</v>
      </c>
      <c r="F204" s="31" t="s">
        <v>246</v>
      </c>
      <c r="G204" s="32">
        <v>10000</v>
      </c>
      <c r="H204" s="32">
        <v>0</v>
      </c>
      <c r="I204" s="33">
        <f t="shared" si="3"/>
        <v>0</v>
      </c>
      <c r="J204" s="17" t="s">
        <v>343</v>
      </c>
    </row>
    <row r="205" spans="1:10" x14ac:dyDescent="0.25">
      <c r="A205" s="64"/>
      <c r="B205" s="60"/>
      <c r="C205" s="63" t="s">
        <v>31</v>
      </c>
      <c r="D205" s="64"/>
      <c r="E205" s="64"/>
      <c r="F205" s="64"/>
      <c r="G205" s="34">
        <v>90000</v>
      </c>
      <c r="H205" s="34">
        <v>27681.25</v>
      </c>
      <c r="I205" s="37">
        <f t="shared" si="3"/>
        <v>0.30756944444444445</v>
      </c>
      <c r="J205" s="17"/>
    </row>
    <row r="206" spans="1:10" x14ac:dyDescent="0.25">
      <c r="A206" s="64"/>
      <c r="B206" s="55" t="s">
        <v>201</v>
      </c>
      <c r="C206" s="56"/>
      <c r="D206" s="56"/>
      <c r="E206" s="56"/>
      <c r="F206" s="56"/>
      <c r="G206" s="43">
        <v>90000</v>
      </c>
      <c r="H206" s="43">
        <v>27681.25</v>
      </c>
      <c r="I206" s="36">
        <f t="shared" si="3"/>
        <v>0.30756944444444445</v>
      </c>
      <c r="J206" s="28"/>
    </row>
    <row r="207" spans="1:10" x14ac:dyDescent="0.25">
      <c r="A207" s="61" t="s">
        <v>202</v>
      </c>
      <c r="B207" s="62"/>
      <c r="C207" s="62"/>
      <c r="D207" s="62"/>
      <c r="E207" s="62"/>
      <c r="F207" s="62"/>
      <c r="G207" s="38">
        <v>90000</v>
      </c>
      <c r="H207" s="38">
        <v>27681.25</v>
      </c>
      <c r="I207" s="39">
        <f t="shared" si="3"/>
        <v>0.30756944444444445</v>
      </c>
      <c r="J207" s="29"/>
    </row>
    <row r="208" spans="1:10" x14ac:dyDescent="0.25">
      <c r="A208" s="18" t="s">
        <v>203</v>
      </c>
      <c r="B208" s="19"/>
      <c r="C208" s="20"/>
      <c r="D208" s="19"/>
      <c r="E208" s="20"/>
      <c r="F208" s="19"/>
      <c r="G208" s="23"/>
      <c r="H208" s="23"/>
      <c r="I208" s="40"/>
      <c r="J208" s="22"/>
    </row>
    <row r="209" spans="1:10" ht="45" x14ac:dyDescent="0.25">
      <c r="A209" s="63" t="s">
        <v>203</v>
      </c>
      <c r="B209" s="59" t="s">
        <v>204</v>
      </c>
      <c r="C209" s="30" t="s">
        <v>20</v>
      </c>
      <c r="D209" s="31" t="s">
        <v>21</v>
      </c>
      <c r="E209" s="30" t="s">
        <v>22</v>
      </c>
      <c r="F209" s="31" t="s">
        <v>205</v>
      </c>
      <c r="G209" s="32">
        <v>75847.820000000007</v>
      </c>
      <c r="H209" s="32">
        <v>3540</v>
      </c>
      <c r="I209" s="33">
        <f t="shared" si="3"/>
        <v>4.6672402713749714E-2</v>
      </c>
      <c r="J209" s="46" t="s">
        <v>344</v>
      </c>
    </row>
    <row r="210" spans="1:10" x14ac:dyDescent="0.25">
      <c r="A210" s="64"/>
      <c r="B210" s="60"/>
      <c r="C210" s="63" t="s">
        <v>31</v>
      </c>
      <c r="D210" s="64"/>
      <c r="E210" s="64"/>
      <c r="F210" s="64"/>
      <c r="G210" s="34">
        <v>75847.820000000007</v>
      </c>
      <c r="H210" s="34">
        <v>3540</v>
      </c>
      <c r="I210" s="37">
        <f t="shared" si="3"/>
        <v>4.6672402713749714E-2</v>
      </c>
      <c r="J210" s="17"/>
    </row>
    <row r="211" spans="1:10" x14ac:dyDescent="0.25">
      <c r="A211" s="64"/>
      <c r="B211" s="55" t="s">
        <v>206</v>
      </c>
      <c r="C211" s="56"/>
      <c r="D211" s="56"/>
      <c r="E211" s="56"/>
      <c r="F211" s="56"/>
      <c r="G211" s="43">
        <v>75847.820000000007</v>
      </c>
      <c r="H211" s="43">
        <v>3540</v>
      </c>
      <c r="I211" s="36">
        <f t="shared" si="3"/>
        <v>4.6672402713749714E-2</v>
      </c>
      <c r="J211" s="28"/>
    </row>
    <row r="212" spans="1:10" x14ac:dyDescent="0.25">
      <c r="A212" s="61" t="s">
        <v>207</v>
      </c>
      <c r="B212" s="62"/>
      <c r="C212" s="62"/>
      <c r="D212" s="62"/>
      <c r="E212" s="62"/>
      <c r="F212" s="62"/>
      <c r="G212" s="38">
        <v>75847.820000000007</v>
      </c>
      <c r="H212" s="38">
        <v>3540</v>
      </c>
      <c r="I212" s="39">
        <f t="shared" si="3"/>
        <v>4.6672402713749714E-2</v>
      </c>
      <c r="J212" s="29"/>
    </row>
    <row r="213" spans="1:10" x14ac:dyDescent="0.25">
      <c r="A213" s="18" t="s">
        <v>253</v>
      </c>
      <c r="B213" s="19"/>
      <c r="C213" s="20"/>
      <c r="D213" s="19"/>
      <c r="E213" s="20"/>
      <c r="F213" s="19"/>
      <c r="G213" s="23"/>
      <c r="H213" s="23"/>
      <c r="I213" s="40"/>
      <c r="J213" s="22"/>
    </row>
    <row r="214" spans="1:10" ht="51" x14ac:dyDescent="0.25">
      <c r="A214" s="63" t="s">
        <v>253</v>
      </c>
      <c r="B214" s="59" t="s">
        <v>254</v>
      </c>
      <c r="C214" s="30" t="s">
        <v>20</v>
      </c>
      <c r="D214" s="31" t="s">
        <v>313</v>
      </c>
      <c r="E214" s="30" t="s">
        <v>22</v>
      </c>
      <c r="F214" s="31" t="s">
        <v>255</v>
      </c>
      <c r="G214" s="32">
        <v>30000</v>
      </c>
      <c r="H214" s="32">
        <v>0</v>
      </c>
      <c r="I214" s="33">
        <f t="shared" si="3"/>
        <v>0</v>
      </c>
      <c r="J214" s="17" t="s">
        <v>345</v>
      </c>
    </row>
    <row r="215" spans="1:10" x14ac:dyDescent="0.25">
      <c r="A215" s="64"/>
      <c r="B215" s="60"/>
      <c r="C215" s="63" t="s">
        <v>31</v>
      </c>
      <c r="D215" s="64"/>
      <c r="E215" s="64"/>
      <c r="F215" s="64"/>
      <c r="G215" s="34">
        <v>30000</v>
      </c>
      <c r="H215" s="34">
        <v>0</v>
      </c>
      <c r="I215" s="37">
        <f t="shared" si="3"/>
        <v>0</v>
      </c>
      <c r="J215" s="17"/>
    </row>
    <row r="216" spans="1:10" x14ac:dyDescent="0.25">
      <c r="A216" s="64"/>
      <c r="B216" s="55" t="s">
        <v>256</v>
      </c>
      <c r="C216" s="56"/>
      <c r="D216" s="56"/>
      <c r="E216" s="56"/>
      <c r="F216" s="56"/>
      <c r="G216" s="43">
        <v>30000</v>
      </c>
      <c r="H216" s="43">
        <v>0</v>
      </c>
      <c r="I216" s="36">
        <f t="shared" si="3"/>
        <v>0</v>
      </c>
      <c r="J216" s="28"/>
    </row>
    <row r="217" spans="1:10" x14ac:dyDescent="0.25">
      <c r="A217" s="61" t="s">
        <v>252</v>
      </c>
      <c r="B217" s="62"/>
      <c r="C217" s="62"/>
      <c r="D217" s="62"/>
      <c r="E217" s="62"/>
      <c r="F217" s="62"/>
      <c r="G217" s="38">
        <v>30000</v>
      </c>
      <c r="H217" s="38">
        <v>0</v>
      </c>
      <c r="I217" s="39">
        <f t="shared" si="3"/>
        <v>0</v>
      </c>
      <c r="J217" s="29"/>
    </row>
    <row r="218" spans="1:10" x14ac:dyDescent="0.25">
      <c r="A218" s="18" t="s">
        <v>208</v>
      </c>
      <c r="B218" s="19"/>
      <c r="C218" s="20"/>
      <c r="D218" s="19"/>
      <c r="E218" s="20"/>
      <c r="F218" s="19"/>
      <c r="G218" s="23"/>
      <c r="H218" s="23"/>
      <c r="I218" s="40"/>
      <c r="J218" s="22"/>
    </row>
    <row r="219" spans="1:10" ht="60" x14ac:dyDescent="0.25">
      <c r="A219" s="63" t="s">
        <v>208</v>
      </c>
      <c r="B219" s="59" t="s">
        <v>209</v>
      </c>
      <c r="C219" s="57" t="s">
        <v>123</v>
      </c>
      <c r="D219" s="31" t="s">
        <v>65</v>
      </c>
      <c r="E219" s="57" t="s">
        <v>174</v>
      </c>
      <c r="F219" s="31" t="s">
        <v>210</v>
      </c>
      <c r="G219" s="32">
        <v>4852.5</v>
      </c>
      <c r="H219" s="32">
        <v>0</v>
      </c>
      <c r="I219" s="33">
        <f t="shared" si="3"/>
        <v>0</v>
      </c>
      <c r="J219" s="17" t="s">
        <v>411</v>
      </c>
    </row>
    <row r="220" spans="1:10" ht="60" x14ac:dyDescent="0.25">
      <c r="A220" s="64"/>
      <c r="B220" s="60"/>
      <c r="C220" s="58"/>
      <c r="D220" s="31" t="s">
        <v>35</v>
      </c>
      <c r="E220" s="58" t="s">
        <v>174</v>
      </c>
      <c r="F220" s="31" t="s">
        <v>295</v>
      </c>
      <c r="G220" s="32">
        <v>6560</v>
      </c>
      <c r="H220" s="32">
        <v>0</v>
      </c>
      <c r="I220" s="33">
        <f t="shared" si="3"/>
        <v>0</v>
      </c>
      <c r="J220" s="17" t="s">
        <v>411</v>
      </c>
    </row>
    <row r="221" spans="1:10" ht="45" x14ac:dyDescent="0.25">
      <c r="A221" s="64"/>
      <c r="B221" s="60"/>
      <c r="C221" s="58"/>
      <c r="D221" s="31" t="s">
        <v>37</v>
      </c>
      <c r="E221" s="30" t="s">
        <v>211</v>
      </c>
      <c r="F221" s="31" t="s">
        <v>212</v>
      </c>
      <c r="G221" s="32">
        <v>60201.4</v>
      </c>
      <c r="H221" s="32">
        <v>40835.01</v>
      </c>
      <c r="I221" s="33">
        <f t="shared" si="3"/>
        <v>0.6783066506758979</v>
      </c>
      <c r="J221" s="17" t="s">
        <v>407</v>
      </c>
    </row>
    <row r="222" spans="1:10" x14ac:dyDescent="0.25">
      <c r="A222" s="64"/>
      <c r="B222" s="60"/>
      <c r="C222" s="63" t="s">
        <v>126</v>
      </c>
      <c r="D222" s="64"/>
      <c r="E222" s="64"/>
      <c r="F222" s="64"/>
      <c r="G222" s="34">
        <v>71613.899999999994</v>
      </c>
      <c r="H222" s="34">
        <v>40835.01</v>
      </c>
      <c r="I222" s="37">
        <f t="shared" si="3"/>
        <v>0.57021067139200643</v>
      </c>
      <c r="J222" s="17"/>
    </row>
    <row r="223" spans="1:10" x14ac:dyDescent="0.25">
      <c r="A223" s="64"/>
      <c r="B223" s="55" t="s">
        <v>213</v>
      </c>
      <c r="C223" s="56"/>
      <c r="D223" s="56"/>
      <c r="E223" s="56"/>
      <c r="F223" s="56"/>
      <c r="G223" s="43">
        <v>71613.899999999994</v>
      </c>
      <c r="H223" s="43">
        <v>40835.01</v>
      </c>
      <c r="I223" s="36">
        <f t="shared" si="3"/>
        <v>0.57021067139200643</v>
      </c>
      <c r="J223" s="28"/>
    </row>
    <row r="224" spans="1:10" ht="45" x14ac:dyDescent="0.25">
      <c r="A224" s="64"/>
      <c r="B224" s="59" t="s">
        <v>214</v>
      </c>
      <c r="C224" s="57" t="s">
        <v>20</v>
      </c>
      <c r="D224" s="31" t="s">
        <v>85</v>
      </c>
      <c r="E224" s="30" t="s">
        <v>215</v>
      </c>
      <c r="F224" s="31" t="s">
        <v>216</v>
      </c>
      <c r="G224" s="32">
        <v>59423.78</v>
      </c>
      <c r="H224" s="32">
        <v>29700</v>
      </c>
      <c r="I224" s="33">
        <f t="shared" si="3"/>
        <v>0.49979991175250044</v>
      </c>
      <c r="J224" s="17" t="s">
        <v>382</v>
      </c>
    </row>
    <row r="225" spans="1:10" ht="105.75" customHeight="1" x14ac:dyDescent="0.25">
      <c r="A225" s="64"/>
      <c r="B225" s="60"/>
      <c r="C225" s="58"/>
      <c r="D225" s="31" t="s">
        <v>153</v>
      </c>
      <c r="E225" s="30" t="s">
        <v>217</v>
      </c>
      <c r="F225" s="31" t="s">
        <v>218</v>
      </c>
      <c r="G225" s="32">
        <v>14438.93</v>
      </c>
      <c r="H225" s="32">
        <v>7504.61</v>
      </c>
      <c r="I225" s="33">
        <f t="shared" si="3"/>
        <v>0.51974834700355221</v>
      </c>
      <c r="J225" s="17" t="s">
        <v>370</v>
      </c>
    </row>
    <row r="226" spans="1:10" ht="63.75" x14ac:dyDescent="0.25">
      <c r="A226" s="64"/>
      <c r="B226" s="60"/>
      <c r="C226" s="58"/>
      <c r="D226" s="59" t="s">
        <v>25</v>
      </c>
      <c r="E226" s="30" t="s">
        <v>22</v>
      </c>
      <c r="F226" s="31" t="s">
        <v>219</v>
      </c>
      <c r="G226" s="32">
        <v>27806.18</v>
      </c>
      <c r="H226" s="32">
        <v>340.28</v>
      </c>
      <c r="I226" s="33">
        <f t="shared" si="3"/>
        <v>1.2237567332154219E-2</v>
      </c>
      <c r="J226" s="17" t="s">
        <v>347</v>
      </c>
    </row>
    <row r="227" spans="1:10" ht="60" x14ac:dyDescent="0.25">
      <c r="A227" s="64"/>
      <c r="B227" s="60"/>
      <c r="C227" s="58"/>
      <c r="D227" s="60"/>
      <c r="E227" s="30" t="s">
        <v>300</v>
      </c>
      <c r="F227" s="31" t="s">
        <v>299</v>
      </c>
      <c r="G227" s="32">
        <v>35322.94</v>
      </c>
      <c r="H227" s="32">
        <v>0</v>
      </c>
      <c r="I227" s="33">
        <f t="shared" si="3"/>
        <v>0</v>
      </c>
      <c r="J227" s="17" t="s">
        <v>419</v>
      </c>
    </row>
    <row r="228" spans="1:10" ht="63.75" x14ac:dyDescent="0.25">
      <c r="A228" s="64"/>
      <c r="B228" s="60"/>
      <c r="C228" s="58"/>
      <c r="D228" s="59" t="s">
        <v>27</v>
      </c>
      <c r="E228" s="30" t="s">
        <v>22</v>
      </c>
      <c r="F228" s="31" t="s">
        <v>220</v>
      </c>
      <c r="G228" s="32">
        <v>24919.09</v>
      </c>
      <c r="H228" s="32">
        <v>18289.62</v>
      </c>
      <c r="I228" s="33">
        <f t="shared" si="3"/>
        <v>0.73396018875488622</v>
      </c>
      <c r="J228" s="17" t="s">
        <v>348</v>
      </c>
    </row>
    <row r="229" spans="1:10" ht="93.6" customHeight="1" x14ac:dyDescent="0.25">
      <c r="A229" s="64"/>
      <c r="B229" s="60"/>
      <c r="C229" s="58"/>
      <c r="D229" s="60"/>
      <c r="E229" s="30" t="s">
        <v>185</v>
      </c>
      <c r="F229" s="31" t="s">
        <v>239</v>
      </c>
      <c r="G229" s="32">
        <v>69300</v>
      </c>
      <c r="H229" s="32">
        <v>0</v>
      </c>
      <c r="I229" s="33">
        <f t="shared" si="3"/>
        <v>0</v>
      </c>
      <c r="J229" s="17" t="s">
        <v>369</v>
      </c>
    </row>
    <row r="230" spans="1:10" ht="60" x14ac:dyDescent="0.25">
      <c r="A230" s="64"/>
      <c r="B230" s="60"/>
      <c r="C230" s="58"/>
      <c r="D230" s="59" t="s">
        <v>37</v>
      </c>
      <c r="E230" s="57" t="s">
        <v>22</v>
      </c>
      <c r="F230" s="31" t="s">
        <v>221</v>
      </c>
      <c r="G230" s="32">
        <v>249099.93</v>
      </c>
      <c r="H230" s="32">
        <v>79803.59</v>
      </c>
      <c r="I230" s="33">
        <f t="shared" si="3"/>
        <v>0.32036777368825436</v>
      </c>
      <c r="J230" s="17" t="s">
        <v>417</v>
      </c>
    </row>
    <row r="231" spans="1:10" ht="51" x14ac:dyDescent="0.25">
      <c r="A231" s="64"/>
      <c r="B231" s="60"/>
      <c r="C231" s="58"/>
      <c r="D231" s="60"/>
      <c r="E231" s="58"/>
      <c r="F231" s="31" t="s">
        <v>222</v>
      </c>
      <c r="G231" s="32">
        <v>66211.39</v>
      </c>
      <c r="H231" s="32">
        <v>5990.63</v>
      </c>
      <c r="I231" s="33">
        <f t="shared" si="3"/>
        <v>9.047733328057303E-2</v>
      </c>
      <c r="J231" s="17" t="s">
        <v>346</v>
      </c>
    </row>
    <row r="232" spans="1:10" ht="76.5" x14ac:dyDescent="0.25">
      <c r="A232" s="64"/>
      <c r="B232" s="60"/>
      <c r="C232" s="58"/>
      <c r="D232" s="59" t="s">
        <v>148</v>
      </c>
      <c r="E232" s="58" t="s">
        <v>22</v>
      </c>
      <c r="F232" s="31" t="s">
        <v>223</v>
      </c>
      <c r="G232" s="32">
        <v>4930.01</v>
      </c>
      <c r="H232" s="32">
        <v>0</v>
      </c>
      <c r="I232" s="33">
        <f t="shared" si="3"/>
        <v>0</v>
      </c>
      <c r="J232" s="17" t="s">
        <v>371</v>
      </c>
    </row>
    <row r="233" spans="1:10" ht="60" x14ac:dyDescent="0.25">
      <c r="A233" s="64"/>
      <c r="B233" s="60"/>
      <c r="C233" s="58"/>
      <c r="D233" s="60"/>
      <c r="E233" s="30" t="s">
        <v>238</v>
      </c>
      <c r="F233" s="31" t="s">
        <v>237</v>
      </c>
      <c r="G233" s="32">
        <v>44838.5</v>
      </c>
      <c r="H233" s="32">
        <v>0</v>
      </c>
      <c r="I233" s="33">
        <f t="shared" si="3"/>
        <v>0</v>
      </c>
      <c r="J233" s="17" t="s">
        <v>379</v>
      </c>
    </row>
    <row r="234" spans="1:10" x14ac:dyDescent="0.25">
      <c r="A234" s="64"/>
      <c r="B234" s="60"/>
      <c r="C234" s="63" t="s">
        <v>31</v>
      </c>
      <c r="D234" s="64"/>
      <c r="E234" s="64"/>
      <c r="F234" s="64"/>
      <c r="G234" s="34">
        <v>596290.75</v>
      </c>
      <c r="H234" s="34">
        <v>141628.72999999998</v>
      </c>
      <c r="I234" s="37">
        <f t="shared" si="3"/>
        <v>0.23751622845063416</v>
      </c>
      <c r="J234" s="17"/>
    </row>
    <row r="235" spans="1:10" x14ac:dyDescent="0.25">
      <c r="A235" s="64"/>
      <c r="B235" s="55" t="s">
        <v>224</v>
      </c>
      <c r="C235" s="56"/>
      <c r="D235" s="56"/>
      <c r="E235" s="56"/>
      <c r="F235" s="56"/>
      <c r="G235" s="43">
        <v>596290.75</v>
      </c>
      <c r="H235" s="43">
        <v>141628.72999999998</v>
      </c>
      <c r="I235" s="36">
        <f t="shared" si="3"/>
        <v>0.23751622845063416</v>
      </c>
      <c r="J235" s="28"/>
    </row>
    <row r="236" spans="1:10" x14ac:dyDescent="0.25">
      <c r="A236" s="61" t="s">
        <v>225</v>
      </c>
      <c r="B236" s="62"/>
      <c r="C236" s="62"/>
      <c r="D236" s="62"/>
      <c r="E236" s="62"/>
      <c r="F236" s="62"/>
      <c r="G236" s="38">
        <v>667904.65</v>
      </c>
      <c r="H236" s="38">
        <v>182463.74</v>
      </c>
      <c r="I236" s="39">
        <f t="shared" si="3"/>
        <v>0.27318830614519601</v>
      </c>
      <c r="J236" s="29"/>
    </row>
    <row r="237" spans="1:10" x14ac:dyDescent="0.25">
      <c r="A237" s="18" t="s">
        <v>226</v>
      </c>
      <c r="B237" s="19"/>
      <c r="C237" s="20"/>
      <c r="D237" s="19"/>
      <c r="E237" s="20"/>
      <c r="F237" s="19"/>
      <c r="G237" s="23"/>
      <c r="H237" s="23"/>
      <c r="I237" s="40"/>
      <c r="J237" s="27"/>
    </row>
    <row r="238" spans="1:10" ht="30" x14ac:dyDescent="0.25">
      <c r="A238" s="63" t="s">
        <v>226</v>
      </c>
      <c r="B238" s="59" t="s">
        <v>227</v>
      </c>
      <c r="C238" s="57" t="s">
        <v>20</v>
      </c>
      <c r="D238" s="31" t="s">
        <v>14</v>
      </c>
      <c r="E238" s="57" t="s">
        <v>22</v>
      </c>
      <c r="F238" s="31" t="s">
        <v>228</v>
      </c>
      <c r="G238" s="32">
        <v>156234.84</v>
      </c>
      <c r="H238" s="32">
        <v>27612.11</v>
      </c>
      <c r="I238" s="33">
        <f t="shared" si="3"/>
        <v>0.17673465150282741</v>
      </c>
      <c r="J238" s="17" t="s">
        <v>386</v>
      </c>
    </row>
    <row r="239" spans="1:10" ht="75" x14ac:dyDescent="0.25">
      <c r="A239" s="64"/>
      <c r="B239" s="60"/>
      <c r="C239" s="58"/>
      <c r="D239" s="31" t="s">
        <v>157</v>
      </c>
      <c r="E239" s="58" t="s">
        <v>22</v>
      </c>
      <c r="F239" s="31" t="s">
        <v>229</v>
      </c>
      <c r="G239" s="32">
        <v>5000</v>
      </c>
      <c r="H239" s="32">
        <v>0</v>
      </c>
      <c r="I239" s="33">
        <f t="shared" si="3"/>
        <v>0</v>
      </c>
      <c r="J239" s="17" t="s">
        <v>372</v>
      </c>
    </row>
    <row r="240" spans="1:10" x14ac:dyDescent="0.25">
      <c r="A240" s="64"/>
      <c r="B240" s="60"/>
      <c r="C240" s="63" t="s">
        <v>31</v>
      </c>
      <c r="D240" s="64"/>
      <c r="E240" s="64"/>
      <c r="F240" s="64"/>
      <c r="G240" s="34">
        <v>161234.84</v>
      </c>
      <c r="H240" s="34">
        <v>27612.11</v>
      </c>
      <c r="I240" s="37">
        <f t="shared" si="3"/>
        <v>0.17125399200321717</v>
      </c>
      <c r="J240" s="17"/>
    </row>
    <row r="241" spans="1:10" x14ac:dyDescent="0.25">
      <c r="A241" s="64"/>
      <c r="B241" s="67" t="s">
        <v>230</v>
      </c>
      <c r="C241" s="68"/>
      <c r="D241" s="68"/>
      <c r="E241" s="68"/>
      <c r="F241" s="68"/>
      <c r="G241" s="41">
        <v>161234.84</v>
      </c>
      <c r="H241" s="41">
        <v>27612.11</v>
      </c>
      <c r="I241" s="39">
        <f t="shared" si="3"/>
        <v>0.17125399200321717</v>
      </c>
      <c r="J241" s="29"/>
    </row>
    <row r="242" spans="1:10" ht="16.5" x14ac:dyDescent="0.25">
      <c r="A242" s="69" t="s">
        <v>231</v>
      </c>
      <c r="B242" s="69"/>
      <c r="C242" s="69"/>
      <c r="D242" s="69"/>
      <c r="E242" s="69"/>
      <c r="F242" s="69"/>
      <c r="G242" s="24">
        <v>30966556.06000001</v>
      </c>
      <c r="H242" s="24">
        <v>12803442.300000001</v>
      </c>
      <c r="I242" s="37">
        <f t="shared" si="3"/>
        <v>0.41346032394407622</v>
      </c>
      <c r="J242" s="17"/>
    </row>
  </sheetData>
  <sheetProtection formatRows="0"/>
  <autoFilter ref="A4:J242"/>
  <customSheetViews>
    <customSheetView guid="{CC43A77E-A9D2-4FBF-9C80-F3C6449EDF95}" scale="85" fitToPage="1" showAutoFilter="1">
      <selection activeCell="J230" sqref="J1:J1048576"/>
      <pageMargins left="0.39370078740157483" right="0.39370078740157483" top="0.39370078740157483" bottom="0.39370078740157483" header="0.39370078740157483" footer="0.39370078740157483"/>
      <pageSetup paperSize="9" scale="47" fitToHeight="18" orientation="landscape" r:id="rId1"/>
      <autoFilter ref="A4:J242"/>
    </customSheetView>
    <customSheetView guid="{2D6F6328-2E37-4FFB-AF86-333BBAEA47DA}" scale="124" showAutoFilter="1" topLeftCell="E97">
      <selection activeCell="J102" sqref="J102"/>
      <pageMargins left="0.7" right="0.7" top="0.75" bottom="0.75" header="0.3" footer="0.3"/>
      <pageSetup paperSize="9" orientation="portrait" r:id="rId2"/>
      <autoFilter ref="A4:J242"/>
    </customSheetView>
    <customSheetView guid="{7D36B766-AB9B-4967-A4BD-162842765ED8}" scale="70" showAutoFilter="1" topLeftCell="E63">
      <selection activeCell="J74" sqref="J74"/>
      <pageMargins left="0.7" right="0.7" top="0.75" bottom="0.75" header="0.3" footer="0.3"/>
      <pageSetup paperSize="9" orientation="portrait" r:id="rId3"/>
      <autoFilter ref="A4:J242"/>
    </customSheetView>
    <customSheetView guid="{7BDBFC7C-E378-4AD0-8D09-BEFDA461869C}" scale="115" topLeftCell="E22">
      <selection activeCell="J23" sqref="J23"/>
      <pageMargins left="0.7" right="0.7" top="0.75" bottom="0.75" header="0.3" footer="0.3"/>
      <pageSetup paperSize="9" orientation="portrait" r:id="rId4"/>
    </customSheetView>
    <customSheetView guid="{1B2A22AE-B95B-46D1-BF51-69E0A0470BC9}" showAutoFilter="1" topLeftCell="E235">
      <selection activeCell="J252" sqref="J252"/>
      <pageMargins left="0.7" right="0.7" top="0.75" bottom="0.75" header="0.3" footer="0.3"/>
      <pageSetup paperSize="9" orientation="portrait" r:id="rId5"/>
      <autoFilter ref="A4:J242"/>
    </customSheetView>
    <customSheetView guid="{2C1FBB50-F61C-4113-A5AD-B70090ADAD6B}" scale="90" showAutoFilter="1" topLeftCell="F206">
      <selection activeCell="J221" sqref="J221"/>
      <pageMargins left="0.7" right="0.7" top="0.75" bottom="0.75" header="0.3" footer="0.3"/>
      <pageSetup paperSize="9" orientation="portrait" r:id="rId6"/>
      <autoFilter ref="A4:J242"/>
    </customSheetView>
  </customSheetViews>
  <mergeCells count="181">
    <mergeCell ref="J144:J145"/>
    <mergeCell ref="A236:F236"/>
    <mergeCell ref="A238:A241"/>
    <mergeCell ref="B238:B240"/>
    <mergeCell ref="C238:C239"/>
    <mergeCell ref="E238:E239"/>
    <mergeCell ref="C240:F240"/>
    <mergeCell ref="B241:F241"/>
    <mergeCell ref="A242:F242"/>
    <mergeCell ref="A209:A211"/>
    <mergeCell ref="B209:B210"/>
    <mergeCell ref="C210:F210"/>
    <mergeCell ref="B211:F211"/>
    <mergeCell ref="A212:F212"/>
    <mergeCell ref="A214:A216"/>
    <mergeCell ref="B214:B215"/>
    <mergeCell ref="A219:A235"/>
    <mergeCell ref="B219:B222"/>
    <mergeCell ref="C219:C221"/>
    <mergeCell ref="E219:E220"/>
    <mergeCell ref="C222:F222"/>
    <mergeCell ref="B223:F223"/>
    <mergeCell ref="B224:B234"/>
    <mergeCell ref="C224:C233"/>
    <mergeCell ref="D226:D227"/>
    <mergeCell ref="D228:D229"/>
    <mergeCell ref="D230:D231"/>
    <mergeCell ref="E230:E232"/>
    <mergeCell ref="D232:D233"/>
    <mergeCell ref="C234:F234"/>
    <mergeCell ref="B235:F235"/>
    <mergeCell ref="A158:F158"/>
    <mergeCell ref="A160:A163"/>
    <mergeCell ref="B160:B162"/>
    <mergeCell ref="C160:C161"/>
    <mergeCell ref="A166:A200"/>
    <mergeCell ref="B166:B194"/>
    <mergeCell ref="C166:C193"/>
    <mergeCell ref="D166:D167"/>
    <mergeCell ref="E166:E167"/>
    <mergeCell ref="D168:D170"/>
    <mergeCell ref="E168:E180"/>
    <mergeCell ref="D171:D182"/>
    <mergeCell ref="D184:D187"/>
    <mergeCell ref="E185:E186"/>
    <mergeCell ref="E188:E189"/>
    <mergeCell ref="D189:D190"/>
    <mergeCell ref="E191:E192"/>
    <mergeCell ref="D192:D193"/>
    <mergeCell ref="C194:F194"/>
    <mergeCell ref="B195:F195"/>
    <mergeCell ref="B196:B199"/>
    <mergeCell ref="C196:C198"/>
    <mergeCell ref="D196:D198"/>
    <mergeCell ref="E196:E198"/>
    <mergeCell ref="A130:F130"/>
    <mergeCell ref="A132:A157"/>
    <mergeCell ref="B132:B140"/>
    <mergeCell ref="C132:C139"/>
    <mergeCell ref="D133:D137"/>
    <mergeCell ref="E134:E136"/>
    <mergeCell ref="C140:F140"/>
    <mergeCell ref="B141:F141"/>
    <mergeCell ref="B142:B148"/>
    <mergeCell ref="C142:C147"/>
    <mergeCell ref="D144:D145"/>
    <mergeCell ref="E144:E147"/>
    <mergeCell ref="C148:F148"/>
    <mergeCell ref="B149:F149"/>
    <mergeCell ref="B150:B156"/>
    <mergeCell ref="C150:C155"/>
    <mergeCell ref="D150:D151"/>
    <mergeCell ref="E150:E152"/>
    <mergeCell ref="C156:F156"/>
    <mergeCell ref="B157:F157"/>
    <mergeCell ref="C108:F108"/>
    <mergeCell ref="B109:F109"/>
    <mergeCell ref="A110:F110"/>
    <mergeCell ref="A112:A129"/>
    <mergeCell ref="D113:D114"/>
    <mergeCell ref="D115:D117"/>
    <mergeCell ref="B127:B128"/>
    <mergeCell ref="C128:F128"/>
    <mergeCell ref="B129:F129"/>
    <mergeCell ref="D154:D155"/>
    <mergeCell ref="C112:C120"/>
    <mergeCell ref="B126:F126"/>
    <mergeCell ref="C68:F68"/>
    <mergeCell ref="B71:F71"/>
    <mergeCell ref="A72:F72"/>
    <mergeCell ref="A74:A76"/>
    <mergeCell ref="C75:F75"/>
    <mergeCell ref="B76:F76"/>
    <mergeCell ref="A77:F77"/>
    <mergeCell ref="A79:A97"/>
    <mergeCell ref="B79:B91"/>
    <mergeCell ref="C79:C88"/>
    <mergeCell ref="D80:D82"/>
    <mergeCell ref="C89:F89"/>
    <mergeCell ref="B92:F92"/>
    <mergeCell ref="B93:B96"/>
    <mergeCell ref="C94:F94"/>
    <mergeCell ref="C96:F96"/>
    <mergeCell ref="B97:F97"/>
    <mergeCell ref="B67:B70"/>
    <mergeCell ref="D84:D85"/>
    <mergeCell ref="C91:F91"/>
    <mergeCell ref="C70:F70"/>
    <mergeCell ref="A6:A20"/>
    <mergeCell ref="B6:B7"/>
    <mergeCell ref="C7:F7"/>
    <mergeCell ref="B8:F8"/>
    <mergeCell ref="B9:B14"/>
    <mergeCell ref="C9:C13"/>
    <mergeCell ref="D9:D10"/>
    <mergeCell ref="E9:E13"/>
    <mergeCell ref="C14:F14"/>
    <mergeCell ref="B15:F15"/>
    <mergeCell ref="B16:B19"/>
    <mergeCell ref="C16:C18"/>
    <mergeCell ref="E16:E18"/>
    <mergeCell ref="C19:F19"/>
    <mergeCell ref="B20:F20"/>
    <mergeCell ref="A21:F21"/>
    <mergeCell ref="A23:A71"/>
    <mergeCell ref="A164:F164"/>
    <mergeCell ref="A98:F98"/>
    <mergeCell ref="A100:A109"/>
    <mergeCell ref="B100:B108"/>
    <mergeCell ref="C100:C107"/>
    <mergeCell ref="D100:D101"/>
    <mergeCell ref="D106:D107"/>
    <mergeCell ref="B74:B75"/>
    <mergeCell ref="B48:B59"/>
    <mergeCell ref="C49:F49"/>
    <mergeCell ref="C50:C58"/>
    <mergeCell ref="D50:D53"/>
    <mergeCell ref="E50:E53"/>
    <mergeCell ref="D55:D56"/>
    <mergeCell ref="C59:F59"/>
    <mergeCell ref="B60:F60"/>
    <mergeCell ref="B61:B65"/>
    <mergeCell ref="C61:C64"/>
    <mergeCell ref="E61:E64"/>
    <mergeCell ref="D62:D63"/>
    <mergeCell ref="C65:F65"/>
    <mergeCell ref="B66:F66"/>
    <mergeCell ref="B23:B46"/>
    <mergeCell ref="C23:C45"/>
    <mergeCell ref="D24:D40"/>
    <mergeCell ref="E24:E40"/>
    <mergeCell ref="D41:D42"/>
    <mergeCell ref="E41:E42"/>
    <mergeCell ref="C46:F46"/>
    <mergeCell ref="B47:F47"/>
    <mergeCell ref="D43:D44"/>
    <mergeCell ref="E43:E44"/>
    <mergeCell ref="J134:J136"/>
    <mergeCell ref="A2:J2"/>
    <mergeCell ref="B163:F163"/>
    <mergeCell ref="C123:C124"/>
    <mergeCell ref="D123:D124"/>
    <mergeCell ref="B112:B121"/>
    <mergeCell ref="A217:F217"/>
    <mergeCell ref="C215:F215"/>
    <mergeCell ref="B216:F216"/>
    <mergeCell ref="C199:F199"/>
    <mergeCell ref="B200:F200"/>
    <mergeCell ref="A201:F201"/>
    <mergeCell ref="A203:A206"/>
    <mergeCell ref="B203:B205"/>
    <mergeCell ref="C203:C204"/>
    <mergeCell ref="E203:E204"/>
    <mergeCell ref="C205:F205"/>
    <mergeCell ref="B206:F206"/>
    <mergeCell ref="A207:F207"/>
    <mergeCell ref="C162:F162"/>
    <mergeCell ref="C121:F121"/>
    <mergeCell ref="B122:F122"/>
    <mergeCell ref="B123:B125"/>
    <mergeCell ref="C125:F125"/>
  </mergeCells>
  <pageMargins left="0.39370078740157483" right="0.39370078740157483" top="0.39370078740157483" bottom="0.39370078740157483" header="0.39370078740157483" footer="0.27559055118110237"/>
  <pageSetup paperSize="9" scale="45" fitToHeight="18" orientation="landscape" r:id="rId7"/>
  <headerFooter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Борисовна Макеева</dc:creator>
  <cp:lastModifiedBy>Ямалтдинова Алина Шамилевна</cp:lastModifiedBy>
  <cp:lastPrinted>2024-10-25T11:07:47Z</cp:lastPrinted>
  <dcterms:created xsi:type="dcterms:W3CDTF">2024-07-04T14:03:53Z</dcterms:created>
  <dcterms:modified xsi:type="dcterms:W3CDTF">2024-10-25T11:07:49Z</dcterms:modified>
</cp:coreProperties>
</file>