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65" yWindow="4320" windowWidth="15450" windowHeight="7335"/>
  </bookViews>
  <sheets>
    <sheet name="ДОХОДЫ" sheetId="7" r:id="rId1"/>
    <sheet name="увеличение" sheetId="5" state="hidden" r:id="rId2"/>
    <sheet name="уменьшение" sheetId="6" state="hidden" r:id="rId3"/>
    <sheet name="перераспределение" sheetId="3" state="hidden" r:id="rId4"/>
    <sheet name="Лист1" sheetId="8" r:id="rId5"/>
  </sheets>
  <definedNames>
    <definedName name="_xlnm._FilterDatabase" localSheetId="0" hidden="1">ДОХОДЫ!$A$7:$G$7</definedName>
    <definedName name="_xlnm._FilterDatabase" localSheetId="3" hidden="1">перераспределение!$A$7:$K$13</definedName>
    <definedName name="_xlnm._FilterDatabase" localSheetId="1" hidden="1">увеличение!$A$6:$G$8</definedName>
    <definedName name="Z_0199ACBD_3190_4B84_AFFB_81CAEBB7CB5B_.wvu.FilterData" localSheetId="3" hidden="1">перераспределение!$A$7:$K$13</definedName>
    <definedName name="Z_0199ACBD_3190_4B84_AFFB_81CAEBB7CB5B_.wvu.FilterData" localSheetId="1" hidden="1">увеличение!$A$6:$G$8</definedName>
    <definedName name="Z_0199ACBD_3190_4B84_AFFB_81CAEBB7CB5B_.wvu.PrintTitles" localSheetId="3" hidden="1">перераспределение!$6:$6</definedName>
    <definedName name="Z_0199ACBD_3190_4B84_AFFB_81CAEBB7CB5B_.wvu.PrintTitles" localSheetId="1" hidden="1">увеличение!$5:$5</definedName>
    <definedName name="Z_140009A1_8033_4DF3_B576_4A3F45C76564_.wvu.FilterData" localSheetId="3" hidden="1">перераспределение!$A$7:$K$13</definedName>
    <definedName name="Z_140009A1_8033_4DF3_B576_4A3F45C76564_.wvu.FilterData" localSheetId="1" hidden="1">увеличение!$A$6:$G$8</definedName>
    <definedName name="Z_26045A6D_7489_4306_BB4B_4F381D09B6D6_.wvu.FilterData" localSheetId="3" hidden="1">перераспределение!$A$7:$K$13</definedName>
    <definedName name="Z_2D34D568_2E61_442C_A2EE_31449C207875_.wvu.FilterData" localSheetId="3" hidden="1">перераспределение!$A$7:$K$13</definedName>
    <definedName name="Z_3F047309_29B8_4634_8EEA_501EDBA688CE_.wvu.FilterData" localSheetId="3" hidden="1">перераспределение!$A$7:$K$13</definedName>
    <definedName name="Z_5B4F10C4_550C_4D0E_8428_4C04148E7DDC_.wvu.FilterData" localSheetId="3" hidden="1">перераспределение!$A$7:$K$13</definedName>
    <definedName name="Z_5F54D95F_4F33_4413_A60B_0FC8AC402EC2_.wvu.FilterData" localSheetId="3" hidden="1">перераспределение!$A$7:$K$13</definedName>
    <definedName name="Z_63398F5F_8607_48AB_8B89_F93D796EDE84_.wvu.FilterData" localSheetId="3" hidden="1">перераспределение!$A$7:$K$13</definedName>
    <definedName name="Z_63398F5F_8607_48AB_8B89_F93D796EDE84_.wvu.FilterData" localSheetId="1" hidden="1">увеличение!$A$6:$G$8</definedName>
    <definedName name="Z_63398F5F_8607_48AB_8B89_F93D796EDE84_.wvu.PrintTitles" localSheetId="3" hidden="1">перераспределение!$6:$6</definedName>
    <definedName name="Z_63398F5F_8607_48AB_8B89_F93D796EDE84_.wvu.PrintTitles" localSheetId="1" hidden="1">увеличение!$5:$5</definedName>
    <definedName name="Z_72A4D64E_B497_4069_832F_05D9E42A0FB2_.wvu.FilterData" localSheetId="3" hidden="1">перераспределение!$A$7:$K$13</definedName>
    <definedName name="Z_80DA7438_9A26_4D67_99F5_E21B3EB7BDF2_.wvu.FilterData" localSheetId="3" hidden="1">перераспределение!$A$7:$K$13</definedName>
    <definedName name="Z_941FF28C_F191_4DAB_8C4B_9127DEFBD217_.wvu.FilterData" localSheetId="3" hidden="1">перераспределение!$A$7:$K$13</definedName>
    <definedName name="Z_941FF28C_F191_4DAB_8C4B_9127DEFBD217_.wvu.FilterData" localSheetId="1" hidden="1">увеличение!$A$6:$G$8</definedName>
    <definedName name="Z_941FF28C_F191_4DAB_8C4B_9127DEFBD217_.wvu.PrintTitles" localSheetId="3" hidden="1">перераспределение!$6:$6</definedName>
    <definedName name="Z_941FF28C_F191_4DAB_8C4B_9127DEFBD217_.wvu.PrintTitles" localSheetId="1" hidden="1">увеличение!$5:$5</definedName>
    <definedName name="Z_9C6C3F82_61E7_44FC_90B6_E0FE337C4528_.wvu.FilterData" localSheetId="3" hidden="1">перераспределение!$A$7:$K$13</definedName>
    <definedName name="Z_9C6C3F82_61E7_44FC_90B6_E0FE337C4528_.wvu.FilterData" localSheetId="1" hidden="1">увеличение!$A$6:$G$8</definedName>
    <definedName name="Z_9C6C3F82_61E7_44FC_90B6_E0FE337C4528_.wvu.PrintTitles" localSheetId="3" hidden="1">перераспределение!$6:$6</definedName>
    <definedName name="Z_9C6C3F82_61E7_44FC_90B6_E0FE337C4528_.wvu.PrintTitles" localSheetId="1" hidden="1">увеличение!$5:$5</definedName>
    <definedName name="Z_A0EAB98D_C05D_4B7E_9EB2_E1F06D80C78D_.wvu.FilterData" localSheetId="3" hidden="1">перераспределение!$A$7:$K$13</definedName>
    <definedName name="Z_A25538CD_E4AC_4849_9572_146191B48082_.wvu.FilterData" localSheetId="3" hidden="1">перераспределение!$A$7:$K$13</definedName>
    <definedName name="Z_A25538CD_E4AC_4849_9572_146191B48082_.wvu.FilterData" localSheetId="1" hidden="1">увеличение!$A$6:$G$8</definedName>
    <definedName name="Z_A25538CD_E4AC_4849_9572_146191B48082_.wvu.PrintTitles" localSheetId="3" hidden="1">перераспределение!$6:$6</definedName>
    <definedName name="Z_A25538CD_E4AC_4849_9572_146191B48082_.wvu.PrintTitles" localSheetId="1" hidden="1">увеличение!$5:$5</definedName>
    <definedName name="Z_B2D2FD78_0908_4575_BBE6_686AD8AE7FD3_.wvu.FilterData" localSheetId="3" hidden="1">перераспределение!$A$7:$K$13</definedName>
    <definedName name="Z_B2D2FD78_0908_4575_BBE6_686AD8AE7FD3_.wvu.FilterData" localSheetId="1" hidden="1">увеличение!$A$6:$G$8</definedName>
    <definedName name="Z_B5ADE779_8713_493E_BBEA_67A1BCFE4BC7_.wvu.FilterData" localSheetId="3" hidden="1">перераспределение!$A$7:$K$13</definedName>
    <definedName name="Z_C3614EF6_ECF3_4A69_A7B4_D2797D287027_.wvu.FilterData" localSheetId="3" hidden="1">перераспределение!$A$7:$K$13</definedName>
    <definedName name="Z_CF406469_9D96_471D_96C5_96E50C52E8A5_.wvu.FilterData" localSheetId="3" hidden="1">перераспределение!$A$7:$K$13</definedName>
    <definedName name="Z_D17FA9DB_E354_438D_9978_F4396B508459_.wvu.FilterData" localSheetId="3" hidden="1">перераспределение!$A$7:$K$13</definedName>
    <definedName name="Z_E8A8D950_44BE_419C_918E_6546E52F5FCD_.wvu.FilterData" localSheetId="3" hidden="1">перераспределение!$A$7:$K$13</definedName>
    <definedName name="Z_E8A8D950_44BE_419C_918E_6546E52F5FCD_.wvu.FilterData" localSheetId="1" hidden="1">увеличение!$A$6:$G$8</definedName>
    <definedName name="Z_E8A8D950_44BE_419C_918E_6546E52F5FCD_.wvu.PrintTitles" localSheetId="3" hidden="1">перераспределение!$6:$6</definedName>
    <definedName name="Z_E8A8D950_44BE_419C_918E_6546E52F5FCD_.wvu.PrintTitles" localSheetId="1" hidden="1">увеличение!$5:$5</definedName>
    <definedName name="Z_FC8F0A51_E8DA_42F9_82D5_8B87E13EF38D_.wvu.FilterData" localSheetId="3" hidden="1">перераспределение!$A$7:$K$13</definedName>
    <definedName name="Z_FFDD62F7_1BD9_4E0B_A20C_5017D3987BDF_.wvu.FilterData" localSheetId="3" hidden="1">перераспределение!$A$7:$K$13</definedName>
    <definedName name="_xlnm.Print_Titles" localSheetId="0">ДОХОДЫ!$5:$5</definedName>
    <definedName name="_xlnm.Print_Titles" localSheetId="3">перераспределение!$6:$6</definedName>
    <definedName name="_xlnm.Print_Titles" localSheetId="1">увеличение!$5:$5</definedName>
    <definedName name="_xlnm.Print_Area" localSheetId="3">перераспределение!$A$1:$K$13</definedName>
  </definedNames>
  <calcPr calcId="145621"/>
  <customWorkbookViews>
    <customWorkbookView name="Рыженкова Елена Николаевна - Личное представление" guid="{E8A8D950-44BE-419C-918E-6546E52F5FCD}" mergeInterval="0" personalView="1" maximized="1" windowWidth="1676" windowHeight="773" activeSheetId="5"/>
    <customWorkbookView name="Брызгало Вера Геннадьевна - Личное представление" guid="{941FF28C-F191-4DAB-8C4B-9127DEFBD217}" mergeInterval="0" personalView="1" maximized="1" windowWidth="1436" windowHeight="623" activeSheetId="3"/>
    <customWorkbookView name="Мирожниченко Елена Александровна - Личное представление" guid="{A25538CD-E4AC-4849-9572-146191B48082}" mergeInterval="0" personalView="1" maximized="1" windowWidth="1916" windowHeight="851" activeSheetId="3"/>
    <customWorkbookView name="aleksandrova-ni - Личное представление" guid="{664F2A9D-6E06-460E-9FB5-4A254F3B71D0}" mergeInterval="0" personalView="1" maximized="1" windowWidth="1436" windowHeight="707" activeSheetId="5" showComments="commIndAndComment"/>
    <customWorkbookView name="KravchenkoI - Личное представление" guid="{EBDCA1E9-8598-424C-AB42-F6132D0F9F26}" mergeInterval="0" personalView="1" maximized="1" windowWidth="1436" windowHeight="709" activeSheetId="5"/>
    <customWorkbookView name="DruzhininD - Личное представление" guid="{86857627-DF0E-48A2-9ED3-601372B9BFF5}" mergeInterval="0" personalView="1" maximized="1" windowWidth="1276" windowHeight="576" activeSheetId="2"/>
    <customWorkbookView name="ZavyalovaA - Личное представление" guid="{0979B4CC-E6EE-4C25-82AF-4FD04DE75CD9}" mergeInterval="0" personalView="1" maximized="1" windowWidth="1276" windowHeight="836" activeSheetId="5"/>
    <customWorkbookView name="SokolovaM - Личное представление" guid="{13C44802-5C86-462B-8187-B6E2F1E4868D}" mergeInterval="0" personalView="1" maximized="1" windowWidth="1276" windowHeight="629" activeSheetId="5"/>
    <customWorkbookView name="MihailovV - Личное представление" guid="{F23B1C84-3B52-4228-AA4E-2C0E59E50752}" mergeInterval="0" personalView="1" maximized="1" windowWidth="1020" windowHeight="580" activeSheetId="2"/>
    <customWorkbookView name="ShitakovV - Личное представление" guid="{224810FF-AB0C-4D6C-95E5-96E0C4A36336}" mergeInterval="0" personalView="1" maximized="1" windowWidth="1276" windowHeight="580" activeSheetId="5"/>
    <customWorkbookView name="Kalinina-EV - Личное представление" guid="{D842BAE9-6487-455A-9718-D3EDF0856A78}" mergeInterval="0" personalView="1" maximized="1" windowWidth="1276" windowHeight="602" activeSheetId="5"/>
    <customWorkbookView name="MishkinaS - Личное представление" guid="{E8EFA7C9-7280-48C8-8CC9-0AAC90E0D3B8}" mergeInterval="0" personalView="1" maximized="1" windowWidth="1020" windowHeight="603" activeSheetId="5"/>
    <customWorkbookView name="MaykovaM - Личное представление" guid="{5D37B7B7-CB61-4D51-B460-290A7C7E83ED}" mergeInterval="0" personalView="1" maximized="1" windowWidth="1020" windowHeight="603" activeSheetId="5"/>
    <customWorkbookView name="TsvetkovaE - Личное представление" guid="{2392BDC3-D9BC-4973-A19F-EFC41DE35268}" mergeInterval="0" personalView="1" maximized="1" windowWidth="1276" windowHeight="609" activeSheetId="5"/>
    <customWorkbookView name="MolchanovaG - Личное представление" guid="{CB2598FB-DEF3-4371-A86D-341C56BB249D}" mergeInterval="0" personalView="1" maximized="1" windowWidth="1276" windowHeight="603" activeSheetId="5"/>
    <customWorkbookView name="Киселёв Алексей Сергеевич - Личное представление" guid="{F24F0D26-0F26-488D-B914-DB00AB52DAB6}" mergeInterval="0" personalView="1" maximized="1" windowWidth="1916" windowHeight="775" activeSheetId="5"/>
    <customWorkbookView name="server - Личное представление" guid="{FAA80415-42E6-431C-9D0B-997E21563C4F}" mergeInterval="0" personalView="1" maximized="1" windowWidth="1020" windowHeight="553" activeSheetId="5"/>
    <customWorkbookView name="MihailovaE - Личное представление" guid="{8B3D0C43-4D21-4747-99A2-D3985CFB75B7}" mergeInterval="0" personalView="1" maximized="1" windowWidth="1276" windowHeight="661" activeSheetId="5"/>
    <customWorkbookView name="FilippovaS - Личное представление" guid="{82AD0AAD-6AB6-4C38-9553-FE438261EF4D}" mergeInterval="0" personalView="1" maximized="1" windowWidth="1276" windowHeight="608" activeSheetId="2"/>
    <customWorkbookView name="user - Личное представление" guid="{6A009A9D-7854-4145-9458-794D4AEEAA2D}" autoUpdate="1" mergeInterval="5" personalView="1" maximized="1" windowWidth="1020" windowHeight="605" activeSheetId="2"/>
    <customWorkbookView name="Соколова Маргарита Эйновна - Личное представление" guid="{9C6C3F82-61E7-44FC-90B6-E0FE337C4528}" mergeInterval="0" personalView="1" maximized="1" windowWidth="1034" windowHeight="525" activeSheetId="3" showComments="commIndAndComment"/>
    <customWorkbookView name="Молчанова Галина Михайловна - Личное представление" guid="{63398F5F-8607-48AB-8B89-F93D796EDE84}" mergeInterval="0" personalView="1" maximized="1" windowWidth="1276" windowHeight="513" activeSheetId="4"/>
    <customWorkbookView name="Павленко Ирина Викторовна - Личное представление" guid="{0199ACBD-3190-4B84-AFFB-81CAEBB7CB5B}" mergeInterval="0" personalView="1" maximized="1" windowWidth="1276" windowHeight="565" activeSheetId="1"/>
  </customWorkbookViews>
</workbook>
</file>

<file path=xl/calcChain.xml><?xml version="1.0" encoding="utf-8"?>
<calcChain xmlns="http://schemas.openxmlformats.org/spreadsheetml/2006/main">
  <c r="E106" i="7" l="1"/>
  <c r="F106" i="7"/>
  <c r="D106" i="7"/>
  <c r="E7" i="7"/>
  <c r="F7" i="7"/>
  <c r="D7" i="7"/>
  <c r="D7" i="5"/>
  <c r="D6" i="5" s="1"/>
  <c r="I8" i="3"/>
  <c r="I7" i="3"/>
  <c r="D8" i="3"/>
  <c r="D7" i="3"/>
  <c r="D7" i="6"/>
  <c r="D6" i="6"/>
  <c r="J8" i="3"/>
  <c r="J7" i="3"/>
  <c r="K8" i="3"/>
  <c r="K7" i="3"/>
  <c r="E8" i="3"/>
  <c r="E7" i="3"/>
  <c r="F8" i="3"/>
  <c r="F7" i="3"/>
  <c r="E7" i="6"/>
  <c r="E6" i="6"/>
  <c r="F7" i="6"/>
  <c r="F6" i="6" s="1"/>
  <c r="F7" i="5"/>
  <c r="F6" i="5"/>
  <c r="E7" i="5"/>
  <c r="E6" i="5"/>
  <c r="D6" i="7" l="1"/>
  <c r="E6" i="7"/>
  <c r="F6" i="7"/>
</calcChain>
</file>

<file path=xl/sharedStrings.xml><?xml version="1.0" encoding="utf-8"?>
<sst xmlns="http://schemas.openxmlformats.org/spreadsheetml/2006/main" count="655" uniqueCount="504">
  <si>
    <t>Увеличение</t>
  </si>
  <si>
    <t>Уменьшение (источник)</t>
  </si>
  <si>
    <t>направление</t>
  </si>
  <si>
    <t>код бюджетной классификации расходов</t>
  </si>
  <si>
    <t>№ п.п.</t>
  </si>
  <si>
    <t>ИТОГО</t>
  </si>
  <si>
    <t>Изменения по доходам</t>
  </si>
  <si>
    <t>Сумма
(тысяч рублей)</t>
  </si>
  <si>
    <t>Увеличение по расходам</t>
  </si>
  <si>
    <t>Код бюджетной классификации расходов</t>
  </si>
  <si>
    <t>Обоснование</t>
  </si>
  <si>
    <t>2021 год</t>
  </si>
  <si>
    <t>2022 год</t>
  </si>
  <si>
    <t>Комитет по социальной защите населения Ленинградской области</t>
  </si>
  <si>
    <t>Социальные выплаты семьям с детьми, направленные на стимулирование роста рождаемости</t>
  </si>
  <si>
    <t>Приложение 4 к Пояснительной записке. Таблица поправок по уменьшению</t>
  </si>
  <si>
    <t>Уменьшение по расходам</t>
  </si>
  <si>
    <t>Субсидии на организацию отдыха детей, находящихся в трудной жизненной ситуации, в каникулярное время</t>
  </si>
  <si>
    <t>Мероприятия и проекты</t>
  </si>
  <si>
    <t>Государственная поддержка деятельности социально ориентированных некоммерческих организаций</t>
  </si>
  <si>
    <t>Обеспечение деятельности (услуги, работы) государственных учреждений</t>
  </si>
  <si>
    <t>Социальная поддержка и государственная социальная помощь семьям с доходами ниже установленного критерия нуждаемости, субсидии на оплату жилого помещения и коммунальных услуг</t>
  </si>
  <si>
    <t>Меры социальной поддержки лиц, страдающих заболеваниями, и иных лиц, нуждающихся в лекарственном обеспечении</t>
  </si>
  <si>
    <t>Социальные выплаты и меры стимулирующего характера, связанные с профессиональной деятельностью</t>
  </si>
  <si>
    <t>Ежемесячная выплата в связи с рождением первого ребенка</t>
  </si>
  <si>
    <t>Единовременная выплата, предоставляемая при награждении почетным знаком Ленинградской области "Слава Матери"</t>
  </si>
  <si>
    <t>Предоставление земельного капитала в Ленинградской области</t>
  </si>
  <si>
    <t>Социальная поддержка пенсионеров</t>
  </si>
  <si>
    <t>Ежемесячная денежная компенсация на уплату взносов на капитальный ремонт лицам, достигшим возраста 70 и 80 лет</t>
  </si>
  <si>
    <t>Ежемесячная денежная компенсация части расходов на оплату коммунальной услуги по обращению с твердыми коммунальными отходами</t>
  </si>
  <si>
    <t>Обеспечение протезами и протезно-ортопедическими изделиями тружеников тыла и жертв политических репрессий</t>
  </si>
  <si>
    <t>Ежемесячное денежное содержание заслуженным деятелям физической культуры и спорта, проживающим на территории Ленинградской области и являющимся получателями пенсии</t>
  </si>
  <si>
    <t>Единовременное пособие членам семьи пожарных, в случае их гибели (смерти), а также возмещение расходов, связанных с их погребением</t>
  </si>
  <si>
    <t>Единовременная денежная выплата отдельным категориям граждан, проживающим в Ленинградской области, в связи с 75-летием Победы в Великой Отечественной Войне 1941-1945 годов</t>
  </si>
  <si>
    <t>Организация перевозки ветеранов и инвалидов Великой Отечественной войны к месту лечения</t>
  </si>
  <si>
    <t>Субсидии Адвокатской палате Ленинградской области на оказание бесплатной юридической помощи на территории Ленинградской области</t>
  </si>
  <si>
    <t>Апробация методик и технологий по организации социального обслуживания граждан</t>
  </si>
  <si>
    <t>Осуществление ежемесячных выплат на детей в возрасте от трех до семи лет включительно</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</si>
  <si>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</si>
  <si>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2023 год</t>
  </si>
  <si>
    <t>Приложение 1 к Пояснительной записке. Таблица поправок по изменению доходов</t>
  </si>
  <si>
    <t>Безвозмездные поступления</t>
  </si>
  <si>
    <t>Приложение 2 к Пояснительной записке. Таблица поправок по увеличению</t>
  </si>
  <si>
    <t>Приложение 5 к Пояснительной записке. Таблица поправок по перераспределению</t>
  </si>
  <si>
    <t>Социальная выплата работникам медицинских организаций государственной системы здравоохранения Ленинградской области и организаций, осуществляющих на территории Ленинградской области предоставление транспортных услуг при оказании скорой медицинской помощи, оказывающим медицинскую помощь (участвующим в оказании, обеспечивающим оказание медицинской помощи) по диагностике и лечению новой коронавирусной инфекции (COVID-19), контактирующим с пациентами с установленным диагнозом новой коронавирусной инфекции (COVID-19)</t>
  </si>
  <si>
    <t>Социальная поддержка региональных льготников: ветеранов труда (ветеранов военной службы), жертв политических репрессий, тружеников тыла, ветеранов труда Ленинградской области, лиц, рожденных в период с 3 сентября 1927 года по 3 сентября 1945 года</t>
  </si>
  <si>
    <t>Единовременные выплаты в связи с юбилеем совместной жизни, единовременные выплаты к юбилейным датам со дня рождения, возмещение затрат на погребение умерших жителей области</t>
  </si>
  <si>
    <t>Доплаты к пенсиям лицам, замещавшим государственные должности Ленинградской области и должности государственной гражданской службы</t>
  </si>
  <si>
    <t>Субсидии юридическим лицам (за исключением государственных (муниципальных) учреждений), индивидуальным предпринимателям в целях возмещения затрат в связи с предоставлением социальных услуг в Ленинградской области</t>
  </si>
  <si>
    <t>987 1002 5320106530 600</t>
  </si>
  <si>
    <t>Единовременная выплата, предоставляемая при награждении знаком отличия Ленинградской области "Отцовская доблесть"</t>
  </si>
  <si>
    <t>Изготовление (приобретение) бланков, сертификатов, удостоверений в целях реализации мероприятий, направленных на улучшение демографической ситуации</t>
  </si>
  <si>
    <t>Ежемесячная денежная выплата инвалидам боевых действий и членам семей погибшего (умершего) инвалида боевых действий, сотрудника органов внутренних дел Российской Федерации</t>
  </si>
  <si>
    <t>Обеспечение бесплатного изготовления и ремонта зубных протезов ветеранам труда, труженикам тыла, жертвам политических репрессий</t>
  </si>
  <si>
    <t>Оплата банковских услуг (услуг почтовой связи) по перечислению (пересылке) средств на оказание государственной социальной помощи на основании социального контракта отдельным категориям граждан</t>
  </si>
  <si>
    <t>Оплата банковских услуг (услуг почтовой связи) по перечислению (пересылке) региональных социальных доплат к пенсии</t>
  </si>
  <si>
    <t>Выплата региональных социальных доплат к пенсии</t>
  </si>
  <si>
    <t>Ежемесячное пособие семье умершего члена Правительства Ленинградской области или депутата Законодательного собрания Ленинградской области</t>
  </si>
  <si>
    <t>Возмещение затрат, связанных с осуществлением расчета ежемесячных денежных компенсаций части расходов по оплате жилого помещения и коммунальных услуг отдельным категориям граждан</t>
  </si>
  <si>
    <t>Оплата банковских услуг (услуг почтовой связи) по перечислению (пересылке) средств на осуществление ежемесячных выплат на детей в возрасте от трех до семи лет включительно</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</si>
  <si>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</si>
  <si>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987 1004 5310153800 200</t>
  </si>
  <si>
    <t>Ежемесячная выплата родителям погибших в Чеченской Республике военнослужащих 6 парашютно-десантной роты 104 парашютно-десантного полка 76 гвардейской Черниговской Краснознаменной (Псковской) воздушно-десантной дивизии</t>
  </si>
  <si>
    <t>Единовременная денежная выплата в связи с 35-летием катастрофы на Чернобыльской АЭС</t>
  </si>
  <si>
    <t>Поддержка отдельных категорий граждан в связи с распространением новой коронавирусной инфекции COVID-19 в Ленинградcкой области</t>
  </si>
  <si>
    <t>Изготовление (приобретение) бланков, сертификатов, удостоверений в целях реализации мероприятий, направленных на борьбу с бедностью</t>
  </si>
  <si>
    <t>987 1003 53 1 04 15140 300</t>
  </si>
  <si>
    <t>987 1003 53 1 01 03710 300</t>
  </si>
  <si>
    <t>987 1003 53 1 01 14760 300</t>
  </si>
  <si>
    <t xml:space="preserve">987 1002 53 2 01 00160 600 </t>
  </si>
  <si>
    <t>987 1003 53 1 02 03160 200</t>
  </si>
  <si>
    <t>987 1003 53 1 02 03650 300</t>
  </si>
  <si>
    <t>987 1003 53 1 02 03640 200</t>
  </si>
  <si>
    <t>987 1003 53 1 02 03640 300</t>
  </si>
  <si>
    <t>987 1003 53 1 02 03690 300</t>
  </si>
  <si>
    <t>987 1003 53 1 02 03690 200</t>
  </si>
  <si>
    <t>987 1003 53 1 02 14130 300</t>
  </si>
  <si>
    <t>987 1003 53 1 02 R0070 300</t>
  </si>
  <si>
    <t>987 1003 53 1 04 03830 300</t>
  </si>
  <si>
    <t>987 1003 53 1 P1 03710 300</t>
  </si>
  <si>
    <t>987 1006 53 2 02 06470 600</t>
  </si>
  <si>
    <t>987 1004 53 1 P1 50840 300</t>
  </si>
  <si>
    <t>987 1004 53 1 01 14770 200</t>
  </si>
  <si>
    <t>987 1004 53 1 01 R3020 300</t>
  </si>
  <si>
    <t>987 1003 53 1 P1 03860 300</t>
  </si>
  <si>
    <t>987 1003 53 1 05 03980 200</t>
  </si>
  <si>
    <t>987 1003 53 1 05 03980 300</t>
  </si>
  <si>
    <t>987 1003 53 1 02 03940 200</t>
  </si>
  <si>
    <t>987 1003 53 1 05 03920 200</t>
  </si>
  <si>
    <t>987 1006 53 1 02 ХХХХХ 200</t>
  </si>
  <si>
    <t>987 1006 53 1 05 12860 200</t>
  </si>
  <si>
    <t>987 0707 52 5 01 74410 500</t>
  </si>
  <si>
    <t>987 1001 53 1 04 03080 300</t>
  </si>
  <si>
    <t>987 1002 53 2 01 14140 600</t>
  </si>
  <si>
    <t>987 1002 53 2 05 13760 600</t>
  </si>
  <si>
    <t>987 1003 53 1 01 03130 300</t>
  </si>
  <si>
    <t>987 1003 53 1 01 03210 300</t>
  </si>
  <si>
    <t>987 1003 53 1 01 03710 200</t>
  </si>
  <si>
    <t>987 1003 53 1 01 15060 200</t>
  </si>
  <si>
    <t>987 1003 53 1 02 03160 300</t>
  </si>
  <si>
    <t>987 1003 53 1 02 03590 300</t>
  </si>
  <si>
    <t>987 1003 53 1 02 03650 200</t>
  </si>
  <si>
    <t>987 1003 53 1 02 03740 300</t>
  </si>
  <si>
    <t>987 1003 53 1 02 03740 200</t>
  </si>
  <si>
    <t>987 1003 53 1 02 03890 300</t>
  </si>
  <si>
    <t>987 1003 53 1 02 03890 200</t>
  </si>
  <si>
    <t>987 1003 53 1 02 12870 200</t>
  </si>
  <si>
    <t>987 1003 53 1 02 14780 200</t>
  </si>
  <si>
    <t>987 1003 53 1 02 15050 200</t>
  </si>
  <si>
    <t>987 1003 53 1 04 03060 300</t>
  </si>
  <si>
    <t>987 1003 53 1 04 03560 200</t>
  </si>
  <si>
    <t>987 1003 53 1 04 03560 300</t>
  </si>
  <si>
    <t>987 1003 53 1 04 03830 200</t>
  </si>
  <si>
    <t>987 1003 53 1 04 03070 300</t>
  </si>
  <si>
    <t>987 1006 53 4 03 07420 800</t>
  </si>
  <si>
    <t>987 1006 53 4 02 00160 200</t>
  </si>
  <si>
    <t>987 1003 53 2 04 13760 200</t>
  </si>
  <si>
    <t>987 1003 53 1 P1 03710 200</t>
  </si>
  <si>
    <t>987 1006 53 3 02 13760 200</t>
  </si>
  <si>
    <t>987 1006 53 1 06 06460 600</t>
  </si>
  <si>
    <t>987 1003 53 1 P1 03860 200</t>
  </si>
  <si>
    <t>987 1003 53 1 05 03680 300</t>
  </si>
  <si>
    <t>987 1003 53 1 05 03680 200</t>
  </si>
  <si>
    <t>987 1003 53 1 05 03760 300</t>
  </si>
  <si>
    <t>987 1003 53 1 05 03760 200</t>
  </si>
  <si>
    <t>Осуществление ежемесячных выплат на детей в возрасте от трех до семи лет включительно.
Внесены изменения в СБР.</t>
  </si>
  <si>
    <t>987 1002 53 2 01 06530 800</t>
  </si>
  <si>
    <t>987 1004 53 1 01 53800 300</t>
  </si>
  <si>
    <t>O:\ДБПСС\БЮДЖЕТ\Бюджет 2021\Уточнение 3\987 КСЗН ЛО\987 Таблица поправок Уточнение 3.xls</t>
  </si>
  <si>
    <r>
      <t xml:space="preserve">В связи с продлением сроков предоставления выплаты по август 2021 года включительно внесены изменения в сводную бюджетную роспись по расходам областного бюджета Ленинградской области (распоряжение Правительства Ленинградской области от 18.08.2021 №519-р "О внесении изменений в сводную бюджетную роспись в 2021 году").
</t>
    </r>
    <r>
      <rPr>
        <b/>
        <i/>
        <sz val="12"/>
        <rFont val="Times New Roman"/>
        <family val="1"/>
        <charset val="204"/>
      </rPr>
      <t xml:space="preserve">
Мнение КФ: </t>
    </r>
    <r>
      <rPr>
        <i/>
        <sz val="12"/>
        <rFont val="Times New Roman"/>
        <family val="1"/>
        <charset val="204"/>
      </rPr>
      <t>внесены изменения в СБР в части перераспределения бюджетных ассигнований резервного фонда ПЛО.</t>
    </r>
  </si>
  <si>
    <r>
      <t xml:space="preserve">По фактической потребности в почтовых и банковских услугах.
</t>
    </r>
    <r>
      <rPr>
        <b/>
        <i/>
        <sz val="12"/>
        <rFont val="Times New Roman"/>
        <family val="1"/>
        <charset val="204"/>
      </rPr>
      <t xml:space="preserve">
Мнение КФ:</t>
    </r>
    <r>
      <rPr>
        <i/>
        <sz val="12"/>
        <rFont val="Times New Roman"/>
        <family val="1"/>
        <charset val="204"/>
      </rPr>
      <t xml:space="preserve"> </t>
    </r>
    <r>
      <rPr>
        <b/>
        <i/>
        <sz val="12"/>
        <rFont val="Times New Roman"/>
        <family val="1"/>
        <charset val="204"/>
      </rPr>
      <t>Отказать.</t>
    </r>
    <r>
      <rPr>
        <i/>
        <sz val="12"/>
        <rFont val="Times New Roman"/>
        <family val="1"/>
        <charset val="204"/>
      </rPr>
      <t xml:space="preserve"> По состоянию на 31.08.2021 исполнение составляет 60,9% от утвержденного плана.</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</si>
  <si>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Отказать.</t>
    </r>
    <r>
      <rPr>
        <i/>
        <sz val="12"/>
        <rFont val="Times New Roman"/>
        <family val="1"/>
        <charset val="204"/>
      </rPr>
      <t xml:space="preserve"> По состоянию на 31.08.2021 исполнение составляет 67,9% от утвержденного плана.</t>
    </r>
  </si>
  <si>
    <r>
      <t xml:space="preserve">Рост обращений граждан, больных наркоманией, для проведения курсов медицинской реабилитации. С 10 августа рост на 5 человек.
</t>
    </r>
    <r>
      <rPr>
        <b/>
        <i/>
        <sz val="12"/>
        <rFont val="Times New Roman"/>
        <family val="1"/>
        <charset val="204"/>
      </rPr>
      <t>Мнение КФ: Отказать.</t>
    </r>
    <r>
      <rPr>
        <i/>
        <sz val="12"/>
        <rFont val="Times New Roman"/>
        <family val="1"/>
        <charset val="204"/>
      </rPr>
      <t xml:space="preserve"> По состоянию на 31.08.2021 исполнение по мероприятию "Социальная реабилитация граждан, больных наркоманией, прошедших курс медицинской реабилитации" составляет 73%.</t>
    </r>
  </si>
  <si>
    <r>
      <t xml:space="preserve">По фактическому числу обращений за выплатой.
</t>
    </r>
    <r>
      <rPr>
        <b/>
        <i/>
        <sz val="12"/>
        <rFont val="Times New Roman"/>
        <family val="1"/>
        <charset val="204"/>
      </rPr>
      <t xml:space="preserve">Мнение КФ: Отказать. </t>
    </r>
    <r>
      <rPr>
        <i/>
        <sz val="12"/>
        <rFont val="Times New Roman"/>
        <family val="1"/>
        <charset val="204"/>
      </rPr>
      <t>По состоянию на 31.08.2021 исполнение составляет 60,9% от утвержденного плана.</t>
    </r>
  </si>
  <si>
    <r>
      <t xml:space="preserve">Рост численности получателей мер социальной поддержки многодетным (многодетным приемным) семьям в виде ежемесячной денежной компенсации части расходов на оплату жилого помещения и коммунальных услуг (73,8% освоения), мер социальной поддержки многодетным (многодетным приемным) семьям в виде денежной выплаты на приобретение комплекта детской (подростковой) одежды для посещения школьных занятий и школьных письменных принадлежностей (92,7% освоения).
</t>
    </r>
    <r>
      <rPr>
        <b/>
        <i/>
        <sz val="12"/>
        <rFont val="Times New Roman"/>
        <family val="1"/>
        <charset val="204"/>
      </rPr>
      <t xml:space="preserve">Мнение КФ: Отказать. </t>
    </r>
    <r>
      <rPr>
        <i/>
        <sz val="12"/>
        <rFont val="Times New Roman"/>
        <family val="1"/>
        <charset val="204"/>
      </rPr>
      <t>По состоянию на 31.08.2021 исполнение по ежемесячной денежной компенсации части расходов на оплату жилого помещения и коммунальных услуг составляет 73,8% от утвержденного плана; по денежной выплате на приобретение комплекта детской (подростковой) одежды для посещения школьных занятий и школьных письменных принадлежностей - 94,4% от утвержденного плана.</t>
    </r>
  </si>
  <si>
    <r>
      <t xml:space="preserve">По фактическому количеству предоставленных услуг.
</t>
    </r>
    <r>
      <rPr>
        <b/>
        <i/>
        <sz val="12"/>
        <rFont val="Times New Roman"/>
        <family val="1"/>
        <charset val="204"/>
      </rPr>
      <t xml:space="preserve">Мнение КФ: Отказать. </t>
    </r>
    <r>
      <rPr>
        <i/>
        <sz val="12"/>
        <rFont val="Times New Roman"/>
        <family val="1"/>
        <charset val="204"/>
      </rPr>
      <t>По состоянию на 31.08.2021 исполнение составляет 69% от утвержденного плана. Исполнение за 2020 год составило 157 143,0 тыс. рублей (план на 2021 год - 127 600,0 тыс. рублей).</t>
    </r>
  </si>
  <si>
    <r>
      <t xml:space="preserve">Необходимость обеспечения упреждающей выплаты за январь 2022 года. (67,4% освоения с начала года).
</t>
    </r>
    <r>
      <rPr>
        <b/>
        <i/>
        <sz val="12"/>
        <rFont val="Times New Roman"/>
        <family val="1"/>
        <charset val="204"/>
      </rPr>
      <t xml:space="preserve">Мнение КФ: Отказать. </t>
    </r>
    <r>
      <rPr>
        <i/>
        <sz val="12"/>
        <rFont val="Times New Roman"/>
        <family val="1"/>
        <charset val="204"/>
      </rPr>
      <t>По состоянию на 31.08.2021 исполнение составляет 68,2% от утвержденного плана. Исполнение за 2020 год составило 253 185,8 тыс. рублей (план на 2021 год - 250 724,6 тыс. рублей).</t>
    </r>
  </si>
  <si>
    <r>
      <t xml:space="preserve">Рост численности получателей.
</t>
    </r>
    <r>
      <rPr>
        <i/>
        <sz val="12"/>
        <rFont val="Times New Roman"/>
        <family val="1"/>
        <charset val="204"/>
      </rPr>
      <t xml:space="preserve">
</t>
    </r>
    <r>
      <rPr>
        <b/>
        <i/>
        <sz val="12"/>
        <rFont val="Times New Roman"/>
        <family val="1"/>
        <charset val="204"/>
      </rPr>
      <t>Мнение КФ:</t>
    </r>
    <r>
      <rPr>
        <i/>
        <sz val="12"/>
        <rFont val="Times New Roman"/>
        <family val="1"/>
        <charset val="204"/>
      </rPr>
      <t xml:space="preserve"> </t>
    </r>
    <r>
      <rPr>
        <b/>
        <i/>
        <sz val="12"/>
        <rFont val="Times New Roman"/>
        <family val="1"/>
        <charset val="204"/>
      </rPr>
      <t>Отказать</t>
    </r>
    <r>
      <rPr>
        <i/>
        <sz val="12"/>
        <rFont val="Times New Roman"/>
        <family val="1"/>
        <charset val="204"/>
      </rPr>
      <t>. Отсутствует обоснование и информация о выделении средств из федерального бюджета. По состоянию на 31.08.2021 исполнение составляет 70,6% от утвержденного плана.</t>
    </r>
  </si>
  <si>
    <r>
      <t xml:space="preserve">По фактической потребности в почтовых и банковских услугах. Погашение кредиторской задолженности.
</t>
    </r>
    <r>
      <rPr>
        <b/>
        <i/>
        <sz val="12"/>
        <rFont val="Times New Roman"/>
        <family val="1"/>
        <charset val="204"/>
      </rPr>
      <t xml:space="preserve">Мнение КФ: Отказать. </t>
    </r>
    <r>
      <rPr>
        <i/>
        <sz val="12"/>
        <rFont val="Times New Roman"/>
        <family val="1"/>
        <charset val="204"/>
      </rPr>
      <t>По состоянию на 31.08.2021 исполнение составляет 100% от утвержденного плана. Исполнение за 2020 год составило 3 419,4 тыс. рублей (план на 2021 год - 3 751,4 тыс. рублей).</t>
    </r>
  </si>
  <si>
    <r>
      <t xml:space="preserve">Уменьшение субсидий в рамках ограничений направленных на нераспростанение новой коронавирусной инфекции 
</t>
    </r>
    <r>
      <rPr>
        <b/>
        <i/>
        <sz val="12"/>
        <rFont val="Times New Roman"/>
        <family val="1"/>
        <charset val="204"/>
      </rPr>
      <t>Мнение КФ: Согласиться.</t>
    </r>
  </si>
  <si>
    <r>
      <t xml:space="preserve">Возникшая экономия от реализации отдельных мероприятий.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77% от утвержденного плана.</t>
    </r>
  </si>
  <si>
    <r>
      <t xml:space="preserve">Возникшая экономия от реализации отдельных мероприятий.
</t>
    </r>
    <r>
      <rPr>
        <i/>
        <sz val="12"/>
        <rFont val="Times New Roman"/>
        <family val="1"/>
        <charset val="204"/>
      </rPr>
      <t xml:space="preserve">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По состоянию на 31.08.2021 исполнение составляет 78% от утвержденного плана.</t>
    </r>
  </si>
  <si>
    <r>
      <t xml:space="preserve">Отсутствие кандидатур представленных к награждению.
</t>
    </r>
    <r>
      <rPr>
        <b/>
        <i/>
        <sz val="12"/>
        <rFont val="Times New Roman"/>
        <family val="1"/>
        <charset val="204"/>
      </rPr>
      <t>Мнение КФ: Согласиться.</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</si>
  <si>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По состоянию на 31.08.2021 исполнение составляет 41,5% от утвержденного плана. Исполнение за 2020 год составило 3 047,7 тыс. рублей (план на 2021 год - 6 781,5 тыс. рублей).</t>
    </r>
  </si>
  <si>
    <r>
      <t xml:space="preserve">Мероприятие исполнено. Экономия. 
</t>
    </r>
    <r>
      <rPr>
        <i/>
        <sz val="12"/>
        <rFont val="Times New Roman"/>
        <family val="1"/>
        <charset val="204"/>
      </rPr>
      <t xml:space="preserve">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По состоянию на 31.08.2021 исполнение составляет 84% от утвержденного плана.</t>
    </r>
  </si>
  <si>
    <r>
      <t xml:space="preserve">По фактическому числу заявлений за получением компенсации на частичное возмещение расходов по газификации жилых помещений.
</t>
    </r>
    <r>
      <rPr>
        <i/>
        <sz val="12"/>
        <rFont val="Times New Roman"/>
        <family val="1"/>
        <charset val="204"/>
      </rPr>
      <t xml:space="preserve">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43,9% от утвержденного плана. Исполнение за 2020 год составило 3 455,9 тыс. рублей (план на 2021 год - 3 750,0 тыс. рублей).</t>
    </r>
  </si>
  <si>
    <r>
      <t xml:space="preserve">Уменьшение численности получателей.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41,4% от утвержденного плана. Исполнение за 2020 год составило 678,7 тыс. рублей (план на 2021 год - 1 109,8 тыс. рублей).</t>
    </r>
  </si>
  <si>
    <r>
      <t xml:space="preserve">По фактической потребности в почтовых и банковских услугах.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38% от утвержденного плана. Исполнение за 2020 год составило 4 712,3 тыс. рублей (план на 2021 год - 9 411,3 тыс. рублей).</t>
    </r>
  </si>
  <si>
    <r>
      <t xml:space="preserve">Снижение численности получателей по сравнению с планируемой.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t>
    </r>
    <r>
      <rPr>
        <i/>
        <sz val="12"/>
        <rFont val="Times New Roman"/>
        <family val="1"/>
        <charset val="204"/>
      </rPr>
      <t xml:space="preserve"> По состоянию на 31.08.2021 исполнение составляет 42,1% от утвержденного плана. Исполнение за 2020 год составило 72 148,1 тыс. рублей (план на 2021 год - 106 098,2 тыс. рублей).</t>
    </r>
  </si>
  <si>
    <r>
      <t xml:space="preserve">По фактической потребности в почтовых и банковских услугах.
</t>
    </r>
    <r>
      <rPr>
        <b/>
        <sz val="12"/>
        <rFont val="Times New Roman"/>
        <family val="1"/>
        <charset val="204"/>
      </rPr>
      <t xml:space="preserve">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27,3% от утвержденного плана. Исполнение за 2020 год составило 680,9 тыс. рублей (план на 2021 год - 2 004,1 тыс. рублей).</t>
    </r>
  </si>
  <si>
    <r>
      <t xml:space="preserve">Снижение численности получателей по сравнению с планируемой.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45,2% от утвержденного плана. Исполнение за 2020 год составило 7 224,5 тыс. рублей (план на 2021 год - 10 590,1 тыс. рублей).</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</si>
  <si>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t>
    </r>
    <r>
      <rPr>
        <i/>
        <sz val="12"/>
        <rFont val="Times New Roman"/>
        <family val="1"/>
        <charset val="204"/>
      </rPr>
      <t xml:space="preserve"> По состоянию на 31.08.2021 исполнение составляет 9,5% от утвержденного плана. Исполнение за 2020 год составило 50,6 тыс. рублей (план на 2021 год - 503,9 тыс. рублей).</t>
    </r>
  </si>
  <si>
    <r>
      <t xml:space="preserve">Отсутствие потребности в средствах.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0% от утвержденного плана.</t>
    </r>
  </si>
  <si>
    <r>
      <t xml:space="preserve">По фактической потребности в почтовых и банковских услугах.
</t>
    </r>
    <r>
      <rPr>
        <i/>
        <sz val="12"/>
        <rFont val="Times New Roman"/>
        <family val="1"/>
        <charset val="204"/>
      </rPr>
      <t xml:space="preserve">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10,3% от утвержденного плана.</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</si>
  <si>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По состоянию на 31.08.2021 исполнение составляет 45,6% от утвержденного плана.</t>
    </r>
  </si>
  <si>
    <r>
      <t xml:space="preserve">По фактической численности получателей.
</t>
    </r>
    <r>
      <rPr>
        <b/>
        <i/>
        <sz val="12"/>
        <rFont val="Times New Roman"/>
        <family val="1"/>
        <charset val="204"/>
      </rPr>
      <t>Мнение КФ: Согласиться.</t>
    </r>
    <r>
      <rPr>
        <i/>
        <sz val="12"/>
        <rFont val="Times New Roman"/>
        <family val="1"/>
        <charset val="204"/>
      </rPr>
      <t xml:space="preserve"> По состоянию на 31.08.2021 исполнение составляет 64,1% от утвержденного плана. Исполнение за 2020 год составило 1 693,5 тыс. рублей (план на 2021 год - 1 761,2 тыс. рублей).</t>
    </r>
  </si>
  <si>
    <r>
      <t xml:space="preserve">По фактической потребности в почтовых и банковских услугах.
</t>
    </r>
    <r>
      <rPr>
        <b/>
        <sz val="12"/>
        <rFont val="Times New Roman"/>
        <family val="1"/>
        <charset val="204"/>
      </rPr>
      <t xml:space="preserve">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31,1% от утвержденного плана. Исполнение за 2020 год составило 1 427,3 тыс. рублей (план на 2021 год - 3 668,9 тыс. рублей).</t>
    </r>
  </si>
  <si>
    <r>
      <t xml:space="preserve">Уменьшение численности получателе по сравнению с планируемой.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t>
    </r>
    <r>
      <rPr>
        <i/>
        <sz val="12"/>
        <rFont val="Times New Roman"/>
        <family val="1"/>
        <charset val="204"/>
      </rPr>
      <t xml:space="preserve"> По состоянию на 31.08.2021 исполнение составляет 46,4% от утвержденного плана. Исполнение за 2020 год составило 2 545,0 тыс. рублей (план на 2021 год - 2 940,0 тыс. рублей).</t>
    </r>
  </si>
  <si>
    <r>
      <t xml:space="preserve">Отсутствие потребности в средствах.
</t>
    </r>
    <r>
      <rPr>
        <b/>
        <i/>
        <sz val="12"/>
        <rFont val="Times New Roman"/>
        <family val="1"/>
        <charset val="204"/>
      </rPr>
      <t xml:space="preserve">
Мнение КФ: Согласиться. </t>
    </r>
  </si>
  <si>
    <r>
      <t xml:space="preserve">Экономия.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 xml:space="preserve">По состоянию на 31.08.2021 исполнение составляет 34,7% от утвержденного плана. </t>
    </r>
  </si>
  <si>
    <r>
      <t xml:space="preserve">Возникшая экономия от реализации отдельных мероприятий. В том числе экономия от конкурсных процедур 1 131,1 тыс. руб.
</t>
    </r>
    <r>
      <rPr>
        <i/>
        <sz val="12"/>
        <rFont val="Times New Roman"/>
        <family val="1"/>
        <charset val="204"/>
      </rPr>
      <t xml:space="preserve">
</t>
    </r>
    <r>
      <rPr>
        <b/>
        <i/>
        <sz val="12"/>
        <rFont val="Times New Roman"/>
        <family val="1"/>
        <charset val="204"/>
      </rPr>
      <t xml:space="preserve">Мнение КФ: Согласиться. </t>
    </r>
    <r>
      <rPr>
        <i/>
        <sz val="12"/>
        <rFont val="Times New Roman"/>
        <family val="1"/>
        <charset val="204"/>
      </rPr>
      <t xml:space="preserve">По состоянию на 31.08.2021 исполнение составляет 57,1% от утвержденного плана. </t>
    </r>
  </si>
  <si>
    <r>
      <t xml:space="preserve">Возникшая экономия от реализации отдельных мероприятий.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t>
    </r>
    <r>
      <rPr>
        <i/>
        <sz val="12"/>
        <rFont val="Times New Roman"/>
        <family val="1"/>
        <charset val="204"/>
      </rPr>
      <t xml:space="preserve"> По состоянию на 31.08.2021 исполнение составляет 0% от утвержденного плана.</t>
    </r>
  </si>
  <si>
    <r>
      <t xml:space="preserve">По фактическому объему оказанных услуг по оказанию бесплатной юридической помощи на территории Ленинградской области.
</t>
    </r>
    <r>
      <rPr>
        <b/>
        <i/>
        <sz val="12"/>
        <rFont val="Times New Roman"/>
        <family val="1"/>
        <charset val="204"/>
      </rPr>
      <t xml:space="preserve">Мнение КФ: Согласиться. </t>
    </r>
    <r>
      <rPr>
        <i/>
        <sz val="12"/>
        <rFont val="Times New Roman"/>
        <family val="1"/>
        <charset val="204"/>
      </rPr>
      <t xml:space="preserve">По состоянию на 31.08.2021 исполнение составляет 42,5% от утвержденного плана. </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</si>
  <si>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По состоянию на 31.08.2021 исполнение составляет 0% от утвержденного плана. Исполнение за 2020 год составило 11,3 тыс. рублей (план на 2021 год - 297,0 тыс. рублей).</t>
    </r>
  </si>
  <si>
    <r>
      <t xml:space="preserve">По фактической потребности в почтовых и банковских услугах.
</t>
    </r>
    <r>
      <rPr>
        <i/>
        <sz val="12"/>
        <rFont val="Times New Roman"/>
        <family val="1"/>
        <charset val="204"/>
      </rPr>
      <t xml:space="preserve">
</t>
    </r>
    <r>
      <rPr>
        <b/>
        <i/>
        <sz val="12"/>
        <rFont val="Times New Roman"/>
        <family val="1"/>
        <charset val="204"/>
      </rPr>
      <t xml:space="preserve">Мнение КФ: Согласиться. </t>
    </r>
    <r>
      <rPr>
        <i/>
        <sz val="12"/>
        <rFont val="Times New Roman"/>
        <family val="1"/>
        <charset val="204"/>
      </rPr>
      <t>По состоянию на 31.08.2021 исполнение составляет 34,8% от утвержденного плана. Исполнение за 2020 год составило 455,2 тыс. рублей (план на 2021 год - 1 822,2 тыс. рублей).</t>
    </r>
  </si>
  <si>
    <r>
      <t xml:space="preserve">По фактической потребности в почтовых и банковских услугах.
</t>
    </r>
    <r>
      <rPr>
        <b/>
        <i/>
        <sz val="12"/>
        <rFont val="Times New Roman"/>
        <family val="1"/>
        <charset val="204"/>
      </rPr>
      <t>Мнение КФ: Согласиться.</t>
    </r>
    <r>
      <rPr>
        <i/>
        <sz val="12"/>
        <rFont val="Times New Roman"/>
        <family val="1"/>
        <charset val="204"/>
      </rPr>
      <t xml:space="preserve"> По состоянию на 31.08.2021 исполнение составляет 24,8% от утвержденного плана. Исполнение за 2020 год составило 23,7 тыс. рублей (план на 2021 год - 60,0 тыс. рублей).</t>
    </r>
  </si>
  <si>
    <r>
      <t xml:space="preserve">По фактическому числу получателей социальных доплат к пенсии.
</t>
    </r>
    <r>
      <rPr>
        <b/>
        <i/>
        <sz val="12"/>
        <rFont val="Times New Roman"/>
        <family val="1"/>
        <charset val="204"/>
      </rPr>
      <t>Мнение КФ: Согласиться.</t>
    </r>
    <r>
      <rPr>
        <i/>
        <sz val="12"/>
        <rFont val="Times New Roman"/>
        <family val="1"/>
        <charset val="204"/>
      </rPr>
      <t xml:space="preserve"> По состоянию на 31.08.2021 исполнение составляет 57,6% от утвержденного плана.</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</si>
  <si>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t>
    </r>
    <r>
      <rPr>
        <i/>
        <sz val="12"/>
        <rFont val="Times New Roman"/>
        <family val="1"/>
        <charset val="204"/>
      </rPr>
      <t xml:space="preserve"> По состоянию на 31.08.2021 исполнение составляет 52,9% от утвержденного плана. Исполнение за 2020 год составило 2 358,5 тыс. рублей (план на 2021 год - 3 722,5 тыс. рублей).</t>
    </r>
  </si>
  <si>
    <t>Ежемесячная выплата в связи с рождением первого ребенка.
Внесены изменения в СБР.</t>
  </si>
  <si>
    <t>Меры социальной поддержки лиц, страдающих заболеваниями, и иных лиц, нуждающихся в лекарственном обеспечении.
Внесены изменения в СБР.</t>
  </si>
  <si>
    <r>
      <t xml:space="preserve">В связи с отсутствием финансовой обеспеченности 81 сертификата «Земельный капитал» в Ленинградской области (на 23.08.2021 год принято и не оплачено 195 сертификатов, из них финансово обеспечено 169, прогноз до конца года по принятию 55).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 за счет перераспределения.</t>
    </r>
    <r>
      <rPr>
        <i/>
        <sz val="12"/>
        <rFont val="Times New Roman"/>
        <family val="1"/>
        <charset val="204"/>
      </rPr>
      <t xml:space="preserve"> По состоянию на 31.08.2021 исполнение составляет 69,1% от утвержденного плана, оплачено 379 сертификатов.</t>
    </r>
  </si>
  <si>
    <r>
      <t xml:space="preserve">Увеличение численности получателей ежемесячной выплаты детям-инвалидам у которых в индивидуальной программе реабилитации или абилитации инвалида имеется запись о наличии второй степени ограничения по одной из основных категорий жизнедеятельности.
</t>
    </r>
    <r>
      <rPr>
        <b/>
        <i/>
        <sz val="12"/>
        <rFont val="Times New Roman"/>
        <family val="1"/>
        <charset val="204"/>
      </rPr>
      <t xml:space="preserve">Мнение КФ: Согласиться за счет перераспределения. </t>
    </r>
    <r>
      <rPr>
        <i/>
        <sz val="12"/>
        <rFont val="Times New Roman"/>
        <family val="1"/>
        <charset val="204"/>
      </rPr>
      <t>По состоянию на 31.08.2021 исполнение по ежемесячной выплате на детей-инвалидов со второй степенью ограничения по одной из основных категорий жизнедеятельности составляет 92,1%.</t>
    </r>
  </si>
  <si>
    <r>
      <t xml:space="preserve">Рост численности получателей меры социальной поддержки по предоставлению единовременного пособия при рождении ребенка, связанной с увеличением количества женщин, родивших второго, третьего и последующих детей более чем на 28 % в сравнении с аналогичным периодом прошлого года. Необходимость обеспечения упреждающих выплат за январь 2022 года.
</t>
    </r>
    <r>
      <rPr>
        <i/>
        <sz val="12"/>
        <rFont val="Times New Roman"/>
        <family val="1"/>
        <charset val="204"/>
      </rPr>
      <t xml:space="preserve">
</t>
    </r>
    <r>
      <rPr>
        <b/>
        <i/>
        <sz val="12"/>
        <rFont val="Times New Roman"/>
        <family val="1"/>
        <charset val="204"/>
      </rPr>
      <t>Мнение КФ:</t>
    </r>
    <r>
      <rPr>
        <i/>
        <sz val="12"/>
        <rFont val="Times New Roman"/>
        <family val="1"/>
        <charset val="204"/>
      </rPr>
      <t xml:space="preserve"> </t>
    </r>
    <r>
      <rPr>
        <b/>
        <i/>
        <sz val="12"/>
        <rFont val="Times New Roman"/>
        <family val="1"/>
        <charset val="204"/>
      </rPr>
      <t>Согласиться за счет перераспределения.</t>
    </r>
    <r>
      <rPr>
        <i/>
        <sz val="12"/>
        <rFont val="Times New Roman"/>
        <family val="1"/>
        <charset val="204"/>
      </rPr>
      <t xml:space="preserve"> По состоянию на 31.08.2021 исполнение составляет 73,7% от утвержденного плана. Исполнение за 2020 год составило 501 093,1 тыс. рублей (план на 2021 год - 502 590,0 тыс. рублей).</t>
    </r>
  </si>
  <si>
    <r>
      <t xml:space="preserve">По фактическому числу обращений за выплатой.
</t>
    </r>
    <r>
      <rPr>
        <b/>
        <i/>
        <sz val="12"/>
        <rFont val="Times New Roman"/>
        <family val="1"/>
        <charset val="204"/>
      </rPr>
      <t xml:space="preserve">Мнение КФ: Согласиться за счет перераспределения. </t>
    </r>
    <r>
      <rPr>
        <i/>
        <sz val="12"/>
        <rFont val="Times New Roman"/>
        <family val="1"/>
        <charset val="204"/>
      </rPr>
      <t>По состоянию на 31.08.2021 исполнение составляет 92,2% от утвержденного плана. Исполнение за 2020 год составило 74 574,3 тыс. рублей (план на 2021 год - 72 200,0 тыс. рублей).</t>
    </r>
  </si>
  <si>
    <r>
      <t xml:space="preserve">Исполнение резолюции Губернатора на служебном документе от 29.06.2021 №01-6533/2021
</t>
    </r>
    <r>
      <rPr>
        <b/>
        <i/>
        <sz val="12"/>
        <rFont val="Times New Roman"/>
        <family val="1"/>
        <charset val="204"/>
      </rPr>
      <t>Мнение КФ: Согласиться за счет перераспределения.</t>
    </r>
  </si>
  <si>
    <r>
      <t xml:space="preserve">Возникшая необходимость в осуществлении перевозки  ветеранов и инвалидов Великой Отечественной войны к месту лечения.
</t>
    </r>
    <r>
      <rPr>
        <b/>
        <i/>
        <sz val="12"/>
        <rFont val="Times New Roman"/>
        <family val="1"/>
        <charset val="204"/>
      </rPr>
      <t xml:space="preserve">Мнение КФ: Согласиться за счет перераспределения. </t>
    </r>
  </si>
  <si>
    <r>
      <t xml:space="preserve">На обеспечение потребности по выплате заработной платы. Укомплектование вакансий, в том числе категорий попадающих под Указ Президента Российской Федерации от 07.05.2012 №597.
</t>
    </r>
    <r>
      <rPr>
        <b/>
        <i/>
        <sz val="12"/>
        <rFont val="Times New Roman"/>
        <family val="1"/>
        <charset val="204"/>
      </rPr>
      <t>Мнение КФ: Отказать.</t>
    </r>
  </si>
  <si>
    <t>По фактической потребности в почтовых и банковских услугах.
Мнение КФ: Отказать. По состоянию на 31.08.2021 исполнение составляет 78,6% от утвержденного плана.</t>
  </si>
  <si>
    <r>
      <t xml:space="preserve">Уменьшение численности получателей по сравнению с планируемой.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По состоянию на 31.08.2021 исполнение составляет 58,1% от утвержденного плана. Исполнение за 2020 год составило 70 963,3 тыс. рублей (план на 2021 год - 115 277,9 тыс. рублей).</t>
    </r>
  </si>
  <si>
    <r>
      <t xml:space="preserve">Уменьшение численности получателей по сравнению с планируемой.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Согласиться. </t>
    </r>
    <r>
      <rPr>
        <i/>
        <sz val="12"/>
        <rFont val="Times New Roman"/>
        <family val="1"/>
        <charset val="204"/>
      </rPr>
      <t xml:space="preserve">По состоянию на 31.08.2021 исполнение составляет 62,4% от утвержденного плана. </t>
    </r>
  </si>
  <si>
    <r>
      <t xml:space="preserve">Восстановление заимствованных средств. Необходимость обеспечения упреждающих выплат за январь 2022 года.
</t>
    </r>
    <r>
      <rPr>
        <b/>
        <i/>
        <sz val="12"/>
        <rFont val="Times New Roman"/>
        <family val="1"/>
        <charset val="204"/>
      </rPr>
      <t xml:space="preserve">Мнение КФ: </t>
    </r>
    <r>
      <rPr>
        <i/>
        <sz val="12"/>
        <rFont val="Times New Roman"/>
        <family val="1"/>
        <charset val="204"/>
      </rPr>
      <t xml:space="preserve">В целях обеспечения ежемесячных выплат на детей  возрасте от 3 до 7 лет включительно были перераспределены БА в сумме 359 376,2 тыс. рублей. По состоянию на 31.08.2021 исполнение составляет 71,1% от утвержденного плана. Исполнение за 2020 год составило 2 368 331,3 тыс. рублей (план на 2021 год - 2 355 725,4 тыс. рублей). </t>
    </r>
    <r>
      <rPr>
        <b/>
        <i/>
        <sz val="12"/>
        <rFont val="Times New Roman"/>
        <family val="1"/>
        <charset val="204"/>
      </rPr>
      <t>Предлагается обеспечить за счет гранта 167 609,9 тыс. рублей..</t>
    </r>
  </si>
  <si>
    <r>
      <t xml:space="preserve">Увеличение численности получателей ежемесячного пособия на приобретение товаров детского ассортимента и продуктов детского питания семьям, имеющим детей, со  среднедушевым доходом ниже 40% от среднего дохода, сложившегося в Ленинградской области, в связи с  изменением принципов расчета доходов членов семьи и необходимостью обеспечения упреждающих выплат за январь 2022 года (78,6% освоения с начала года).
</t>
    </r>
    <r>
      <rPr>
        <b/>
        <i/>
        <sz val="12"/>
        <rFont val="Times New Roman"/>
        <family val="1"/>
        <charset val="204"/>
      </rPr>
      <t>Мнение КФ:</t>
    </r>
    <r>
      <rPr>
        <i/>
        <sz val="12"/>
        <rFont val="Times New Roman"/>
        <family val="1"/>
        <charset val="204"/>
      </rPr>
      <t xml:space="preserve"> По состоянию на 31.08.2021 исполнение по выплате ежемесячного пособия на приобретение товаров детского ассортимента и продуктов детского питания семьям, имеющим детей, со среднедушевым доходом ниже 40% от среднего дохода, сложившегося в Ленинградской области составляет 86,7%.Исполнение за 2020 год составило 662 593,8 тыс. рублей (план на 2021 год - 501 266,1 тыс. рублей).</t>
    </r>
    <r>
      <rPr>
        <b/>
        <i/>
        <sz val="12"/>
        <rFont val="Times New Roman"/>
        <family val="1"/>
        <charset val="204"/>
      </rPr>
      <t>Предлагается обеспечить за счет гранта 213 000,0 тыс. рублей.</t>
    </r>
  </si>
  <si>
    <r>
      <t xml:space="preserve">Рост численности получателей с учетом периода выплат с 8700 до 11776 выплат в апреле 2021 года.
</t>
    </r>
    <r>
      <rPr>
        <b/>
        <i/>
        <sz val="12"/>
        <rFont val="Times New Roman"/>
        <family val="1"/>
        <charset val="204"/>
      </rPr>
      <t xml:space="preserve">Мнение КФ: </t>
    </r>
    <r>
      <rPr>
        <i/>
        <sz val="12"/>
        <rFont val="Times New Roman"/>
        <family val="1"/>
        <charset val="204"/>
      </rPr>
      <t xml:space="preserve">По состоянию на 31.08.2021 исполнение составляет 72,2% от утвержденного плана. </t>
    </r>
    <r>
      <rPr>
        <b/>
        <i/>
        <sz val="12"/>
        <rFont val="Times New Roman"/>
        <family val="1"/>
        <charset val="204"/>
      </rPr>
      <t>Предлагается обеспечить за счет гранта.</t>
    </r>
  </si>
  <si>
    <r>
      <t xml:space="preserve">По фактической потребности в почтовых и банковских услугах.
</t>
    </r>
    <r>
      <rPr>
        <b/>
        <i/>
        <sz val="12"/>
        <rFont val="Times New Roman"/>
        <family val="1"/>
        <charset val="204"/>
      </rPr>
      <t>Мнение КФ:</t>
    </r>
    <r>
      <rPr>
        <i/>
        <sz val="12"/>
        <rFont val="Times New Roman"/>
        <family val="1"/>
        <charset val="204"/>
      </rPr>
      <t xml:space="preserve"> </t>
    </r>
    <r>
      <rPr>
        <b/>
        <i/>
        <sz val="12"/>
        <rFont val="Times New Roman"/>
        <family val="1"/>
        <charset val="204"/>
      </rPr>
      <t>Отказать.</t>
    </r>
    <r>
      <rPr>
        <i/>
        <sz val="12"/>
        <rFont val="Times New Roman"/>
        <family val="1"/>
        <charset val="204"/>
      </rPr>
      <t xml:space="preserve"> По состоянию на 31.08.2021 исполнение составляет 100% от утвержденного плана. Предлагается изыскать за счет собственных источников.</t>
    </r>
  </si>
  <si>
    <r>
      <t xml:space="preserve">По фактической потребности в почтовых и банковских услугах.
</t>
    </r>
    <r>
      <rPr>
        <b/>
        <i/>
        <sz val="12"/>
        <rFont val="Times New Roman"/>
        <family val="1"/>
        <charset val="204"/>
      </rPr>
      <t xml:space="preserve">Мнение КФ: Отказать. </t>
    </r>
    <r>
      <rPr>
        <i/>
        <sz val="12"/>
        <rFont val="Times New Roman"/>
        <family val="1"/>
        <charset val="204"/>
      </rPr>
      <t>Предлагается изыскать за счет собственных источников.</t>
    </r>
  </si>
  <si>
    <r>
      <t xml:space="preserve">По фактической потребности в почтовых и банковских услугах.
</t>
    </r>
    <r>
      <rPr>
        <i/>
        <sz val="12"/>
        <rFont val="Times New Roman"/>
        <family val="1"/>
        <charset val="204"/>
      </rPr>
      <t xml:space="preserve">
</t>
    </r>
    <r>
      <rPr>
        <b/>
        <i/>
        <sz val="12"/>
        <rFont val="Times New Roman"/>
        <family val="1"/>
        <charset val="204"/>
      </rPr>
      <t>Мнение КФ:</t>
    </r>
    <r>
      <rPr>
        <i/>
        <sz val="12"/>
        <rFont val="Times New Roman"/>
        <family val="1"/>
        <charset val="204"/>
      </rPr>
      <t xml:space="preserve"> </t>
    </r>
    <r>
      <rPr>
        <b/>
        <i/>
        <sz val="12"/>
        <rFont val="Times New Roman"/>
        <family val="1"/>
        <charset val="204"/>
      </rPr>
      <t xml:space="preserve">Отказать. </t>
    </r>
    <r>
      <rPr>
        <i/>
        <sz val="12"/>
        <rFont val="Times New Roman"/>
        <family val="1"/>
        <charset val="204"/>
      </rPr>
      <t>Предлагается изыскать за счет собственных источников.</t>
    </r>
  </si>
  <si>
    <r>
      <t xml:space="preserve">Увеличение размера выплаты в отдельных случаях до 75% и 100% размера ВПМ для детей; перерасчет размера ежемесячной выплаты гражданам, которым она назначена; сокращение срока, относительно которого рассчитывается среднедушевой доход семьи (с 6 месяцев до 4 месяцев). Необходимость обеспечения упреждающей выплаты за январь 2022 года.
</t>
    </r>
    <r>
      <rPr>
        <i/>
        <sz val="12"/>
        <rFont val="Times New Roman"/>
        <family val="1"/>
        <charset val="204"/>
      </rPr>
      <t xml:space="preserve">
</t>
    </r>
    <r>
      <rPr>
        <b/>
        <i/>
        <sz val="12"/>
        <rFont val="Times New Roman"/>
        <family val="1"/>
        <charset val="204"/>
      </rPr>
      <t>Мнение КФ:</t>
    </r>
    <r>
      <rPr>
        <i/>
        <sz val="12"/>
        <rFont val="Times New Roman"/>
        <family val="1"/>
        <charset val="204"/>
      </rPr>
      <t xml:space="preserve"> По состоянию на 31.08.2021 исполнение составляет 93,5% от утвержденного плана. Исполнение за 2020 год составило 760 966,2 тыс. рублей (план на 2021 год - 1 877 955,5 тыс. рублей).В связи с выделением из федерального бюджета доп. БА, в целях соблюдения процента софинансирования со стороны ОБ ЛО перераспределены БА на сумму 142 671,1 тыс. рублей. </t>
    </r>
    <r>
      <rPr>
        <b/>
        <i/>
        <sz val="12"/>
        <rFont val="Times New Roman"/>
        <family val="1"/>
        <charset val="204"/>
      </rPr>
      <t>Предлагается обеспечить за счет гранта.</t>
    </r>
  </si>
  <si>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</si>
  <si>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2024 год</t>
  </si>
  <si>
    <t>Налоговые и неналоговые доходы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</si>
  <si>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</si>
  <si>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</si>
  <si>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</si>
  <si>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реализацию программ формирования современной городской среды</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</si>
  <si>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</si>
  <si>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</si>
  <si>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</si>
  <si>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Акцизы на пиво, напитки, изготавливаемые на основе пива, производимые на территории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</si>
  <si>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</si>
  <si>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</si>
  <si>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</si>
  <si>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на добычу общераспространенных полезных ископаемых</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</si>
  <si>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</si>
  <si>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размещения временно свободных средств бюджетов субъектов Российской Федерации</t>
  </si>
  <si>
    <t>Доходы от операций по управлению остатками средств на едином казначейском счете, зачисляемые в бюджеты субъектов Российской Федерации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</si>
  <si>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</si>
  <si>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</si>
  <si>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</si>
  <si>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</si>
  <si>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</si>
  <si>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</si>
  <si>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</si>
  <si>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</si>
  <si>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</si>
  <si>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</si>
  <si>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</si>
  <si>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</si>
  <si>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Прочие неналоговые доходы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</si>
  <si>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</si>
  <si>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Код бюджетной классификации доходов</t>
  </si>
  <si>
    <t>2025 год</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</si>
  <si>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</si>
  <si>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</si>
  <si>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</si>
  <si>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</si>
  <si>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</si>
  <si>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</si>
  <si>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</si>
  <si>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</si>
  <si>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</si>
  <si>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</si>
  <si>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</si>
  <si>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</si>
  <si>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</si>
  <si>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спиртосодержащую продукцию, производимую на территории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</si>
  <si>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</si>
  <si>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</si>
  <si>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</si>
  <si>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</si>
  <si>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</si>
  <si>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</si>
  <si>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</si>
  <si>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</si>
  <si>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</si>
  <si>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Государственная пошлина за государственную регистрацию прав, ограничений (обременений) прав на недвижимое имущество и сделок с ним</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</si>
  <si>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</si>
  <si>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 xml:space="preserve">Государственная пошлина за выдачу и обмен паспорта гражданина Российской Федерации </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</si>
  <si>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</si>
  <si>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Государственная пошлина за выдачу свидетельства о государственной аккредитации региональной спортивной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</si>
  <si>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</si>
  <si>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</si>
  <si>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</si>
  <si>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</si>
  <si>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</si>
  <si>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</si>
  <si>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</si>
  <si>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</si>
  <si>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</si>
  <si>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</si>
  <si>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</si>
  <si>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</si>
  <si>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</si>
  <si>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</si>
  <si>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</si>
  <si>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</si>
  <si>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</si>
  <si>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Прочие безвозмездные поступления от государственных (муниципальных) организаций в бюджеты субъектов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</si>
  <si>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</si>
  <si>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Субсидии бюджетам субъектов Российской Федерации на создание системы долговременного ухода за гражданами пожилого возраста и инвалидами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</si>
  <si>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</si>
  <si>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</si>
  <si>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Прочие безвозмездные поступления в бюджеты субъектов Российской Федерации</t>
  </si>
  <si>
    <t>Оценка поступления по данного доходному источнику в целом за 2023 год, рассчитанная Управлением Ленинградской области по государственному техническому надзору и контролю</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</si>
  <si>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</si>
  <si>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</si>
  <si>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Фактические суммы поступлений в областной бюджетв Ленинградской области доходов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</si>
  <si>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Фактические суммы возврата из областного бюджетв Ленинградской области остатков субсидий, субвенций и иных межбюджетных трансфертов, имеющих целевое назначение, прошлых леторганизациями остатков субсидий прошлых лет</t>
  </si>
  <si>
    <t>Налог на профессиональный доход</t>
  </si>
  <si>
    <t>Межбюджетные трансферты из федерального бюджета бюджетам субъектов Российской Федерации, бюджетам г. Байконура и федеральной территории "Сириус"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</si>
  <si>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</si>
  <si>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</si>
  <si>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</si>
  <si>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развитие сети учреждений культурно-досугового типа</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</si>
  <si>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</si>
  <si>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</si>
  <si>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</si>
  <si>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</si>
  <si>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</si>
  <si>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</si>
  <si>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Прочие межбюджетные трансферты, передаваемые бюджетам субъектов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</si>
  <si>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</si>
  <si>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</si>
  <si>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В связи с подписанием дополнительного соглашения № 069-09-2023-526/5 (средства ФБ)</t>
  </si>
  <si>
    <t>Акцизы на этиловый спирт из непищевого сырья, производимый на территории Российской Федерации</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</si>
  <si>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</si>
  <si>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сидр, пуаре, медовуху, производимые на территории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</si>
  <si>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</si>
  <si>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</si>
  <si>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</si>
  <si>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Транспортный налог с организаций</t>
  </si>
  <si>
    <t>Транспортный налог с физических лиц</t>
  </si>
  <si>
    <t>Сбор за пользование объектами животного мира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</si>
  <si>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</si>
  <si>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</si>
  <si>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</si>
  <si>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</si>
  <si>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</si>
  <si>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</si>
  <si>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</si>
  <si>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</si>
  <si>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</si>
  <si>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</si>
  <si>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</si>
  <si>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</si>
  <si>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</si>
  <si>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</si>
  <si>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</si>
  <si>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</si>
  <si>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</si>
  <si>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</si>
  <si>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</si>
  <si>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</si>
  <si>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</si>
  <si>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Платежи в целях возмещения убытков, причиненных уклонением от заключения государственного контракта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</si>
  <si>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</si>
  <si>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Оценка поступления по данному доходному источнику в целом за 2024 год, рассчитанная Управлением Федеральной налоговой службы по Ленинградской области с учетом информации Межрегиональных инспекций Федеральной налоговой службы по крупнейшим налогоплательщикам</t>
  </si>
  <si>
    <t xml:space="preserve">Оценка поступления по данному доходному источнику в целом за 2024 год, рассчитанная Управлением Федеральной налоговой службы по Ленинградской области </t>
  </si>
  <si>
    <t>Оценка поступления по данному доходному источнику в целом за 2024 год, доведенная Управлением Федеральной налоговой службы по Ленинградской области с учетом информации Министерства финансов Российской Федерации</t>
  </si>
  <si>
    <t>Оценка поступления по данному доходному источнику в целом за 2024 год, рассчитанная территориальным органом Министерства внутренних дел Российской Федерации</t>
  </si>
  <si>
    <t>Оценка поступления по данному доходному источнику в целом за 2024 год, рассчитанная территориальным органом Федеральной службы государственной регистрации, кадастра и картографии</t>
  </si>
  <si>
    <t>Оценка поступления по данному доходному источнику в целом за 2024 год, рассчитанная главными администраторами доходов областного бюджета Ленинградской области</t>
  </si>
  <si>
    <t>Оценка поступления по данному доходному источнику в целом за 2024 год, рассчитанная Комитетом общего и профессионального образования Ленинградской области</t>
  </si>
  <si>
    <t>Оценка поступления по данному доходному источнику в целом за 2024 год, рассчитанная Управлением Ленинградской области по государственному техническому надзору и контролю</t>
  </si>
  <si>
    <t>Оценка поступления по данному доходному источнику в целом за 2024 год, рассчитанная Комитетом по физической культуре и спорту Ленинградской области</t>
  </si>
  <si>
    <t>Оценка поступления по данному доходному источнику в целом за 2024 год, рассчитанная Управлением делами Правительства Ленинградской области</t>
  </si>
  <si>
    <t>Оценка поступления по данному доходному источнику в целом за 2024 год, рассчитанная Ленинградским областным комитетом по управлению государственным имуществом</t>
  </si>
  <si>
    <t>Оценка поступления по данному доходному источнику в целом за 2024 год, рассчитанная Комитетом финансов Ленинградской области</t>
  </si>
  <si>
    <t>Оценка поступления по данному доходному источнику в целом за 2024 год, рассчитанная Комитетом по дорожному хозяйству Ленинградской области</t>
  </si>
  <si>
    <t>Оценка поступления по данному доходному источнику в целом за 2024 год, рассчитанная Комитетом по природным ресурсам Ленинградской области</t>
  </si>
  <si>
    <t>182 1 01 01012 02 0000 110</t>
  </si>
  <si>
    <t>182 1 01 01130 01 0000 110</t>
  </si>
  <si>
    <t>182 1 01 02010 01 0000 110</t>
  </si>
  <si>
    <t>182 1 01 02020 01 0000 110</t>
  </si>
  <si>
    <t>182 1 01 02030 01 0000 110</t>
  </si>
  <si>
    <t>182 1 01 02040 01 0000 110</t>
  </si>
  <si>
    <t>182 1 01 02080 010000 110</t>
  </si>
  <si>
    <t>182 1 01 02090 01 0000 110</t>
  </si>
  <si>
    <t>182 1 01 02100 01 0000 110</t>
  </si>
  <si>
    <t>182 1 01 02110 01 0000 110</t>
  </si>
  <si>
    <t>182 1 01 02130 01 0000 110</t>
  </si>
  <si>
    <t>182 1 01 02140 01 0000 110</t>
  </si>
  <si>
    <t>182 1 03 02011 01 0000 110</t>
  </si>
  <si>
    <t>182 1 03 02012 01 0000 110</t>
  </si>
  <si>
    <t>182 1 03 02020 01 0000 110</t>
  </si>
  <si>
    <t>182 1 03 02091 01 0000 110</t>
  </si>
  <si>
    <t>182 1 03 02100 01 0000 110</t>
  </si>
  <si>
    <t>182 1 03 02120 01 0000 110</t>
  </si>
  <si>
    <t>182 1 03 02142 01 0000 110</t>
  </si>
  <si>
    <t>182 1 03 02143 01 0000 110</t>
  </si>
  <si>
    <t>182 1 03 02144 01 0000 110</t>
  </si>
  <si>
    <t>182 1 03 02200 01 0000 110</t>
  </si>
  <si>
    <t>182 1 03 02220 01 0000 110</t>
  </si>
  <si>
    <t>182 1 03 02231 01 0000 110</t>
  </si>
  <si>
    <t>182 1 03 02232 01 0000 110</t>
  </si>
  <si>
    <t>182 1 03 02251 01 0000 110</t>
  </si>
  <si>
    <t>182 1 03 02252 01 0000 110</t>
  </si>
  <si>
    <t>182 1 03 02261 01 0000 110</t>
  </si>
  <si>
    <t>182 1 03 02262 01 0000 110</t>
  </si>
  <si>
    <t>182 1 05 06000 01 0000 110</t>
  </si>
  <si>
    <t>182 1 06 02010 02 0000 110</t>
  </si>
  <si>
    <t>182 1 06 02020 02 0000 110</t>
  </si>
  <si>
    <t>182 1 06 04011 02 0000 110</t>
  </si>
  <si>
    <t>182 1 06 04012 02 0000 110</t>
  </si>
  <si>
    <t>182 1 07 01020 01 0000 110</t>
  </si>
  <si>
    <t>182 1 07 01080 01 0000 110</t>
  </si>
  <si>
    <t>182 1 07 04010 01 0000 110</t>
  </si>
  <si>
    <t>182 1 07 04020 01 0000 110</t>
  </si>
  <si>
    <t>182 1 07 04030 01 0000 110</t>
  </si>
  <si>
    <t>188 1 08 06000 01 0000 110</t>
  </si>
  <si>
    <t>321 1 08 07020 01 0000 110</t>
  </si>
  <si>
    <t>068 1 08 07082 01 0000 110</t>
  </si>
  <si>
    <t>188 1 08 07100 01 0000 110</t>
  </si>
  <si>
    <t>992 1 08 07160 01 0000 110</t>
  </si>
  <si>
    <t>961 1 08 07340 01 1000 110</t>
  </si>
  <si>
    <t>068 1 08 07380 01 1000 110</t>
  </si>
  <si>
    <t>068 1 08 07390 01 1000 110</t>
  </si>
  <si>
    <t>133 1 08 07400 01 1000 110</t>
  </si>
  <si>
    <t>992 1 08 07510 01 0000 110</t>
  </si>
  <si>
    <t>801 1 11 01020 02 0000 120</t>
  </si>
  <si>
    <t>985 1 11 02020 02 0000 120</t>
  </si>
  <si>
    <t>985 1 11 02102 02 0000 120</t>
  </si>
  <si>
    <t>985 1 11 03020 02 0000 120</t>
  </si>
  <si>
    <t>801 1 11 05032 02 0000 120</t>
  </si>
  <si>
    <t>801 1 11 05072 02 0000 120</t>
  </si>
  <si>
    <t>029 1 11 05100 02 0000 120</t>
  </si>
  <si>
    <t>801 1 11 05322 02 0000 120</t>
  </si>
  <si>
    <t>801 1 11 05420 10 0000 120</t>
  </si>
  <si>
    <t>974 1 11 05430 10 0000 120</t>
  </si>
  <si>
    <t>974 1 11 05430 13 0000 120</t>
  </si>
  <si>
    <t>801 1 11 07012 02 0000 120</t>
  </si>
  <si>
    <t>974 1 12 02012 01 0000 120</t>
  </si>
  <si>
    <t>974 1 12 04013 02 0000 120</t>
  </si>
  <si>
    <t>974 1 12 04017 02 0000 120</t>
  </si>
  <si>
    <t>321 1 13 01031 01 8020 130</t>
  </si>
  <si>
    <t>974 1 13 01410 01 0000 130</t>
  </si>
  <si>
    <t>029 1 13 01520 02 0000 130</t>
  </si>
  <si>
    <t>000 1 13 01992 02 0000 130</t>
  </si>
  <si>
    <t>000 1 13 02992 02 0000 130</t>
  </si>
  <si>
    <t>000 1 14 02022 02 0000 410</t>
  </si>
  <si>
    <t>000 1 14 02022 02 0000 440</t>
  </si>
  <si>
    <t>801 1 14 02023 02 0000 410</t>
  </si>
  <si>
    <t>801 1 14 06022 02 0000 410</t>
  </si>
  <si>
    <t>000 1 16 01050 01 0000 140</t>
  </si>
  <si>
    <t>000 1 16 01060 01 0000 140</t>
  </si>
  <si>
    <t>000 1 16 01070 01 0000 140</t>
  </si>
  <si>
    <t>000 1 16 01080 01 0000 140</t>
  </si>
  <si>
    <t>000 1 16 01090 01 0000 140</t>
  </si>
  <si>
    <t>000 1 16 01110 01 0000 140</t>
  </si>
  <si>
    <t>000 1 16 01120 01 0000 140</t>
  </si>
  <si>
    <t>000 1 16 01130 01 0000 140</t>
  </si>
  <si>
    <t>000 1 16 01140 01 0000 140</t>
  </si>
  <si>
    <t>000 1 16 01150 01 0000 140</t>
  </si>
  <si>
    <t>000 1 16 01160 01 0000 140</t>
  </si>
  <si>
    <t>000 1 16 01170 01 0000 140</t>
  </si>
  <si>
    <t>000 1 16 01180 01 0000 140</t>
  </si>
  <si>
    <t>000 1 16 01190 01 0000 140</t>
  </si>
  <si>
    <t>000 1 16 01200 01 0000 140</t>
  </si>
  <si>
    <t>000 1 16 02010 02 0000 140</t>
  </si>
  <si>
    <t>000 1 16 07010 02 0000 140</t>
  </si>
  <si>
    <t>000 1 16 07030 02 0000 140</t>
  </si>
  <si>
    <t>000 1 16 07040 02 0000 140</t>
  </si>
  <si>
    <t>000 1 16 07090 02 0000 140</t>
  </si>
  <si>
    <t>000 1 16 10020 02 0000 140</t>
  </si>
  <si>
    <t>000 1 16 10050 00 0000 140</t>
  </si>
  <si>
    <t>000 1 16 10100 02 0000 140</t>
  </si>
  <si>
    <t>000 1 16 10120 00 0000 140</t>
  </si>
  <si>
    <t>000 1 17 05020 02 0000 180</t>
  </si>
  <si>
    <t>068 2 02 25786 02 0000 150</t>
  </si>
  <si>
    <t>068 2 02 45050 02 0000 150</t>
  </si>
  <si>
    <t>068 2 02 45303 02 0000 150</t>
  </si>
  <si>
    <t>068 2 02 45363 02 0000 150</t>
  </si>
  <si>
    <t>075 2 02 25501 02 0000 150</t>
  </si>
  <si>
    <t>075 2 02 25576 02 0000 150</t>
  </si>
  <si>
    <t>075 2 02 25598 02 0000 150</t>
  </si>
  <si>
    <t>938 2 04 02010 02 0000 150</t>
  </si>
  <si>
    <t>961 2 02 25753 02 0000 150</t>
  </si>
  <si>
    <t>962 2 02 25332 02 0000 150</t>
  </si>
  <si>
    <t>962 2 02 25513 02 0000 150</t>
  </si>
  <si>
    <t>962 2 02 25558 02 0000 150</t>
  </si>
  <si>
    <t>972 2 02 49001 02 0000 150</t>
  </si>
  <si>
    <t>974 2 02 35128 02 0000 150</t>
  </si>
  <si>
    <t>974 2 02 35129 02 0000 150</t>
  </si>
  <si>
    <t>981 2 03 02040 02 0000 150</t>
  </si>
  <si>
    <t>981 2 03 02099 02 0000 150</t>
  </si>
  <si>
    <t>984 2 02 25113 02 0000 150</t>
  </si>
  <si>
    <t>984 2 02 25243 02 0000 150</t>
  </si>
  <si>
    <t>984 2 02 25555 02 0000 150</t>
  </si>
  <si>
    <t>984 2 02 35134 02 0000 150</t>
  </si>
  <si>
    <t>984 2 03 02099 02 0000 150</t>
  </si>
  <si>
    <t>985 2 02 15549 02 0000 150</t>
  </si>
  <si>
    <t>986 2 02 29999 02 0000 150</t>
  </si>
  <si>
    <t>986 2 02 35460 02 0000 150</t>
  </si>
  <si>
    <t>986 2 02 45216 02 0000 150</t>
  </si>
  <si>
    <t>986 2 02 49999 02 0000 150</t>
  </si>
  <si>
    <t>987 2 02 25084 02 0000 150</t>
  </si>
  <si>
    <t>987 2 02 25163 02 0000 150</t>
  </si>
  <si>
    <t>987 2 02 35220 02 0000 150</t>
  </si>
  <si>
    <t>987 2 02 35240 02 0000 150</t>
  </si>
  <si>
    <t>987 2 02 35250 02 0000 150</t>
  </si>
  <si>
    <t>987 2 02 45252 02 0000 150</t>
  </si>
  <si>
    <t>987 2 07 02030 02 0000 150</t>
  </si>
  <si>
    <t>000 2 18 00000 02 0000 150</t>
  </si>
  <si>
    <t>000 2 19 00000 02 0000 150</t>
  </si>
  <si>
    <t xml:space="preserve">Согласно постановлению Правительства Ленинградской области от 06.12.2022 № 893, в целях реализации мероприятий, направленных на оказание поддержки жителям г. Херсона и части Херсонской области, вынужденно покинувшим место постоянного проживания и прибывшим в экстренном массовом порядке на территорию Ленинградской области на постоянное место жительства, в соответствии с постановлением Правительства Российской Федерации от 21 октября 2022 года № 1876 "О реализации мероприятий по переселению жителей г. Херсона и части Херсонской области, вынужденно покинувших место постоянного проживания и прибывших в экстренном массовом порядке на иные территории" в рамках Соглашения № ФРТ-29/4136-22 от 12.12.2022, заключенному между Публично-правовой компанией «Фонд развития территорий» и Правительством Ленинградской области,   комитету по строительству Ленинградской области, по заявкам направляемым в Фонд, после их утверждения,  поступают средства финансовой поддержки с целью перечисления гражданам </t>
  </si>
  <si>
    <t xml:space="preserve">Возврат Публично-правовой компании «Фонд развития территорий» неизрасходованного объема финансовой поддержки, выделенного на реализацию специального инфраструктурного проекта </t>
  </si>
  <si>
    <t>Соглашение от 12.04.2024 №149-09-2024-304 о предоставлении субсидии из федерального бюджета бюджету Ленинградской области</t>
  </si>
  <si>
    <t>В связи с фактическим поступлением средств федерального бюджета</t>
  </si>
  <si>
    <t xml:space="preserve">В связи с фактическим поступлением средств из Фонда пенсионного и социального страхования Российской Федерации </t>
  </si>
  <si>
    <t xml:space="preserve">В связи с фактическим поступлением средств гранта по договору от 31.08.2023 № 70-2023-000836 с Фондом поддержки детей, находящихся в трудной жизненной ситуации </t>
  </si>
  <si>
    <t>2026 год</t>
  </si>
  <si>
    <t>Уточнение КБК доходов и планового значение показателя поступлений на основании дополнительного соглашения к соглашению  от 29.12.2023 № 139-09-2024-178 о предоставлении единой субсидии из федерального бюджета бюджету Ленинградской области</t>
  </si>
  <si>
    <t xml:space="preserve">Дополнительное соглашения от 23.07.2024 № 073-17-2024-250/3 с Министерством просвещения Российской Федерации </t>
  </si>
  <si>
    <t xml:space="preserve">Дополнительное соглашение от 23.07.2024 № 073-17-2024-150/3 с Министерством просвещения Российской Федерации </t>
  </si>
  <si>
    <t xml:space="preserve">Соглашение от 09.08.2024 № 073-17-2024-378 с  Министерством просвещения Российской Федерации </t>
  </si>
  <si>
    <t xml:space="preserve">Дополнительное соглашение  от  22.08.2024 №073-09-2024-439/2 с Министерством просвещения Российской Федерации (экономия, сложившаяся в результате конкурсных процедур) </t>
  </si>
  <si>
    <t>Соглашение от 28.12.2023 № 082-09-2024-180 с Министерством сельского хозяйства Российской Федерации, уведомление Министерства финансов Российской Федерации от 19.07.2024 № 410-2024-1-049/001</t>
  </si>
  <si>
    <t>Дополнительные соглашения от 24.06.2024 № 082-09-2024-555/1 и от 06.05.2024 № 082-09-2024-611/1 с Министерством сельского хозяйства Российской Федерации</t>
  </si>
  <si>
    <t>Дополнительное соглашение от 19.06.2024 №082-09-2024-073/2 с Министерством сельского хозяйства Российской Федерации</t>
  </si>
  <si>
    <t>Договор о предоставлении гранта Президента Российской Федерации на развитие гражданского общества от 23.04.2024 № Р27-47-1  в целях софинансирования расходов на оказание на конкурсной основе поддержки социально ориентированным некоммерческим организациям.</t>
  </si>
  <si>
    <t xml:space="preserve">Дополнительное соглашение от 20.03.2024 № 777-09-2022-042/10 с Министерством спорта Российской Федерации </t>
  </si>
  <si>
    <t xml:space="preserve">Дополнительное соглашение от 22.07.2024 № 054-09-2024-780/2 с Министерством культуры Российской Федерации (экономия по результатам конкурсных процедур).  </t>
  </si>
  <si>
    <t>Иные межбюджетные трансферты, выделенные  в соответствии с распоряжениями Правительства Российской Федерации в 2024 году, а также планируемые к выделению в соотвествии направленными заявками на возмещение расходов</t>
  </si>
  <si>
    <t>Уведомление Министерства финансов Российской Федерации от 02.04.2024 № 410-2024-2-001/001</t>
  </si>
  <si>
    <t xml:space="preserve">Уведомление Министерства финансов Российской Федерации от 04.03.2024 № 410-2024-2-005/001 </t>
  </si>
  <si>
    <t xml:space="preserve">1. Увеличение согласно распоряжению Правительства Российской Федерации от 27.05.2024 № 1279-р в размере - 809 340,0 тыс.руб.
2. Увеличение  в связи с возвратом средств Публично-правовой компании «Фонд развития территорий» от участников Программы по переселению граждан из аварийного жилья по предыдущим этапам Программы (в т.ч.: г. Луга = 4161070,79 руб., г. Подпорожье =9922,26 руб.) и необходимостью восстановления и распределения субсидии участникам текущего этап 2024-2025 годов Программы.
</t>
  </si>
  <si>
    <t xml:space="preserve">Уведомление Министерства финансов Российской Федерации от 28.08.2024 № 410-2024-1-084 </t>
  </si>
  <si>
    <t>Уведомление Министерства финансов Российской Федерации от 31.05.2024 № 410-2024-1-029/001 (сокращение субсидии на реализацию мероприятий в рамках федерального проекта «Чистая вода» национального проекта «Жилье и городская среда»).</t>
  </si>
  <si>
    <t>Уведомления Министерства финансов Российской Федерации от 06.03.2024 № 410-2024-2-010/001 и от 17.07.2024 № 410-2024-2-010/002</t>
  </si>
  <si>
    <t>Распоряжение Правительства Российской Федерации от 06.06.2024 № 1434-р о выделении гранта за достижение показателей деятельности органов исполнительной власти Ленинградской области</t>
  </si>
  <si>
    <t>Распоряжение Правительства Российской Федерации от 15.03.2024 № 615-р (субсидия в целях софинансирования расходных обязательств по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t>
  </si>
  <si>
    <t>Распоряжение Правительства Российской Федерации от 13.02.2024 № 315-р</t>
  </si>
  <si>
    <t xml:space="preserve">Распоряжение Правительства Российской Федерации от 29.06.2024 № 1715-р (ДСП) (иной межбюджетный трансферт в целях софинансирования расходов по проведению генетических экспертных исследований).  </t>
  </si>
  <si>
    <t>Распоряжение Правительства Российской Федерации от 29.08.2024 № 2356-р</t>
  </si>
  <si>
    <t xml:space="preserve">Распоряжение Правительства Российской Федерации от 05.06.2024 № 1401-р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</si>
</sst>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_-* #,##0.00_р_._-;\-* #,##0.00_р_._-;_-* &quot;-&quot;??_р_._-;_-@_-"/>
    <numFmt numFmtId="166" formatCode="#,##0.0"/>
    <numFmt numFmtId="167" formatCode="#,##0.0\ _₽"/>
    <numFmt numFmtId="168" formatCode="#,##0.00\ &quot;₽&quot;"/>
  </numFmts>
  <fonts count="16" x14ac:knownFonts="1">
    <font>
      <sz val="10"/>
      <name val="Arial"/>
      <charset val="204"/>
    </font>
    <font>
      <sz val="10"/>
      <name val="Arial"/>
      <family val="2"/>
      <charset val="204"/>
    </font>
    <font>
      <sz val="10"/>
      <name val="Arial"/>
      <family val="2"/>
      <charset val="204"/>
    </font>
    <font>
      <sz val="10"/>
      <name val="Arial Cyr"/>
      <charset val="204"/>
    </font>
    <font>
      <sz val="8"/>
      <name val="Arial Cyr"/>
      <charset val="204"/>
    </font>
    <font>
      <b/>
      <sz val="12"/>
      <name val="Times New Roman"/>
      <family val="1"/>
      <charset val="204"/>
    </font>
    <font>
      <sz val="12"/>
      <name val="Times New Roman"/>
      <family val="1"/>
      <charset val="204"/>
    </font>
    <font>
      <b/>
      <sz val="12"/>
      <color indexed="8"/>
      <name val="Times New Roman"/>
      <family val="1"/>
      <charset val="204"/>
    </font>
    <font>
      <sz val="12"/>
      <color indexed="0"/>
      <name val="Times New Roman"/>
      <family val="1"/>
      <charset val="204"/>
    </font>
    <font>
      <sz val="12"/>
      <color indexed="8"/>
      <name val="Times New Roman"/>
      <family val="1"/>
      <charset val="204"/>
    </font>
    <font>
      <i/>
      <sz val="12"/>
      <name val="Times New Roman"/>
      <family val="1"/>
      <charset val="204"/>
    </font>
    <font>
      <b/>
      <i/>
      <sz val="12"/>
      <name val="Times New Roman"/>
      <family val="1"/>
      <charset val="204"/>
    </font>
    <font>
      <sz val="10"/>
      <name val="Arial"/>
      <family val="2"/>
      <charset val="204"/>
    </font>
    <font>
      <sz val="11"/>
      <color theme="1"/>
      <name val="Calibri"/>
      <family val="2"/>
      <charset val="204"/>
      <scheme val="minor"/>
    </font>
    <font>
      <sz val="14"/>
      <color theme="1"/>
      <name val="Calibri"/>
      <family val="2"/>
      <charset val="204"/>
      <scheme val="minor"/>
    </font>
    <font>
      <b/>
      <sz val="10"/>
      <name val="Arial"/>
      <family val="2"/>
      <charset val="204"/>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3" fillId="0" borderId="0"/>
    <xf numFmtId="0" fontId="1" fillId="0" borderId="0"/>
    <xf numFmtId="0" fontId="12" fillId="0" borderId="0"/>
    <xf numFmtId="0" fontId="3" fillId="0" borderId="0"/>
    <xf numFmtId="165" fontId="1" fillId="0" borderId="0" applyFont="0" applyFill="0" applyBorder="0" applyAlignment="0" applyProtection="0"/>
    <xf numFmtId="165" fontId="1" fillId="0" borderId="0" applyFont="0" applyFill="0" applyBorder="0" applyAlignment="0" applyProtection="0"/>
  </cellStyleXfs>
  <cellXfs count="124">
    <xf numFmtId="0" fontId="0" fillId="0" borderId="0" xfId="0"/>
    <xf numFmtId="0" fontId="5" fillId="0" borderId="0" xfId="13" applyFont="1" applyAlignment="1">
      <alignment horizontal="center"/>
    </xf>
    <xf numFmtId="166" fontId="5" fillId="0" borderId="1" xfId="13" applyNumberFormat="1" applyFont="1" applyBorder="1" applyAlignment="1">
      <alignment horizontal="center" vertical="top" wrapText="1"/>
    </xf>
    <xf numFmtId="166" fontId="6" fillId="0" borderId="0" xfId="13" applyNumberFormat="1" applyFont="1"/>
    <xf numFmtId="166" fontId="5" fillId="0" borderId="0" xfId="13" applyNumberFormat="1" applyFont="1" applyAlignment="1">
      <alignment horizontal="center"/>
    </xf>
    <xf numFmtId="0" fontId="5" fillId="0" borderId="0" xfId="13" applyFont="1" applyAlignment="1">
      <alignment horizontal="center" vertical="top"/>
    </xf>
    <xf numFmtId="0" fontId="6" fillId="2" borderId="1" xfId="13" applyFont="1" applyFill="1" applyBorder="1" applyAlignment="1">
      <alignment horizontal="center" vertical="top" wrapText="1"/>
    </xf>
    <xf numFmtId="0" fontId="6" fillId="2" borderId="1" xfId="13" applyFont="1" applyFill="1" applyBorder="1" applyAlignment="1">
      <alignment horizontal="center"/>
    </xf>
    <xf numFmtId="4" fontId="5" fillId="3" borderId="1" xfId="13" applyNumberFormat="1" applyFont="1" applyFill="1" applyBorder="1" applyAlignment="1">
      <alignment horizontal="center" vertical="top"/>
    </xf>
    <xf numFmtId="4" fontId="5" fillId="3" borderId="1" xfId="13" applyNumberFormat="1" applyFont="1" applyFill="1" applyBorder="1" applyAlignment="1">
      <alignment horizontal="left" vertical="top" wrapText="1"/>
    </xf>
    <xf numFmtId="166" fontId="5" fillId="3" borderId="1" xfId="13" applyNumberFormat="1" applyFont="1" applyFill="1" applyBorder="1" applyAlignment="1">
      <alignment horizontal="center" vertical="top" wrapText="1"/>
    </xf>
    <xf numFmtId="0" fontId="5" fillId="0" borderId="0" xfId="13" applyFont="1" applyAlignment="1">
      <alignment horizontal="left" vertical="top"/>
    </xf>
    <xf numFmtId="166" fontId="5" fillId="3" borderId="1" xfId="0" applyNumberFormat="1" applyFont="1" applyFill="1" applyBorder="1" applyAlignment="1">
      <alignment horizontal="left" vertical="top" wrapText="1"/>
    </xf>
    <xf numFmtId="166" fontId="5" fillId="2" borderId="1" xfId="0" applyNumberFormat="1" applyFont="1" applyFill="1" applyBorder="1" applyAlignment="1">
      <alignment horizontal="center" vertical="top" wrapText="1"/>
    </xf>
    <xf numFmtId="0" fontId="6" fillId="2" borderId="0" xfId="0" applyFont="1" applyFill="1"/>
    <xf numFmtId="0" fontId="6" fillId="2" borderId="1" xfId="0" applyNumberFormat="1" applyFont="1" applyFill="1" applyBorder="1" applyAlignment="1">
      <alignment horizontal="center" vertical="top" wrapText="1"/>
    </xf>
    <xf numFmtId="0" fontId="6" fillId="2" borderId="0" xfId="13" applyFont="1" applyFill="1"/>
    <xf numFmtId="0" fontId="5" fillId="2" borderId="1" xfId="0" applyFont="1" applyFill="1" applyBorder="1" applyAlignment="1">
      <alignment horizontal="center" vertical="top" wrapText="1"/>
    </xf>
    <xf numFmtId="166" fontId="5" fillId="2" borderId="1" xfId="13" applyNumberFormat="1" applyFont="1" applyFill="1" applyBorder="1" applyAlignment="1">
      <alignment horizontal="center" vertical="top" wrapText="1"/>
    </xf>
    <xf numFmtId="0" fontId="6" fillId="2" borderId="1" xfId="0" applyNumberFormat="1" applyFont="1" applyFill="1" applyBorder="1" applyAlignment="1">
      <alignment horizontal="center" vertical="top"/>
    </xf>
    <xf numFmtId="0" fontId="6" fillId="2" borderId="0" xfId="0" applyNumberFormat="1" applyFont="1" applyFill="1"/>
    <xf numFmtId="0" fontId="5" fillId="2" borderId="0" xfId="13" applyFont="1" applyFill="1" applyAlignment="1">
      <alignment horizontal="center" vertical="top"/>
    </xf>
    <xf numFmtId="0" fontId="6" fillId="2" borderId="0" xfId="13" applyFont="1" applyFill="1" applyAlignment="1">
      <alignment horizontal="left" vertical="top"/>
    </xf>
    <xf numFmtId="0" fontId="6" fillId="2" borderId="0" xfId="13" applyFont="1" applyFill="1" applyAlignment="1">
      <alignment horizontal="center" vertical="top"/>
    </xf>
    <xf numFmtId="0" fontId="5" fillId="3" borderId="1" xfId="0" applyFont="1" applyFill="1" applyBorder="1" applyAlignment="1">
      <alignment horizontal="center" vertical="top"/>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66" fontId="5" fillId="3" borderId="1" xfId="0" applyNumberFormat="1" applyFont="1" applyFill="1" applyBorder="1" applyAlignment="1">
      <alignment horizontal="center" vertical="top" wrapText="1"/>
    </xf>
    <xf numFmtId="0" fontId="5" fillId="0" borderId="1" xfId="13" applyNumberFormat="1" applyFont="1" applyBorder="1" applyAlignment="1">
      <alignment horizontal="center" vertical="top"/>
    </xf>
    <xf numFmtId="166" fontId="6" fillId="2" borderId="1" xfId="13" applyNumberFormat="1" applyFont="1" applyFill="1" applyBorder="1" applyAlignment="1">
      <alignment horizontal="center" vertical="top" wrapText="1"/>
    </xf>
    <xf numFmtId="0" fontId="7" fillId="0" borderId="1" xfId="0" applyFont="1" applyBorder="1" applyAlignment="1">
      <alignment horizontal="left" vertical="top" wrapText="1"/>
    </xf>
    <xf numFmtId="0" fontId="6" fillId="2" borderId="1" xfId="13" applyFont="1" applyFill="1" applyBorder="1" applyAlignment="1">
      <alignment horizontal="center" vertical="top"/>
    </xf>
    <xf numFmtId="49" fontId="8"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6" fillId="0" borderId="0" xfId="0" applyFont="1" applyFill="1"/>
    <xf numFmtId="4" fontId="5" fillId="0" borderId="0" xfId="13" applyNumberFormat="1" applyFont="1" applyFill="1"/>
    <xf numFmtId="0" fontId="5" fillId="0" borderId="1" xfId="0" applyFont="1" applyBorder="1" applyAlignment="1">
      <alignment horizontal="center" vertical="top" wrapText="1"/>
    </xf>
    <xf numFmtId="3" fontId="6" fillId="0" borderId="1" xfId="13" applyNumberFormat="1" applyFont="1" applyFill="1" applyBorder="1" applyAlignment="1">
      <alignment horizontal="center" vertical="top"/>
    </xf>
    <xf numFmtId="49" fontId="6" fillId="2" borderId="1" xfId="13" applyNumberFormat="1" applyFont="1" applyFill="1" applyBorder="1" applyAlignment="1">
      <alignment horizontal="center" vertical="top" wrapText="1"/>
    </xf>
    <xf numFmtId="167" fontId="6" fillId="0" borderId="1" xfId="13" applyNumberFormat="1" applyFont="1" applyFill="1" applyBorder="1" applyAlignment="1">
      <alignment horizontal="center" vertical="top" wrapText="1"/>
    </xf>
    <xf numFmtId="0" fontId="5" fillId="0" borderId="1" xfId="13" applyNumberFormat="1" applyFont="1" applyFill="1" applyBorder="1" applyAlignment="1">
      <alignment horizontal="center" vertical="top"/>
    </xf>
    <xf numFmtId="4" fontId="5" fillId="0" borderId="1" xfId="13" applyNumberFormat="1" applyFont="1" applyFill="1" applyBorder="1" applyAlignment="1">
      <alignment horizontal="left" vertical="top" wrapText="1"/>
    </xf>
    <xf numFmtId="166" fontId="5" fillId="0" borderId="1" xfId="13" applyNumberFormat="1" applyFont="1" applyFill="1" applyBorder="1" applyAlignment="1">
      <alignment horizontal="center" vertical="top" wrapText="1"/>
    </xf>
    <xf numFmtId="0" fontId="6" fillId="0" borderId="1" xfId="13" applyNumberFormat="1" applyFont="1" applyFill="1" applyBorder="1" applyAlignment="1">
      <alignment horizontal="center" vertical="top"/>
    </xf>
    <xf numFmtId="166" fontId="6" fillId="0" borderId="1" xfId="13" applyNumberFormat="1" applyFont="1" applyFill="1" applyBorder="1" applyAlignment="1">
      <alignment horizontal="center" vertical="top" wrapText="1"/>
    </xf>
    <xf numFmtId="0" fontId="6" fillId="0" borderId="1" xfId="13" applyFont="1" applyFill="1" applyBorder="1" applyAlignment="1">
      <alignment horizontal="left" vertical="top" wrapText="1"/>
    </xf>
    <xf numFmtId="166" fontId="6" fillId="2" borderId="1" xfId="13" applyNumberFormat="1" applyFont="1" applyFill="1" applyBorder="1" applyAlignment="1">
      <alignment horizontal="left" vertical="top" wrapText="1"/>
    </xf>
    <xf numFmtId="0" fontId="6" fillId="0" borderId="1" xfId="13" applyFont="1" applyFill="1" applyBorder="1" applyAlignment="1">
      <alignment horizontal="center" vertical="top"/>
    </xf>
    <xf numFmtId="0" fontId="7" fillId="0" borderId="1" xfId="0" applyFont="1" applyFill="1" applyBorder="1" applyAlignment="1">
      <alignment horizontal="left" vertical="top" wrapText="1"/>
    </xf>
    <xf numFmtId="49" fontId="6" fillId="0" borderId="1" xfId="13"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168" fontId="6" fillId="0" borderId="1" xfId="13" applyNumberFormat="1" applyFont="1" applyFill="1" applyBorder="1" applyAlignment="1">
      <alignment horizontal="left" vertical="top" wrapText="1"/>
    </xf>
    <xf numFmtId="0" fontId="0" fillId="0" borderId="1" xfId="0" applyBorder="1"/>
    <xf numFmtId="0" fontId="6" fillId="0" borderId="1" xfId="0" applyFont="1" applyFill="1" applyBorder="1" applyAlignment="1">
      <alignment horizontal="left" vertical="top"/>
    </xf>
    <xf numFmtId="0" fontId="0" fillId="0" borderId="1" xfId="0" applyFill="1" applyBorder="1"/>
    <xf numFmtId="0" fontId="5" fillId="0" borderId="0" xfId="13" applyFont="1" applyFill="1"/>
    <xf numFmtId="0" fontId="5" fillId="0" borderId="0" xfId="13" applyFont="1" applyFill="1" applyAlignment="1">
      <alignment horizontal="center" vertical="top"/>
    </xf>
    <xf numFmtId="0" fontId="5" fillId="0" borderId="0" xfId="13" applyFont="1" applyFill="1" applyAlignment="1">
      <alignment horizontal="left" vertical="top"/>
    </xf>
    <xf numFmtId="166" fontId="5" fillId="0" borderId="0" xfId="13" applyNumberFormat="1" applyFont="1" applyFill="1" applyAlignment="1">
      <alignment horizontal="center"/>
    </xf>
    <xf numFmtId="0" fontId="5" fillId="0" borderId="0" xfId="13" applyFont="1" applyFill="1" applyAlignment="1">
      <alignment horizontal="center"/>
    </xf>
    <xf numFmtId="0" fontId="5" fillId="0" borderId="1" xfId="0" applyFont="1" applyFill="1" applyBorder="1" applyAlignment="1">
      <alignment horizontal="center" vertical="top" wrapText="1"/>
    </xf>
    <xf numFmtId="0" fontId="6" fillId="0" borderId="1" xfId="13" applyFont="1" applyFill="1" applyBorder="1" applyAlignment="1">
      <alignment horizontal="center" vertical="top" wrapText="1"/>
    </xf>
    <xf numFmtId="0" fontId="6" fillId="0" borderId="1" xfId="13" applyFont="1" applyFill="1" applyBorder="1" applyAlignment="1">
      <alignment horizontal="center"/>
    </xf>
    <xf numFmtId="0" fontId="6" fillId="0" borderId="0" xfId="13" applyFont="1" applyFill="1"/>
    <xf numFmtId="4" fontId="5" fillId="0" borderId="1" xfId="13" applyNumberFormat="1" applyFont="1" applyFill="1" applyBorder="1" applyAlignment="1">
      <alignment horizontal="center" vertical="top"/>
    </xf>
    <xf numFmtId="0" fontId="5" fillId="0" borderId="1" xfId="0" applyFont="1" applyFill="1" applyBorder="1" applyAlignment="1">
      <alignment horizontal="left" vertical="top" wrapText="1"/>
    </xf>
    <xf numFmtId="0" fontId="6" fillId="0" borderId="0" xfId="13" applyFont="1" applyFill="1" applyAlignment="1">
      <alignment horizontal="left" vertical="top"/>
    </xf>
    <xf numFmtId="166" fontId="6" fillId="0" borderId="0" xfId="13" applyNumberFormat="1" applyFont="1" applyFill="1"/>
    <xf numFmtId="0" fontId="6" fillId="0" borderId="0" xfId="0" applyFont="1" applyFill="1" applyAlignment="1">
      <alignment horizontal="left" vertical="top"/>
    </xf>
    <xf numFmtId="166" fontId="6" fillId="0" borderId="0" xfId="13" applyNumberFormat="1" applyFont="1" applyFill="1" applyAlignment="1">
      <alignment horizontal="center"/>
    </xf>
    <xf numFmtId="166" fontId="6" fillId="2" borderId="1" xfId="13" applyNumberFormat="1" applyFont="1" applyFill="1" applyBorder="1" applyAlignment="1">
      <alignment vertical="top" wrapText="1"/>
    </xf>
    <xf numFmtId="166" fontId="6" fillId="0" borderId="1" xfId="13" applyNumberFormat="1" applyFont="1" applyFill="1" applyBorder="1" applyAlignment="1">
      <alignment horizontal="left" vertical="top" wrapText="1"/>
    </xf>
    <xf numFmtId="167" fontId="6" fillId="2" borderId="1" xfId="13" applyNumberFormat="1" applyFont="1" applyFill="1" applyBorder="1" applyAlignment="1">
      <alignment horizontal="center" vertical="top" wrapText="1"/>
    </xf>
    <xf numFmtId="3" fontId="6" fillId="2" borderId="1" xfId="13" applyNumberFormat="1" applyFont="1" applyFill="1" applyBorder="1" applyAlignment="1">
      <alignment horizontal="center" vertical="top"/>
    </xf>
    <xf numFmtId="0" fontId="6" fillId="2" borderId="1" xfId="13" applyFont="1" applyFill="1" applyBorder="1" applyAlignment="1">
      <alignment horizontal="left" vertical="top" wrapText="1"/>
    </xf>
    <xf numFmtId="0" fontId="0" fillId="2" borderId="1" xfId="0" applyFill="1" applyBorder="1"/>
    <xf numFmtId="0" fontId="0" fillId="2" borderId="0" xfId="0" applyFill="1"/>
    <xf numFmtId="0" fontId="6" fillId="2" borderId="1" xfId="13" applyNumberFormat="1" applyFont="1" applyFill="1" applyBorder="1" applyAlignment="1">
      <alignment horizontal="center" vertical="top"/>
    </xf>
    <xf numFmtId="168" fontId="6" fillId="2" borderId="1" xfId="13" applyNumberFormat="1" applyFont="1" applyFill="1" applyBorder="1" applyAlignment="1">
      <alignment horizontal="left" vertical="top" wrapText="1"/>
    </xf>
    <xf numFmtId="0" fontId="6" fillId="2" borderId="1" xfId="0" applyFont="1" applyFill="1" applyBorder="1" applyAlignment="1">
      <alignment horizontal="center" vertical="top"/>
    </xf>
    <xf numFmtId="0" fontId="6" fillId="2" borderId="1" xfId="0" applyFont="1" applyFill="1" applyBorder="1" applyAlignment="1">
      <alignment vertical="top" wrapText="1"/>
    </xf>
    <xf numFmtId="0" fontId="9" fillId="2" borderId="1" xfId="0" applyFont="1" applyFill="1" applyBorder="1" applyAlignment="1">
      <alignment horizontal="left" vertical="top" wrapText="1"/>
    </xf>
    <xf numFmtId="166" fontId="6" fillId="2" borderId="1" xfId="13" applyNumberFormat="1" applyFont="1" applyFill="1" applyBorder="1" applyAlignment="1">
      <alignment horizontal="center" vertical="top"/>
    </xf>
    <xf numFmtId="166" fontId="5" fillId="2" borderId="1" xfId="13" applyNumberFormat="1" applyFont="1" applyFill="1" applyBorder="1" applyAlignment="1">
      <alignment horizontal="center" vertical="top" wrapText="1"/>
    </xf>
    <xf numFmtId="166" fontId="6" fillId="2" borderId="1" xfId="13" applyNumberFormat="1" applyFont="1" applyFill="1" applyBorder="1" applyAlignment="1">
      <alignment horizontal="center" vertical="top" wrapText="1"/>
    </xf>
    <xf numFmtId="0" fontId="6" fillId="2" borderId="1" xfId="13" applyFont="1" applyFill="1" applyBorder="1" applyAlignment="1">
      <alignment horizontal="center" vertical="top"/>
    </xf>
    <xf numFmtId="0" fontId="6" fillId="2" borderId="1" xfId="0" applyFont="1" applyFill="1" applyBorder="1" applyAlignment="1">
      <alignment horizontal="left" vertical="top"/>
    </xf>
    <xf numFmtId="166" fontId="6" fillId="2" borderId="0" xfId="13" applyNumberFormat="1" applyFont="1" applyFill="1"/>
    <xf numFmtId="166" fontId="5" fillId="3" borderId="1" xfId="13" applyNumberFormat="1" applyFont="1" applyFill="1" applyBorder="1" applyAlignment="1">
      <alignment horizontal="center" vertical="top" wrapText="1"/>
    </xf>
    <xf numFmtId="0" fontId="5" fillId="4" borderId="1" xfId="13" applyNumberFormat="1" applyFont="1" applyFill="1" applyBorder="1" applyAlignment="1">
      <alignment horizontal="center" vertical="top"/>
    </xf>
    <xf numFmtId="4" fontId="5" fillId="4" borderId="1" xfId="13" applyNumberFormat="1" applyFont="1" applyFill="1" applyBorder="1" applyAlignment="1">
      <alignment horizontal="left" vertical="top" wrapText="1"/>
    </xf>
    <xf numFmtId="166" fontId="5" fillId="4" borderId="1" xfId="13" applyNumberFormat="1" applyFont="1" applyFill="1" applyBorder="1" applyAlignment="1">
      <alignment horizontal="center" vertical="top" wrapText="1"/>
    </xf>
    <xf numFmtId="49" fontId="6" fillId="0" borderId="2" xfId="0" applyNumberFormat="1" applyFont="1" applyBorder="1" applyAlignment="1" applyProtection="1">
      <alignment horizontal="left" vertical="center" wrapText="1"/>
    </xf>
    <xf numFmtId="49" fontId="6" fillId="0" borderId="2" xfId="0" applyNumberFormat="1" applyFont="1" applyBorder="1" applyAlignment="1" applyProtection="1">
      <alignment horizontal="center" vertical="center" wrapText="1"/>
    </xf>
    <xf numFmtId="166" fontId="6" fillId="0" borderId="2" xfId="12" applyNumberFormat="1" applyFont="1" applyBorder="1" applyAlignment="1" applyProtection="1">
      <alignment horizontal="center" vertical="center" wrapText="1"/>
    </xf>
    <xf numFmtId="166" fontId="6" fillId="0" borderId="1" xfId="13" applyNumberFormat="1"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xf>
    <xf numFmtId="0" fontId="15" fillId="0" borderId="0" xfId="0" applyFont="1"/>
    <xf numFmtId="0" fontId="5" fillId="0" borderId="0" xfId="13" applyFont="1" applyFill="1" applyAlignment="1">
      <alignment horizontal="center" vertical="center"/>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1" xfId="0" applyFont="1" applyBorder="1" applyAlignment="1">
      <alignment horizontal="center" vertical="top" wrapText="1"/>
    </xf>
    <xf numFmtId="166" fontId="5" fillId="0" borderId="5" xfId="13" applyNumberFormat="1" applyFont="1" applyBorder="1" applyAlignment="1">
      <alignment horizontal="center" vertical="center" wrapText="1"/>
    </xf>
    <xf numFmtId="166" fontId="5" fillId="0" borderId="6" xfId="13" applyNumberFormat="1" applyFont="1" applyBorder="1" applyAlignment="1">
      <alignment horizontal="center" vertical="center"/>
    </xf>
    <xf numFmtId="166" fontId="5" fillId="0" borderId="7" xfId="13" applyNumberFormat="1" applyFont="1" applyBorder="1" applyAlignment="1">
      <alignment horizontal="center" vertical="center"/>
    </xf>
    <xf numFmtId="0" fontId="5" fillId="0" borderId="1" xfId="0" applyFont="1" applyFill="1" applyBorder="1" applyAlignment="1">
      <alignment horizontal="center" vertical="top" wrapText="1"/>
    </xf>
    <xf numFmtId="166" fontId="5" fillId="0" borderId="1" xfId="13" applyNumberFormat="1" applyFont="1" applyFill="1" applyBorder="1" applyAlignment="1">
      <alignment horizontal="center" wrapText="1"/>
    </xf>
    <xf numFmtId="166" fontId="5" fillId="0" borderId="1" xfId="13" applyNumberFormat="1" applyFont="1" applyFill="1" applyBorder="1" applyAlignment="1">
      <alignment horizontal="center"/>
    </xf>
    <xf numFmtId="0" fontId="5" fillId="0" borderId="0" xfId="13" applyFont="1" applyAlignment="1">
      <alignment horizontal="center" vertical="center"/>
    </xf>
    <xf numFmtId="166" fontId="5" fillId="0" borderId="1" xfId="13" applyNumberFormat="1" applyFont="1" applyBorder="1" applyAlignment="1">
      <alignment horizontal="center" wrapText="1"/>
    </xf>
    <xf numFmtId="166" fontId="5" fillId="0" borderId="1" xfId="13" applyNumberFormat="1" applyFont="1" applyBorder="1" applyAlignment="1">
      <alignment horizontal="center"/>
    </xf>
    <xf numFmtId="166" fontId="5" fillId="0" borderId="5" xfId="13" applyNumberFormat="1" applyFont="1" applyBorder="1" applyAlignment="1">
      <alignment horizontal="center" vertical="top" wrapText="1"/>
    </xf>
    <xf numFmtId="166" fontId="5" fillId="0" borderId="6" xfId="13" applyNumberFormat="1" applyFont="1" applyBorder="1" applyAlignment="1">
      <alignment horizontal="center" vertical="top" wrapText="1"/>
    </xf>
    <xf numFmtId="166" fontId="5" fillId="0" borderId="7" xfId="13" applyNumberFormat="1" applyFont="1" applyBorder="1" applyAlignment="1">
      <alignment horizontal="center" vertical="top" wrapText="1"/>
    </xf>
    <xf numFmtId="0" fontId="5" fillId="2" borderId="0" xfId="13" applyFont="1" applyFill="1" applyAlignment="1">
      <alignment horizontal="center"/>
    </xf>
    <xf numFmtId="0" fontId="5" fillId="2" borderId="5" xfId="13" applyFont="1" applyFill="1" applyBorder="1" applyAlignment="1">
      <alignment horizontal="center" vertical="top"/>
    </xf>
    <xf numFmtId="0" fontId="5" fillId="2" borderId="6" xfId="13" applyFont="1" applyFill="1" applyBorder="1" applyAlignment="1">
      <alignment horizontal="center" vertical="top"/>
    </xf>
    <xf numFmtId="0" fontId="5" fillId="2" borderId="7" xfId="13" applyFont="1" applyFill="1" applyBorder="1" applyAlignment="1">
      <alignment horizontal="center" vertical="top"/>
    </xf>
    <xf numFmtId="0" fontId="5" fillId="2" borderId="1" xfId="13" applyFont="1" applyFill="1" applyBorder="1" applyAlignment="1">
      <alignment horizontal="center"/>
    </xf>
    <xf numFmtId="0" fontId="5" fillId="2" borderId="3" xfId="13" applyFont="1" applyFill="1" applyBorder="1" applyAlignment="1">
      <alignment horizontal="center" vertical="top" wrapText="1"/>
    </xf>
    <xf numFmtId="0" fontId="5" fillId="2" borderId="8" xfId="13" applyFont="1" applyFill="1" applyBorder="1" applyAlignment="1">
      <alignment horizontal="center" vertical="top" wrapText="1"/>
    </xf>
    <xf numFmtId="0" fontId="5" fillId="2" borderId="4" xfId="13"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cellXfs>
  <cellStyles count="16">
    <cellStyle name="Денежный 2" xfId="1"/>
    <cellStyle name="Обычный" xfId="0" builtinId="0"/>
    <cellStyle name="Обычный 2" xfId="2"/>
    <cellStyle name="Обычный 2 2" xfId="3"/>
    <cellStyle name="Обычный 2 2 2" xfId="4"/>
    <cellStyle name="Обычный 3" xfId="5"/>
    <cellStyle name="Обычный 3 2" xfId="6"/>
    <cellStyle name="Обычный 3 3" xfId="7"/>
    <cellStyle name="Обычный 4" xfId="8"/>
    <cellStyle name="Обычный 5" xfId="9"/>
    <cellStyle name="Обычный 6" xfId="10"/>
    <cellStyle name="Обычный 7" xfId="11"/>
    <cellStyle name="Обычный 8" xfId="12"/>
    <cellStyle name="Обычный_АПК" xfId="13"/>
    <cellStyle name="Финансовый 2"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2"/>
  <sheetViews>
    <sheetView tabSelected="1" zoomScale="90" zoomScaleNormal="90" workbookViewId="0">
      <selection activeCell="D7" sqref="D7"/>
    </sheetView>
  </sheetViews>
  <sheetFormatPr defaultRowHeight="12.75" x14ac:dyDescent="0.2"/>
  <cols>
    <col min="1" max="1" width="5" customWidth="1"/>
    <col min="2" max="2" width="61.42578125" customWidth="1"/>
    <col min="3" max="3" width="31" customWidth="1"/>
    <col min="4" max="6" width="16.5703125" customWidth="1"/>
    <col min="7" max="7" width="81.85546875" customWidth="1"/>
  </cols>
  <sheetData>
    <row r="1" spans="1:7" ht="15.75" customHeight="1" x14ac:dyDescent="0.2">
      <c r="A1" s="98" t="s">
        <v>40</v>
      </c>
      <c r="B1" s="98"/>
      <c r="C1" s="98"/>
      <c r="D1" s="98"/>
      <c r="E1" s="98"/>
      <c r="F1" s="98"/>
      <c r="G1" s="98"/>
    </row>
    <row r="2" spans="1:7" ht="15.75" customHeight="1" x14ac:dyDescent="0.25">
      <c r="A2" s="5"/>
      <c r="B2" s="11"/>
      <c r="C2" s="4"/>
      <c r="D2" s="4"/>
      <c r="E2" s="11"/>
      <c r="F2" s="11"/>
      <c r="G2" s="1"/>
    </row>
    <row r="3" spans="1:7" ht="32.25" customHeight="1" x14ac:dyDescent="0.2">
      <c r="A3" s="99" t="s">
        <v>4</v>
      </c>
      <c r="B3" s="101" t="s">
        <v>6</v>
      </c>
      <c r="C3" s="101" t="s">
        <v>219</v>
      </c>
      <c r="D3" s="102" t="s">
        <v>7</v>
      </c>
      <c r="E3" s="103"/>
      <c r="F3" s="104"/>
      <c r="G3" s="101" t="s">
        <v>10</v>
      </c>
    </row>
    <row r="4" spans="1:7" ht="16.5" customHeight="1" x14ac:dyDescent="0.2">
      <c r="A4" s="100"/>
      <c r="B4" s="101"/>
      <c r="C4" s="101"/>
      <c r="D4" s="36" t="s">
        <v>188</v>
      </c>
      <c r="E4" s="36" t="s">
        <v>220</v>
      </c>
      <c r="F4" s="36" t="s">
        <v>479</v>
      </c>
      <c r="G4" s="101"/>
    </row>
    <row r="5" spans="1:7" ht="15.75" x14ac:dyDescent="0.25">
      <c r="A5" s="31">
        <v>1</v>
      </c>
      <c r="B5" s="6">
        <v>2</v>
      </c>
      <c r="C5" s="7">
        <v>3</v>
      </c>
      <c r="D5" s="6">
        <v>4</v>
      </c>
      <c r="E5" s="7">
        <v>5</v>
      </c>
      <c r="F5" s="6">
        <v>6</v>
      </c>
      <c r="G5" s="7">
        <v>7</v>
      </c>
    </row>
    <row r="6" spans="1:7" ht="15.75" x14ac:dyDescent="0.2">
      <c r="A6" s="8"/>
      <c r="B6" s="9" t="s">
        <v>5</v>
      </c>
      <c r="C6" s="10"/>
      <c r="D6" s="88">
        <f>D7+D106</f>
        <v>45500095.399999984</v>
      </c>
      <c r="E6" s="88">
        <f>E7+E106</f>
        <v>32835.9</v>
      </c>
      <c r="F6" s="88">
        <f>F7+F106</f>
        <v>-17877.000000000004</v>
      </c>
      <c r="G6" s="10"/>
    </row>
    <row r="7" spans="1:7" ht="15.75" x14ac:dyDescent="0.2">
      <c r="A7" s="89">
        <v>1</v>
      </c>
      <c r="B7" s="90" t="s">
        <v>189</v>
      </c>
      <c r="C7" s="91"/>
      <c r="D7" s="91">
        <f>SUM(D8:D105)</f>
        <v>41828327.099999987</v>
      </c>
      <c r="E7" s="91">
        <f>SUM(E8:E105)</f>
        <v>0</v>
      </c>
      <c r="F7" s="91">
        <f>SUM(F8:F105)</f>
        <v>0</v>
      </c>
      <c r="G7" s="91"/>
    </row>
    <row r="8" spans="1:7" ht="173.25" x14ac:dyDescent="0.2">
      <c r="A8" s="40"/>
      <c r="B8" s="92" t="s">
        <v>221</v>
      </c>
      <c r="C8" s="93" t="s">
        <v>339</v>
      </c>
      <c r="D8" s="94">
        <v>14844850.4</v>
      </c>
      <c r="E8" s="95">
        <v>0</v>
      </c>
      <c r="F8" s="95">
        <v>0</v>
      </c>
      <c r="G8" s="92" t="s">
        <v>325</v>
      </c>
    </row>
    <row r="9" spans="1:7" ht="157.5" x14ac:dyDescent="0.2">
      <c r="A9" s="40"/>
      <c r="B9" s="92" t="s">
        <v>232</v>
      </c>
      <c r="C9" s="93" t="s">
        <v>340</v>
      </c>
      <c r="D9" s="94">
        <v>3432839.4</v>
      </c>
      <c r="E9" s="95">
        <v>0</v>
      </c>
      <c r="F9" s="95">
        <v>0</v>
      </c>
      <c r="G9" s="92" t="s">
        <v>326</v>
      </c>
    </row>
    <row r="10" spans="1:7" ht="110.25" x14ac:dyDescent="0.2">
      <c r="A10" s="40"/>
      <c r="B10" s="92" t="s">
        <v>222</v>
      </c>
      <c r="C10" s="93" t="s">
        <v>341</v>
      </c>
      <c r="D10" s="94">
        <v>7453510.5999999996</v>
      </c>
      <c r="E10" s="95">
        <v>0</v>
      </c>
      <c r="F10" s="95">
        <v>0</v>
      </c>
      <c r="G10" s="92" t="s">
        <v>326</v>
      </c>
    </row>
    <row r="11" spans="1:7" ht="126" x14ac:dyDescent="0.2">
      <c r="A11" s="40"/>
      <c r="B11" s="92" t="s">
        <v>223</v>
      </c>
      <c r="C11" s="93" t="s">
        <v>342</v>
      </c>
      <c r="D11" s="94">
        <v>87822.7</v>
      </c>
      <c r="E11" s="95">
        <v>0</v>
      </c>
      <c r="F11" s="95">
        <v>0</v>
      </c>
      <c r="G11" s="92" t="s">
        <v>326</v>
      </c>
    </row>
    <row r="12" spans="1:7" ht="47.25" x14ac:dyDescent="0.2">
      <c r="A12" s="40"/>
      <c r="B12" s="92" t="s">
        <v>224</v>
      </c>
      <c r="C12" s="93" t="s">
        <v>343</v>
      </c>
      <c r="D12" s="94">
        <v>299506.2</v>
      </c>
      <c r="E12" s="95">
        <v>0</v>
      </c>
      <c r="F12" s="95">
        <v>0</v>
      </c>
      <c r="G12" s="92" t="s">
        <v>326</v>
      </c>
    </row>
    <row r="13" spans="1:7" ht="94.5" x14ac:dyDescent="0.2">
      <c r="A13" s="40"/>
      <c r="B13" s="92" t="s">
        <v>225</v>
      </c>
      <c r="C13" s="93" t="s">
        <v>344</v>
      </c>
      <c r="D13" s="94">
        <v>114280.3</v>
      </c>
      <c r="E13" s="95">
        <v>0</v>
      </c>
      <c r="F13" s="95">
        <v>0</v>
      </c>
      <c r="G13" s="92" t="s">
        <v>326</v>
      </c>
    </row>
    <row r="14" spans="1:7" ht="141.75" x14ac:dyDescent="0.2">
      <c r="A14" s="40"/>
      <c r="B14" s="92" t="s">
        <v>226</v>
      </c>
      <c r="C14" s="93" t="s">
        <v>345</v>
      </c>
      <c r="D14" s="94">
        <v>-244291.1</v>
      </c>
      <c r="E14" s="95">
        <v>0</v>
      </c>
      <c r="F14" s="95">
        <v>0</v>
      </c>
      <c r="G14" s="92" t="s">
        <v>326</v>
      </c>
    </row>
    <row r="15" spans="1:7" ht="110.25" x14ac:dyDescent="0.2">
      <c r="A15" s="40"/>
      <c r="B15" s="92" t="s">
        <v>227</v>
      </c>
      <c r="C15" s="93" t="s">
        <v>346</v>
      </c>
      <c r="D15" s="94">
        <v>-7.1</v>
      </c>
      <c r="E15" s="95">
        <v>0</v>
      </c>
      <c r="F15" s="95">
        <v>0</v>
      </c>
      <c r="G15" s="92" t="s">
        <v>326</v>
      </c>
    </row>
    <row r="16" spans="1:7" ht="110.25" x14ac:dyDescent="0.2">
      <c r="A16" s="40"/>
      <c r="B16" s="92" t="s">
        <v>228</v>
      </c>
      <c r="C16" s="93" t="s">
        <v>347</v>
      </c>
      <c r="D16" s="94">
        <v>106.2</v>
      </c>
      <c r="E16" s="95">
        <v>0</v>
      </c>
      <c r="F16" s="95">
        <v>0</v>
      </c>
      <c r="G16" s="92" t="s">
        <v>326</v>
      </c>
    </row>
    <row r="17" spans="1:7" ht="110.25" x14ac:dyDescent="0.2">
      <c r="A17" s="40"/>
      <c r="B17" s="92" t="s">
        <v>229</v>
      </c>
      <c r="C17" s="93" t="s">
        <v>348</v>
      </c>
      <c r="D17" s="94">
        <v>-3177.6</v>
      </c>
      <c r="E17" s="95">
        <v>0</v>
      </c>
      <c r="F17" s="95">
        <v>0</v>
      </c>
      <c r="G17" s="92" t="s">
        <v>326</v>
      </c>
    </row>
    <row r="18" spans="1:7" ht="63" x14ac:dyDescent="0.2">
      <c r="A18" s="40"/>
      <c r="B18" s="92" t="s">
        <v>230</v>
      </c>
      <c r="C18" s="93" t="s">
        <v>349</v>
      </c>
      <c r="D18" s="94">
        <v>212964.7</v>
      </c>
      <c r="E18" s="95">
        <v>0</v>
      </c>
      <c r="F18" s="95">
        <v>0</v>
      </c>
      <c r="G18" s="92" t="s">
        <v>326</v>
      </c>
    </row>
    <row r="19" spans="1:7" ht="63" x14ac:dyDescent="0.2">
      <c r="A19" s="40"/>
      <c r="B19" s="92" t="s">
        <v>231</v>
      </c>
      <c r="C19" s="93" t="s">
        <v>350</v>
      </c>
      <c r="D19" s="94">
        <v>2380139.2999999998</v>
      </c>
      <c r="E19" s="95">
        <v>0</v>
      </c>
      <c r="F19" s="95">
        <v>0</v>
      </c>
      <c r="G19" s="92" t="s">
        <v>326</v>
      </c>
    </row>
    <row r="20" spans="1:7" ht="78.75" x14ac:dyDescent="0.2">
      <c r="A20" s="40"/>
      <c r="B20" s="92" t="s">
        <v>233</v>
      </c>
      <c r="C20" s="93" t="s">
        <v>351</v>
      </c>
      <c r="D20" s="94">
        <v>25035</v>
      </c>
      <c r="E20" s="95">
        <v>0</v>
      </c>
      <c r="F20" s="95">
        <v>0</v>
      </c>
      <c r="G20" s="92" t="s">
        <v>326</v>
      </c>
    </row>
    <row r="21" spans="1:7" ht="47.25" x14ac:dyDescent="0.2">
      <c r="A21" s="40"/>
      <c r="B21" s="92" t="s">
        <v>293</v>
      </c>
      <c r="C21" s="93" t="s">
        <v>352</v>
      </c>
      <c r="D21" s="94">
        <v>42</v>
      </c>
      <c r="E21" s="95">
        <v>0</v>
      </c>
      <c r="F21" s="95">
        <v>0</v>
      </c>
      <c r="G21" s="92" t="s">
        <v>326</v>
      </c>
    </row>
    <row r="22" spans="1:7" ht="47.25" x14ac:dyDescent="0.2">
      <c r="A22" s="40"/>
      <c r="B22" s="92" t="s">
        <v>234</v>
      </c>
      <c r="C22" s="93" t="s">
        <v>353</v>
      </c>
      <c r="D22" s="94">
        <v>3155</v>
      </c>
      <c r="E22" s="95">
        <v>0</v>
      </c>
      <c r="F22" s="95">
        <v>0</v>
      </c>
      <c r="G22" s="92" t="s">
        <v>326</v>
      </c>
    </row>
    <row r="23" spans="1:7" ht="47.25" x14ac:dyDescent="0.2">
      <c r="A23" s="40"/>
      <c r="B23" s="92" t="s">
        <v>294</v>
      </c>
      <c r="C23" s="93" t="s">
        <v>354</v>
      </c>
      <c r="D23" s="94">
        <v>12215</v>
      </c>
      <c r="E23" s="95">
        <v>0</v>
      </c>
      <c r="F23" s="95"/>
      <c r="G23" s="92" t="s">
        <v>326</v>
      </c>
    </row>
    <row r="24" spans="1:7" ht="47.25" x14ac:dyDescent="0.2">
      <c r="A24" s="40"/>
      <c r="B24" s="92" t="s">
        <v>197</v>
      </c>
      <c r="C24" s="93" t="s">
        <v>355</v>
      </c>
      <c r="D24" s="94">
        <v>7275</v>
      </c>
      <c r="E24" s="95">
        <v>0</v>
      </c>
      <c r="F24" s="95">
        <v>0</v>
      </c>
      <c r="G24" s="92" t="s">
        <v>326</v>
      </c>
    </row>
    <row r="25" spans="1:7" ht="47.25" x14ac:dyDescent="0.2">
      <c r="A25" s="40"/>
      <c r="B25" s="92" t="s">
        <v>295</v>
      </c>
      <c r="C25" s="93" t="s">
        <v>356</v>
      </c>
      <c r="D25" s="94">
        <v>-44169</v>
      </c>
      <c r="E25" s="95">
        <v>0</v>
      </c>
      <c r="F25" s="95"/>
      <c r="G25" s="92" t="s">
        <v>326</v>
      </c>
    </row>
    <row r="26" spans="1:7" ht="236.25" x14ac:dyDescent="0.2">
      <c r="A26" s="40"/>
      <c r="B26" s="92" t="s">
        <v>296</v>
      </c>
      <c r="C26" s="93" t="s">
        <v>357</v>
      </c>
      <c r="D26" s="94">
        <v>-150758</v>
      </c>
      <c r="E26" s="95">
        <v>0</v>
      </c>
      <c r="F26" s="95"/>
      <c r="G26" s="92" t="s">
        <v>326</v>
      </c>
    </row>
    <row r="27" spans="1:7" ht="283.5" x14ac:dyDescent="0.2">
      <c r="A27" s="40"/>
      <c r="B27" s="92" t="s">
        <v>235</v>
      </c>
      <c r="C27" s="93" t="s">
        <v>358</v>
      </c>
      <c r="D27" s="94">
        <v>-85699.1</v>
      </c>
      <c r="E27" s="95">
        <v>0</v>
      </c>
      <c r="F27" s="95">
        <v>0</v>
      </c>
      <c r="G27" s="92" t="s">
        <v>326</v>
      </c>
    </row>
    <row r="28" spans="1:7" ht="299.25" x14ac:dyDescent="0.2">
      <c r="A28" s="40"/>
      <c r="B28" s="92" t="s">
        <v>297</v>
      </c>
      <c r="C28" s="93" t="s">
        <v>359</v>
      </c>
      <c r="D28" s="94">
        <v>-651.70000000000005</v>
      </c>
      <c r="E28" s="95">
        <v>0</v>
      </c>
      <c r="F28" s="95"/>
      <c r="G28" s="92" t="s">
        <v>327</v>
      </c>
    </row>
    <row r="29" spans="1:7" ht="110.25" x14ac:dyDescent="0.2">
      <c r="A29" s="40"/>
      <c r="B29" s="92" t="s">
        <v>236</v>
      </c>
      <c r="C29" s="93" t="s">
        <v>360</v>
      </c>
      <c r="D29" s="94">
        <v>-556.6</v>
      </c>
      <c r="E29" s="95">
        <v>0</v>
      </c>
      <c r="F29" s="95">
        <v>0</v>
      </c>
      <c r="G29" s="92" t="s">
        <v>327</v>
      </c>
    </row>
    <row r="30" spans="1:7" ht="94.5" x14ac:dyDescent="0.2">
      <c r="A30" s="40"/>
      <c r="B30" s="92" t="s">
        <v>298</v>
      </c>
      <c r="C30" s="93" t="s">
        <v>361</v>
      </c>
      <c r="D30" s="94">
        <v>-6331.2</v>
      </c>
      <c r="E30" s="95">
        <v>0</v>
      </c>
      <c r="F30" s="95"/>
      <c r="G30" s="92" t="s">
        <v>327</v>
      </c>
    </row>
    <row r="31" spans="1:7" ht="126" x14ac:dyDescent="0.2">
      <c r="A31" s="40"/>
      <c r="B31" s="92" t="s">
        <v>190</v>
      </c>
      <c r="C31" s="93" t="s">
        <v>362</v>
      </c>
      <c r="D31" s="94">
        <v>674160</v>
      </c>
      <c r="E31" s="95">
        <v>0</v>
      </c>
      <c r="F31" s="95">
        <v>0</v>
      </c>
      <c r="G31" s="92" t="s">
        <v>327</v>
      </c>
    </row>
    <row r="32" spans="1:7" ht="126" x14ac:dyDescent="0.2">
      <c r="A32" s="40"/>
      <c r="B32" s="92" t="s">
        <v>237</v>
      </c>
      <c r="C32" s="93" t="s">
        <v>363</v>
      </c>
      <c r="D32" s="94">
        <v>35998</v>
      </c>
      <c r="E32" s="95">
        <v>0</v>
      </c>
      <c r="F32" s="95">
        <v>0</v>
      </c>
      <c r="G32" s="92" t="s">
        <v>327</v>
      </c>
    </row>
    <row r="33" spans="1:7" ht="126" x14ac:dyDescent="0.2">
      <c r="A33" s="40"/>
      <c r="B33" s="92" t="s">
        <v>198</v>
      </c>
      <c r="C33" s="93" t="s">
        <v>364</v>
      </c>
      <c r="D33" s="94">
        <v>445832.3</v>
      </c>
      <c r="E33" s="95">
        <v>0</v>
      </c>
      <c r="F33" s="95">
        <v>0</v>
      </c>
      <c r="G33" s="92" t="s">
        <v>327</v>
      </c>
    </row>
    <row r="34" spans="1:7" ht="126" x14ac:dyDescent="0.2">
      <c r="A34" s="40"/>
      <c r="B34" s="92" t="s">
        <v>199</v>
      </c>
      <c r="C34" s="93" t="s">
        <v>365</v>
      </c>
      <c r="D34" s="94">
        <v>42081.9</v>
      </c>
      <c r="E34" s="95">
        <v>0</v>
      </c>
      <c r="F34" s="95">
        <v>0</v>
      </c>
      <c r="G34" s="92" t="s">
        <v>327</v>
      </c>
    </row>
    <row r="35" spans="1:7" ht="126" x14ac:dyDescent="0.2">
      <c r="A35" s="40"/>
      <c r="B35" s="92" t="s">
        <v>238</v>
      </c>
      <c r="C35" s="93" t="s">
        <v>366</v>
      </c>
      <c r="D35" s="94">
        <v>-138738.5</v>
      </c>
      <c r="E35" s="95">
        <v>0</v>
      </c>
      <c r="F35" s="95">
        <v>0</v>
      </c>
      <c r="G35" s="92" t="s">
        <v>327</v>
      </c>
    </row>
    <row r="36" spans="1:7" ht="126" x14ac:dyDescent="0.2">
      <c r="A36" s="40"/>
      <c r="B36" s="92" t="s">
        <v>200</v>
      </c>
      <c r="C36" s="93" t="s">
        <v>367</v>
      </c>
      <c r="D36" s="94">
        <v>-12498.9</v>
      </c>
      <c r="E36" s="95">
        <v>0</v>
      </c>
      <c r="F36" s="95">
        <v>0</v>
      </c>
      <c r="G36" s="92" t="s">
        <v>327</v>
      </c>
    </row>
    <row r="37" spans="1:7" ht="47.25" x14ac:dyDescent="0.2">
      <c r="A37" s="40"/>
      <c r="B37" s="92" t="s">
        <v>277</v>
      </c>
      <c r="C37" s="93" t="s">
        <v>368</v>
      </c>
      <c r="D37" s="94">
        <v>217810</v>
      </c>
      <c r="E37" s="95">
        <v>0</v>
      </c>
      <c r="F37" s="95">
        <v>0</v>
      </c>
      <c r="G37" s="92" t="s">
        <v>326</v>
      </c>
    </row>
    <row r="38" spans="1:7" ht="47.25" x14ac:dyDescent="0.2">
      <c r="A38" s="40"/>
      <c r="B38" s="92" t="s">
        <v>239</v>
      </c>
      <c r="C38" s="93" t="s">
        <v>369</v>
      </c>
      <c r="D38" s="94">
        <v>1230230</v>
      </c>
      <c r="E38" s="95">
        <v>0</v>
      </c>
      <c r="F38" s="95">
        <v>0</v>
      </c>
      <c r="G38" s="92" t="s">
        <v>326</v>
      </c>
    </row>
    <row r="39" spans="1:7" ht="47.25" x14ac:dyDescent="0.2">
      <c r="A39" s="40"/>
      <c r="B39" s="92" t="s">
        <v>240</v>
      </c>
      <c r="C39" s="93" t="s">
        <v>370</v>
      </c>
      <c r="D39" s="94">
        <v>-1477048</v>
      </c>
      <c r="E39" s="95">
        <v>0</v>
      </c>
      <c r="F39" s="95">
        <v>0</v>
      </c>
      <c r="G39" s="92" t="s">
        <v>326</v>
      </c>
    </row>
    <row r="40" spans="1:7" ht="47.25" x14ac:dyDescent="0.2">
      <c r="A40" s="40"/>
      <c r="B40" s="92" t="s">
        <v>299</v>
      </c>
      <c r="C40" s="93" t="s">
        <v>371</v>
      </c>
      <c r="D40" s="94">
        <v>43708</v>
      </c>
      <c r="E40" s="95">
        <v>0</v>
      </c>
      <c r="F40" s="95">
        <v>0</v>
      </c>
      <c r="G40" s="92" t="s">
        <v>326</v>
      </c>
    </row>
    <row r="41" spans="1:7" ht="47.25" x14ac:dyDescent="0.2">
      <c r="A41" s="40"/>
      <c r="B41" s="92" t="s">
        <v>300</v>
      </c>
      <c r="C41" s="93" t="s">
        <v>372</v>
      </c>
      <c r="D41" s="94">
        <v>208068</v>
      </c>
      <c r="E41" s="95">
        <v>0</v>
      </c>
      <c r="F41" s="95">
        <v>0</v>
      </c>
      <c r="G41" s="92" t="s">
        <v>326</v>
      </c>
    </row>
    <row r="42" spans="1:7" ht="47.25" x14ac:dyDescent="0.2">
      <c r="A42" s="40"/>
      <c r="B42" s="92" t="s">
        <v>201</v>
      </c>
      <c r="C42" s="93" t="s">
        <v>373</v>
      </c>
      <c r="D42" s="94">
        <v>435492</v>
      </c>
      <c r="E42" s="95">
        <v>0</v>
      </c>
      <c r="F42" s="95">
        <v>0</v>
      </c>
      <c r="G42" s="92" t="s">
        <v>326</v>
      </c>
    </row>
    <row r="43" spans="1:7" ht="110.25" x14ac:dyDescent="0.2">
      <c r="A43" s="40"/>
      <c r="B43" s="92" t="s">
        <v>241</v>
      </c>
      <c r="C43" s="93" t="s">
        <v>374</v>
      </c>
      <c r="D43" s="94">
        <v>14000</v>
      </c>
      <c r="E43" s="95">
        <v>0</v>
      </c>
      <c r="F43" s="95">
        <v>0</v>
      </c>
      <c r="G43" s="92" t="s">
        <v>326</v>
      </c>
    </row>
    <row r="44" spans="1:7" ht="47.25" x14ac:dyDescent="0.2">
      <c r="A44" s="40"/>
      <c r="B44" s="92" t="s">
        <v>301</v>
      </c>
      <c r="C44" s="93" t="s">
        <v>375</v>
      </c>
      <c r="D44" s="94">
        <v>-356</v>
      </c>
      <c r="E44" s="95">
        <v>0</v>
      </c>
      <c r="F44" s="95">
        <v>0</v>
      </c>
      <c r="G44" s="92" t="s">
        <v>326</v>
      </c>
    </row>
    <row r="45" spans="1:7" ht="47.25" x14ac:dyDescent="0.2">
      <c r="A45" s="40"/>
      <c r="B45" s="92" t="s">
        <v>242</v>
      </c>
      <c r="C45" s="93" t="s">
        <v>376</v>
      </c>
      <c r="D45" s="94">
        <v>1339</v>
      </c>
      <c r="E45" s="95">
        <v>0</v>
      </c>
      <c r="F45" s="95">
        <v>0</v>
      </c>
      <c r="G45" s="92" t="s">
        <v>326</v>
      </c>
    </row>
    <row r="46" spans="1:7" ht="47.25" x14ac:dyDescent="0.2">
      <c r="A46" s="40"/>
      <c r="B46" s="92" t="s">
        <v>243</v>
      </c>
      <c r="C46" s="93" t="s">
        <v>377</v>
      </c>
      <c r="D46" s="94">
        <v>356</v>
      </c>
      <c r="E46" s="95">
        <v>0</v>
      </c>
      <c r="F46" s="95">
        <v>0</v>
      </c>
      <c r="G46" s="92" t="s">
        <v>326</v>
      </c>
    </row>
    <row r="47" spans="1:7" ht="78.75" x14ac:dyDescent="0.2">
      <c r="A47" s="40"/>
      <c r="B47" s="92" t="s">
        <v>202</v>
      </c>
      <c r="C47" s="93" t="s">
        <v>378</v>
      </c>
      <c r="D47" s="94">
        <v>11514.1</v>
      </c>
      <c r="E47" s="95">
        <v>0</v>
      </c>
      <c r="F47" s="95">
        <v>0</v>
      </c>
      <c r="G47" s="92" t="s">
        <v>328</v>
      </c>
    </row>
    <row r="48" spans="1:7" ht="47.25" x14ac:dyDescent="0.2">
      <c r="A48" s="40"/>
      <c r="B48" s="92" t="s">
        <v>244</v>
      </c>
      <c r="C48" s="93" t="s">
        <v>379</v>
      </c>
      <c r="D48" s="94">
        <v>50099.7</v>
      </c>
      <c r="E48" s="95">
        <v>0</v>
      </c>
      <c r="F48" s="95">
        <v>0</v>
      </c>
      <c r="G48" s="92" t="s">
        <v>329</v>
      </c>
    </row>
    <row r="49" spans="1:7" ht="78.75" x14ac:dyDescent="0.2">
      <c r="A49" s="40"/>
      <c r="B49" s="92" t="s">
        <v>245</v>
      </c>
      <c r="C49" s="93" t="s">
        <v>380</v>
      </c>
      <c r="D49" s="94">
        <v>-575.6</v>
      </c>
      <c r="E49" s="95">
        <v>0</v>
      </c>
      <c r="F49" s="95">
        <v>0</v>
      </c>
      <c r="G49" s="92" t="s">
        <v>331</v>
      </c>
    </row>
    <row r="50" spans="1:7" ht="47.25" x14ac:dyDescent="0.2">
      <c r="A50" s="40"/>
      <c r="B50" s="92" t="s">
        <v>246</v>
      </c>
      <c r="C50" s="93" t="s">
        <v>381</v>
      </c>
      <c r="D50" s="94">
        <v>948.8</v>
      </c>
      <c r="E50" s="95">
        <v>0</v>
      </c>
      <c r="F50" s="95">
        <v>0</v>
      </c>
      <c r="G50" s="92" t="s">
        <v>328</v>
      </c>
    </row>
    <row r="51" spans="1:7" ht="157.5" x14ac:dyDescent="0.2">
      <c r="A51" s="40"/>
      <c r="B51" s="92" t="s">
        <v>247</v>
      </c>
      <c r="C51" s="93" t="s">
        <v>382</v>
      </c>
      <c r="D51" s="94">
        <v>1.6</v>
      </c>
      <c r="E51" s="95">
        <v>0</v>
      </c>
      <c r="F51" s="95">
        <v>0</v>
      </c>
      <c r="G51" s="92" t="s">
        <v>332</v>
      </c>
    </row>
    <row r="52" spans="1:7" ht="47.25" x14ac:dyDescent="0.2">
      <c r="A52" s="40"/>
      <c r="B52" s="92" t="s">
        <v>248</v>
      </c>
      <c r="C52" s="93" t="s">
        <v>383</v>
      </c>
      <c r="D52" s="94">
        <v>80</v>
      </c>
      <c r="E52" s="95">
        <v>0</v>
      </c>
      <c r="F52" s="95">
        <v>0</v>
      </c>
      <c r="G52" s="92" t="s">
        <v>333</v>
      </c>
    </row>
    <row r="53" spans="1:7" ht="94.5" x14ac:dyDescent="0.2">
      <c r="A53" s="40"/>
      <c r="B53" s="92" t="s">
        <v>249</v>
      </c>
      <c r="C53" s="93" t="s">
        <v>384</v>
      </c>
      <c r="D53" s="94">
        <v>260</v>
      </c>
      <c r="E53" s="95">
        <v>0</v>
      </c>
      <c r="F53" s="95">
        <v>0</v>
      </c>
      <c r="G53" s="92" t="s">
        <v>331</v>
      </c>
    </row>
    <row r="54" spans="1:7" ht="94.5" x14ac:dyDescent="0.2">
      <c r="A54" s="40"/>
      <c r="B54" s="92" t="s">
        <v>250</v>
      </c>
      <c r="C54" s="93" t="s">
        <v>385</v>
      </c>
      <c r="D54" s="94">
        <v>547.5</v>
      </c>
      <c r="E54" s="95">
        <v>0</v>
      </c>
      <c r="F54" s="95">
        <v>0</v>
      </c>
      <c r="G54" s="92" t="s">
        <v>331</v>
      </c>
    </row>
    <row r="55" spans="1:7" ht="63" x14ac:dyDescent="0.2">
      <c r="A55" s="40"/>
      <c r="B55" s="92" t="s">
        <v>251</v>
      </c>
      <c r="C55" s="93" t="s">
        <v>386</v>
      </c>
      <c r="D55" s="94">
        <v>-630</v>
      </c>
      <c r="E55" s="95">
        <v>0</v>
      </c>
      <c r="F55" s="95">
        <v>0</v>
      </c>
      <c r="G55" s="92" t="s">
        <v>334</v>
      </c>
    </row>
    <row r="56" spans="1:7" ht="78.75" x14ac:dyDescent="0.2">
      <c r="A56" s="40"/>
      <c r="B56" s="92" t="s">
        <v>252</v>
      </c>
      <c r="C56" s="93" t="s">
        <v>387</v>
      </c>
      <c r="D56" s="94">
        <v>200.6</v>
      </c>
      <c r="E56" s="95">
        <v>0</v>
      </c>
      <c r="F56" s="95">
        <v>0</v>
      </c>
      <c r="G56" s="92" t="s">
        <v>272</v>
      </c>
    </row>
    <row r="57" spans="1:7" ht="63" x14ac:dyDescent="0.2">
      <c r="A57" s="40"/>
      <c r="B57" s="92" t="s">
        <v>205</v>
      </c>
      <c r="C57" s="93" t="s">
        <v>388</v>
      </c>
      <c r="D57" s="94">
        <v>45724.2</v>
      </c>
      <c r="E57" s="95">
        <v>0</v>
      </c>
      <c r="F57" s="95">
        <v>0</v>
      </c>
      <c r="G57" s="92" t="s">
        <v>335</v>
      </c>
    </row>
    <row r="58" spans="1:7" ht="31.5" x14ac:dyDescent="0.2">
      <c r="A58" s="40"/>
      <c r="B58" s="92" t="s">
        <v>203</v>
      </c>
      <c r="C58" s="93" t="s">
        <v>389</v>
      </c>
      <c r="D58" s="94">
        <v>10558266.1</v>
      </c>
      <c r="E58" s="95">
        <v>0</v>
      </c>
      <c r="F58" s="95">
        <v>0</v>
      </c>
      <c r="G58" s="92" t="s">
        <v>336</v>
      </c>
    </row>
    <row r="59" spans="1:7" ht="47.25" x14ac:dyDescent="0.2">
      <c r="A59" s="40"/>
      <c r="B59" s="92" t="s">
        <v>204</v>
      </c>
      <c r="C59" s="93" t="s">
        <v>390</v>
      </c>
      <c r="D59" s="94">
        <v>164935.1</v>
      </c>
      <c r="E59" s="95">
        <v>0</v>
      </c>
      <c r="F59" s="95">
        <v>0</v>
      </c>
      <c r="G59" s="92" t="s">
        <v>336</v>
      </c>
    </row>
    <row r="60" spans="1:7" ht="47.25" x14ac:dyDescent="0.2">
      <c r="A60" s="40"/>
      <c r="B60" s="92" t="s">
        <v>253</v>
      </c>
      <c r="C60" s="93" t="s">
        <v>391</v>
      </c>
      <c r="D60" s="94">
        <v>-113.5</v>
      </c>
      <c r="E60" s="95">
        <v>0</v>
      </c>
      <c r="F60" s="95">
        <v>0</v>
      </c>
      <c r="G60" s="92" t="s">
        <v>336</v>
      </c>
    </row>
    <row r="61" spans="1:7" ht="94.5" x14ac:dyDescent="0.2">
      <c r="A61" s="40"/>
      <c r="B61" s="92" t="s">
        <v>254</v>
      </c>
      <c r="C61" s="93" t="s">
        <v>392</v>
      </c>
      <c r="D61" s="94">
        <v>3000</v>
      </c>
      <c r="E61" s="95">
        <v>0</v>
      </c>
      <c r="F61" s="95">
        <v>0</v>
      </c>
      <c r="G61" s="92" t="s">
        <v>335</v>
      </c>
    </row>
    <row r="62" spans="1:7" ht="47.25" x14ac:dyDescent="0.2">
      <c r="A62" s="40"/>
      <c r="B62" s="92" t="s">
        <v>255</v>
      </c>
      <c r="C62" s="93" t="s">
        <v>393</v>
      </c>
      <c r="D62" s="94">
        <v>-200</v>
      </c>
      <c r="E62" s="95">
        <v>0</v>
      </c>
      <c r="F62" s="95">
        <v>0</v>
      </c>
      <c r="G62" s="92" t="s">
        <v>335</v>
      </c>
    </row>
    <row r="63" spans="1:7" ht="141.75" x14ac:dyDescent="0.2">
      <c r="A63" s="40"/>
      <c r="B63" s="92" t="s">
        <v>206</v>
      </c>
      <c r="C63" s="93" t="s">
        <v>394</v>
      </c>
      <c r="D63" s="94">
        <v>18</v>
      </c>
      <c r="E63" s="95">
        <v>0</v>
      </c>
      <c r="F63" s="95">
        <v>0</v>
      </c>
      <c r="G63" s="92" t="s">
        <v>337</v>
      </c>
    </row>
    <row r="64" spans="1:7" ht="110.25" x14ac:dyDescent="0.2">
      <c r="A64" s="40"/>
      <c r="B64" s="92" t="s">
        <v>207</v>
      </c>
      <c r="C64" s="93" t="s">
        <v>395</v>
      </c>
      <c r="D64" s="94">
        <v>66.3</v>
      </c>
      <c r="E64" s="95">
        <v>0</v>
      </c>
      <c r="F64" s="95">
        <v>0</v>
      </c>
      <c r="G64" s="92" t="s">
        <v>335</v>
      </c>
    </row>
    <row r="65" spans="1:7" ht="157.5" x14ac:dyDescent="0.2">
      <c r="A65" s="40"/>
      <c r="B65" s="92" t="s">
        <v>302</v>
      </c>
      <c r="C65" s="93" t="s">
        <v>396</v>
      </c>
      <c r="D65" s="94">
        <v>0.4</v>
      </c>
      <c r="E65" s="95">
        <v>0</v>
      </c>
      <c r="F65" s="95">
        <v>0</v>
      </c>
      <c r="G65" s="92" t="s">
        <v>335</v>
      </c>
    </row>
    <row r="66" spans="1:7" ht="220.5" x14ac:dyDescent="0.2">
      <c r="A66" s="40"/>
      <c r="B66" s="92" t="s">
        <v>256</v>
      </c>
      <c r="C66" s="93" t="s">
        <v>397</v>
      </c>
      <c r="D66" s="94">
        <v>0</v>
      </c>
      <c r="E66" s="95">
        <v>0</v>
      </c>
      <c r="F66" s="95">
        <v>0</v>
      </c>
      <c r="G66" s="92" t="s">
        <v>338</v>
      </c>
    </row>
    <row r="67" spans="1:7" ht="220.5" x14ac:dyDescent="0.2">
      <c r="A67" s="40"/>
      <c r="B67" s="92" t="s">
        <v>303</v>
      </c>
      <c r="C67" s="93" t="s">
        <v>398</v>
      </c>
      <c r="D67" s="94">
        <v>0</v>
      </c>
      <c r="E67" s="95">
        <v>0</v>
      </c>
      <c r="F67" s="95">
        <v>0</v>
      </c>
      <c r="G67" s="92" t="s">
        <v>338</v>
      </c>
    </row>
    <row r="68" spans="1:7" ht="63" x14ac:dyDescent="0.2">
      <c r="A68" s="40"/>
      <c r="B68" s="92" t="s">
        <v>208</v>
      </c>
      <c r="C68" s="93" t="s">
        <v>399</v>
      </c>
      <c r="D68" s="94">
        <v>24678.5</v>
      </c>
      <c r="E68" s="95">
        <v>0</v>
      </c>
      <c r="F68" s="95">
        <v>0</v>
      </c>
      <c r="G68" s="92" t="s">
        <v>335</v>
      </c>
    </row>
    <row r="69" spans="1:7" ht="63" x14ac:dyDescent="0.2">
      <c r="A69" s="40"/>
      <c r="B69" s="92" t="s">
        <v>257</v>
      </c>
      <c r="C69" s="93" t="s">
        <v>400</v>
      </c>
      <c r="D69" s="94">
        <v>14517.7</v>
      </c>
      <c r="E69" s="95">
        <v>0</v>
      </c>
      <c r="F69" s="95">
        <v>0</v>
      </c>
      <c r="G69" s="92" t="s">
        <v>338</v>
      </c>
    </row>
    <row r="70" spans="1:7" ht="63" x14ac:dyDescent="0.2">
      <c r="A70" s="40"/>
      <c r="B70" s="92" t="s">
        <v>304</v>
      </c>
      <c r="C70" s="93" t="s">
        <v>401</v>
      </c>
      <c r="D70" s="94">
        <v>-3766</v>
      </c>
      <c r="E70" s="95">
        <v>0</v>
      </c>
      <c r="F70" s="95">
        <v>0</v>
      </c>
      <c r="G70" s="92" t="s">
        <v>338</v>
      </c>
    </row>
    <row r="71" spans="1:7" ht="84.95" customHeight="1" x14ac:dyDescent="0.2">
      <c r="A71" s="40"/>
      <c r="B71" s="92" t="s">
        <v>305</v>
      </c>
      <c r="C71" s="93" t="s">
        <v>402</v>
      </c>
      <c r="D71" s="94">
        <v>5358.8</v>
      </c>
      <c r="E71" s="95">
        <v>0</v>
      </c>
      <c r="F71" s="95">
        <v>0</v>
      </c>
      <c r="G71" s="92" t="s">
        <v>338</v>
      </c>
    </row>
    <row r="72" spans="1:7" ht="126" x14ac:dyDescent="0.2">
      <c r="A72" s="40"/>
      <c r="B72" s="92" t="s">
        <v>258</v>
      </c>
      <c r="C72" s="93" t="s">
        <v>403</v>
      </c>
      <c r="D72" s="94">
        <v>-4934</v>
      </c>
      <c r="E72" s="95">
        <v>0</v>
      </c>
      <c r="F72" s="95">
        <v>0</v>
      </c>
      <c r="G72" s="92" t="s">
        <v>329</v>
      </c>
    </row>
    <row r="73" spans="1:7" ht="94.5" x14ac:dyDescent="0.2">
      <c r="A73" s="40"/>
      <c r="B73" s="92" t="s">
        <v>306</v>
      </c>
      <c r="C73" s="93" t="s">
        <v>404</v>
      </c>
      <c r="D73" s="94">
        <v>299.10000000000002</v>
      </c>
      <c r="E73" s="95">
        <v>0</v>
      </c>
      <c r="F73" s="95">
        <v>0</v>
      </c>
      <c r="G73" s="92" t="s">
        <v>338</v>
      </c>
    </row>
    <row r="74" spans="1:7" ht="78.75" x14ac:dyDescent="0.2">
      <c r="A74" s="40"/>
      <c r="B74" s="92" t="s">
        <v>209</v>
      </c>
      <c r="C74" s="93" t="s">
        <v>405</v>
      </c>
      <c r="D74" s="94">
        <v>900</v>
      </c>
      <c r="E74" s="95">
        <v>0</v>
      </c>
      <c r="F74" s="95">
        <v>0</v>
      </c>
      <c r="G74" s="92" t="s">
        <v>337</v>
      </c>
    </row>
    <row r="75" spans="1:7" ht="47.25" x14ac:dyDescent="0.2">
      <c r="A75" s="40"/>
      <c r="B75" s="92" t="s">
        <v>210</v>
      </c>
      <c r="C75" s="93" t="s">
        <v>406</v>
      </c>
      <c r="D75" s="94">
        <v>-8938.1</v>
      </c>
      <c r="E75" s="95">
        <v>0</v>
      </c>
      <c r="F75" s="95">
        <v>0</v>
      </c>
      <c r="G75" s="92" t="s">
        <v>330</v>
      </c>
    </row>
    <row r="76" spans="1:7" ht="47.25" x14ac:dyDescent="0.2">
      <c r="A76" s="40"/>
      <c r="B76" s="92" t="s">
        <v>211</v>
      </c>
      <c r="C76" s="93" t="s">
        <v>407</v>
      </c>
      <c r="D76" s="94">
        <v>468966.2</v>
      </c>
      <c r="E76" s="95">
        <v>0</v>
      </c>
      <c r="F76" s="95">
        <v>0</v>
      </c>
      <c r="G76" s="92" t="s">
        <v>330</v>
      </c>
    </row>
    <row r="77" spans="1:7" ht="126" x14ac:dyDescent="0.2">
      <c r="A77" s="40"/>
      <c r="B77" s="92" t="s">
        <v>212</v>
      </c>
      <c r="C77" s="93" t="s">
        <v>408</v>
      </c>
      <c r="D77" s="94">
        <v>762.3</v>
      </c>
      <c r="E77" s="95">
        <v>0</v>
      </c>
      <c r="F77" s="95"/>
      <c r="G77" s="92" t="s">
        <v>330</v>
      </c>
    </row>
    <row r="78" spans="1:7" ht="110.25" x14ac:dyDescent="0.2">
      <c r="A78" s="40"/>
      <c r="B78" s="92" t="s">
        <v>307</v>
      </c>
      <c r="C78" s="93" t="s">
        <v>409</v>
      </c>
      <c r="D78" s="94">
        <v>386.2</v>
      </c>
      <c r="E78" s="95">
        <v>0</v>
      </c>
      <c r="F78" s="95">
        <v>0</v>
      </c>
      <c r="G78" s="92" t="s">
        <v>330</v>
      </c>
    </row>
    <row r="79" spans="1:7" ht="126" x14ac:dyDescent="0.2">
      <c r="A79" s="40"/>
      <c r="B79" s="92" t="s">
        <v>212</v>
      </c>
      <c r="C79" s="93" t="s">
        <v>410</v>
      </c>
      <c r="D79" s="94">
        <v>13986.5</v>
      </c>
      <c r="E79" s="95">
        <v>0</v>
      </c>
      <c r="F79" s="95">
        <v>0</v>
      </c>
      <c r="G79" s="92" t="s">
        <v>335</v>
      </c>
    </row>
    <row r="80" spans="1:7" ht="78.75" x14ac:dyDescent="0.2">
      <c r="A80" s="40"/>
      <c r="B80" s="92" t="s">
        <v>213</v>
      </c>
      <c r="C80" s="93" t="s">
        <v>411</v>
      </c>
      <c r="D80" s="94">
        <v>28750.3</v>
      </c>
      <c r="E80" s="95">
        <v>0</v>
      </c>
      <c r="F80" s="95">
        <v>0</v>
      </c>
      <c r="G80" s="92" t="s">
        <v>335</v>
      </c>
    </row>
    <row r="81" spans="1:7" ht="63" x14ac:dyDescent="0.2">
      <c r="A81" s="40"/>
      <c r="B81" s="92" t="s">
        <v>309</v>
      </c>
      <c r="C81" s="93" t="s">
        <v>412</v>
      </c>
      <c r="D81" s="94">
        <v>230.7</v>
      </c>
      <c r="E81" s="95">
        <v>0</v>
      </c>
      <c r="F81" s="95">
        <v>0</v>
      </c>
      <c r="G81" s="92" t="s">
        <v>330</v>
      </c>
    </row>
    <row r="82" spans="1:7" ht="78.75" x14ac:dyDescent="0.2">
      <c r="A82" s="40"/>
      <c r="B82" s="92" t="s">
        <v>308</v>
      </c>
      <c r="C82" s="93" t="s">
        <v>413</v>
      </c>
      <c r="D82" s="94">
        <v>397</v>
      </c>
      <c r="E82" s="95">
        <v>0</v>
      </c>
      <c r="F82" s="95">
        <v>0</v>
      </c>
      <c r="G82" s="92" t="s">
        <v>330</v>
      </c>
    </row>
    <row r="83" spans="1:7" ht="63" x14ac:dyDescent="0.2">
      <c r="A83" s="40"/>
      <c r="B83" s="92" t="s">
        <v>310</v>
      </c>
      <c r="C83" s="93" t="s">
        <v>414</v>
      </c>
      <c r="D83" s="94">
        <v>-4627</v>
      </c>
      <c r="E83" s="95">
        <v>0</v>
      </c>
      <c r="F83" s="95">
        <v>0</v>
      </c>
      <c r="G83" s="92" t="s">
        <v>330</v>
      </c>
    </row>
    <row r="84" spans="1:7" ht="78.75" x14ac:dyDescent="0.2">
      <c r="A84" s="40"/>
      <c r="B84" s="92" t="s">
        <v>311</v>
      </c>
      <c r="C84" s="93" t="s">
        <v>415</v>
      </c>
      <c r="D84" s="94">
        <v>-3477.6</v>
      </c>
      <c r="E84" s="95">
        <v>0</v>
      </c>
      <c r="F84" s="95">
        <v>0</v>
      </c>
      <c r="G84" s="92" t="s">
        <v>330</v>
      </c>
    </row>
    <row r="85" spans="1:7" ht="63" x14ac:dyDescent="0.2">
      <c r="A85" s="40"/>
      <c r="B85" s="92" t="s">
        <v>312</v>
      </c>
      <c r="C85" s="93" t="s">
        <v>416</v>
      </c>
      <c r="D85" s="94">
        <v>-104.3</v>
      </c>
      <c r="E85" s="95">
        <v>0</v>
      </c>
      <c r="F85" s="95">
        <v>0</v>
      </c>
      <c r="G85" s="92" t="s">
        <v>330</v>
      </c>
    </row>
    <row r="86" spans="1:7" ht="63" x14ac:dyDescent="0.2">
      <c r="A86" s="40"/>
      <c r="B86" s="92" t="s">
        <v>313</v>
      </c>
      <c r="C86" s="93" t="s">
        <v>417</v>
      </c>
      <c r="D86" s="94">
        <v>-442.3</v>
      </c>
      <c r="E86" s="95">
        <v>0</v>
      </c>
      <c r="F86" s="95">
        <v>0</v>
      </c>
      <c r="G86" s="92" t="s">
        <v>330</v>
      </c>
    </row>
    <row r="87" spans="1:7" ht="63" x14ac:dyDescent="0.2">
      <c r="A87" s="40"/>
      <c r="B87" s="92" t="s">
        <v>314</v>
      </c>
      <c r="C87" s="93" t="s">
        <v>418</v>
      </c>
      <c r="D87" s="94">
        <v>379680.7</v>
      </c>
      <c r="E87" s="95">
        <v>0</v>
      </c>
      <c r="F87" s="95">
        <v>0</v>
      </c>
      <c r="G87" s="92" t="s">
        <v>330</v>
      </c>
    </row>
    <row r="88" spans="1:7" ht="63" x14ac:dyDescent="0.2">
      <c r="A88" s="40"/>
      <c r="B88" s="92" t="s">
        <v>315</v>
      </c>
      <c r="C88" s="93" t="s">
        <v>419</v>
      </c>
      <c r="D88" s="94">
        <v>-15.5</v>
      </c>
      <c r="E88" s="95"/>
      <c r="F88" s="95"/>
      <c r="G88" s="92" t="s">
        <v>330</v>
      </c>
    </row>
    <row r="89" spans="1:7" ht="63" x14ac:dyDescent="0.2">
      <c r="A89" s="40"/>
      <c r="B89" s="92" t="s">
        <v>315</v>
      </c>
      <c r="C89" s="93" t="s">
        <v>420</v>
      </c>
      <c r="D89" s="94">
        <v>292.8</v>
      </c>
      <c r="E89" s="95">
        <v>0</v>
      </c>
      <c r="F89" s="95">
        <v>0</v>
      </c>
      <c r="G89" s="92" t="s">
        <v>330</v>
      </c>
    </row>
    <row r="90" spans="1:7" ht="94.5" x14ac:dyDescent="0.2">
      <c r="A90" s="40"/>
      <c r="B90" s="92" t="s">
        <v>316</v>
      </c>
      <c r="C90" s="93" t="s">
        <v>421</v>
      </c>
      <c r="D90" s="94">
        <v>18.899999999999999</v>
      </c>
      <c r="E90" s="95">
        <v>0</v>
      </c>
      <c r="F90" s="95">
        <v>0</v>
      </c>
      <c r="G90" s="92" t="s">
        <v>330</v>
      </c>
    </row>
    <row r="91" spans="1:7" ht="78.75" x14ac:dyDescent="0.2">
      <c r="A91" s="40"/>
      <c r="B91" s="92" t="s">
        <v>317</v>
      </c>
      <c r="C91" s="93" t="s">
        <v>422</v>
      </c>
      <c r="D91" s="94">
        <v>50</v>
      </c>
      <c r="E91" s="95">
        <v>0</v>
      </c>
      <c r="F91" s="95">
        <v>0</v>
      </c>
      <c r="G91" s="92" t="s">
        <v>330</v>
      </c>
    </row>
    <row r="92" spans="1:7" ht="63" x14ac:dyDescent="0.2">
      <c r="A92" s="40"/>
      <c r="B92" s="92" t="s">
        <v>318</v>
      </c>
      <c r="C92" s="93" t="s">
        <v>423</v>
      </c>
      <c r="D92" s="94">
        <v>-10</v>
      </c>
      <c r="E92" s="95">
        <v>0</v>
      </c>
      <c r="F92" s="95">
        <v>0</v>
      </c>
      <c r="G92" s="92" t="s">
        <v>330</v>
      </c>
    </row>
    <row r="93" spans="1:7" ht="110.25" x14ac:dyDescent="0.2">
      <c r="A93" s="40"/>
      <c r="B93" s="92" t="s">
        <v>319</v>
      </c>
      <c r="C93" s="93" t="s">
        <v>424</v>
      </c>
      <c r="D93" s="94">
        <v>20</v>
      </c>
      <c r="E93" s="95">
        <v>0</v>
      </c>
      <c r="F93" s="95">
        <v>0</v>
      </c>
      <c r="G93" s="92" t="s">
        <v>330</v>
      </c>
    </row>
    <row r="94" spans="1:7" ht="63" x14ac:dyDescent="0.2">
      <c r="A94" s="40"/>
      <c r="B94" s="92" t="s">
        <v>320</v>
      </c>
      <c r="C94" s="93" t="s">
        <v>425</v>
      </c>
      <c r="D94" s="94">
        <v>-1895.5</v>
      </c>
      <c r="E94" s="95">
        <v>0</v>
      </c>
      <c r="F94" s="95">
        <v>0</v>
      </c>
      <c r="G94" s="92" t="s">
        <v>330</v>
      </c>
    </row>
    <row r="95" spans="1:7" ht="78.75" x14ac:dyDescent="0.2">
      <c r="A95" s="40"/>
      <c r="B95" s="92" t="s">
        <v>321</v>
      </c>
      <c r="C95" s="93" t="s">
        <v>426</v>
      </c>
      <c r="D95" s="94">
        <v>-43.7</v>
      </c>
      <c r="E95" s="95">
        <v>0</v>
      </c>
      <c r="F95" s="95">
        <v>0</v>
      </c>
      <c r="G95" s="92" t="s">
        <v>330</v>
      </c>
    </row>
    <row r="96" spans="1:7" ht="78.75" x14ac:dyDescent="0.2">
      <c r="A96" s="40"/>
      <c r="B96" s="92" t="s">
        <v>218</v>
      </c>
      <c r="C96" s="93" t="s">
        <v>427</v>
      </c>
      <c r="D96" s="94">
        <v>-654.9</v>
      </c>
      <c r="E96" s="95">
        <v>0</v>
      </c>
      <c r="F96" s="95">
        <v>0</v>
      </c>
      <c r="G96" s="92" t="s">
        <v>330</v>
      </c>
    </row>
    <row r="97" spans="1:7" ht="94.5" x14ac:dyDescent="0.2">
      <c r="A97" s="40"/>
      <c r="B97" s="92" t="s">
        <v>214</v>
      </c>
      <c r="C97" s="93" t="s">
        <v>428</v>
      </c>
      <c r="D97" s="94">
        <v>358.3</v>
      </c>
      <c r="E97" s="95">
        <v>0</v>
      </c>
      <c r="F97" s="95">
        <v>0</v>
      </c>
      <c r="G97" s="92" t="s">
        <v>330</v>
      </c>
    </row>
    <row r="98" spans="1:7" ht="94.5" x14ac:dyDescent="0.2">
      <c r="A98" s="40"/>
      <c r="B98" s="92" t="s">
        <v>259</v>
      </c>
      <c r="C98" s="93" t="s">
        <v>429</v>
      </c>
      <c r="D98" s="94">
        <v>1000</v>
      </c>
      <c r="E98" s="95">
        <v>0</v>
      </c>
      <c r="F98" s="95">
        <v>0</v>
      </c>
      <c r="G98" s="92" t="s">
        <v>330</v>
      </c>
    </row>
    <row r="99" spans="1:7" ht="78.75" x14ac:dyDescent="0.2">
      <c r="A99" s="40"/>
      <c r="B99" s="92" t="s">
        <v>260</v>
      </c>
      <c r="C99" s="93" t="s">
        <v>430</v>
      </c>
      <c r="D99" s="94">
        <v>2331</v>
      </c>
      <c r="E99" s="95">
        <v>0</v>
      </c>
      <c r="F99" s="95">
        <v>0</v>
      </c>
      <c r="G99" s="92" t="s">
        <v>330</v>
      </c>
    </row>
    <row r="100" spans="1:7" ht="94.5" x14ac:dyDescent="0.2">
      <c r="A100" s="40"/>
      <c r="B100" s="92" t="s">
        <v>215</v>
      </c>
      <c r="C100" s="93" t="s">
        <v>431</v>
      </c>
      <c r="D100" s="94">
        <v>1378.8</v>
      </c>
      <c r="E100" s="95">
        <v>0</v>
      </c>
      <c r="F100" s="95">
        <v>0</v>
      </c>
      <c r="G100" s="92" t="s">
        <v>330</v>
      </c>
    </row>
    <row r="101" spans="1:7" ht="110.25" x14ac:dyDescent="0.2">
      <c r="A101" s="40"/>
      <c r="B101" s="92" t="s">
        <v>322</v>
      </c>
      <c r="C101" s="93" t="s">
        <v>432</v>
      </c>
      <c r="D101" s="94">
        <v>2027.7</v>
      </c>
      <c r="E101" s="95">
        <v>0</v>
      </c>
      <c r="F101" s="95">
        <v>0</v>
      </c>
      <c r="G101" s="92" t="s">
        <v>330</v>
      </c>
    </row>
    <row r="102" spans="1:7" ht="47.25" x14ac:dyDescent="0.2">
      <c r="A102" s="40"/>
      <c r="B102" s="92" t="s">
        <v>323</v>
      </c>
      <c r="C102" s="93" t="s">
        <v>433</v>
      </c>
      <c r="D102" s="94">
        <v>49.1</v>
      </c>
      <c r="E102" s="95">
        <v>0</v>
      </c>
      <c r="F102" s="95">
        <v>0</v>
      </c>
      <c r="G102" s="92" t="s">
        <v>330</v>
      </c>
    </row>
    <row r="103" spans="1:7" ht="63" x14ac:dyDescent="0.2">
      <c r="A103" s="40"/>
      <c r="B103" s="92" t="s">
        <v>216</v>
      </c>
      <c r="C103" s="93" t="s">
        <v>434</v>
      </c>
      <c r="D103" s="94">
        <v>6358.8</v>
      </c>
      <c r="E103" s="95">
        <v>0</v>
      </c>
      <c r="F103" s="95">
        <v>0</v>
      </c>
      <c r="G103" s="92" t="s">
        <v>330</v>
      </c>
    </row>
    <row r="104" spans="1:7" ht="78.75" x14ac:dyDescent="0.2">
      <c r="A104" s="40"/>
      <c r="B104" s="92" t="s">
        <v>324</v>
      </c>
      <c r="C104" s="93" t="s">
        <v>435</v>
      </c>
      <c r="D104" s="94">
        <v>3079.3</v>
      </c>
      <c r="E104" s="95">
        <v>0</v>
      </c>
      <c r="F104" s="95">
        <v>0</v>
      </c>
      <c r="G104" s="92" t="s">
        <v>330</v>
      </c>
    </row>
    <row r="105" spans="1:7" ht="47.25" x14ac:dyDescent="0.2">
      <c r="A105" s="40"/>
      <c r="B105" s="92" t="s">
        <v>217</v>
      </c>
      <c r="C105" s="93" t="s">
        <v>436</v>
      </c>
      <c r="D105" s="94">
        <v>8679.7999999999993</v>
      </c>
      <c r="E105" s="95">
        <v>0</v>
      </c>
      <c r="F105" s="95">
        <v>0</v>
      </c>
      <c r="G105" s="92" t="s">
        <v>330</v>
      </c>
    </row>
    <row r="106" spans="1:7" s="97" customFormat="1" ht="15.75" x14ac:dyDescent="0.2">
      <c r="A106" s="89">
        <v>2</v>
      </c>
      <c r="B106" s="90" t="s">
        <v>41</v>
      </c>
      <c r="C106" s="91"/>
      <c r="D106" s="91">
        <f>SUM(D107:D142)</f>
        <v>3671768.3</v>
      </c>
      <c r="E106" s="91">
        <f>SUM(E107:E142)</f>
        <v>32835.9</v>
      </c>
      <c r="F106" s="91">
        <f>SUM(F107:F142)</f>
        <v>-17877.000000000004</v>
      </c>
      <c r="G106" s="91"/>
    </row>
    <row r="107" spans="1:7" ht="78.75" x14ac:dyDescent="0.2">
      <c r="A107" s="40"/>
      <c r="B107" s="92" t="s">
        <v>261</v>
      </c>
      <c r="C107" s="93" t="s">
        <v>437</v>
      </c>
      <c r="D107" s="94">
        <v>-310</v>
      </c>
      <c r="E107" s="95">
        <v>0</v>
      </c>
      <c r="F107" s="95">
        <v>0</v>
      </c>
      <c r="G107" s="92" t="s">
        <v>484</v>
      </c>
    </row>
    <row r="108" spans="1:7" ht="189" x14ac:dyDescent="0.2">
      <c r="A108" s="40"/>
      <c r="B108" s="92" t="s">
        <v>278</v>
      </c>
      <c r="C108" s="93" t="s">
        <v>438</v>
      </c>
      <c r="D108" s="94">
        <v>11041</v>
      </c>
      <c r="E108" s="95">
        <v>0</v>
      </c>
      <c r="F108" s="95">
        <v>0</v>
      </c>
      <c r="G108" s="92" t="s">
        <v>483</v>
      </c>
    </row>
    <row r="109" spans="1:7" ht="141.75" x14ac:dyDescent="0.2">
      <c r="A109" s="40"/>
      <c r="B109" s="92" t="s">
        <v>262</v>
      </c>
      <c r="C109" s="93" t="s">
        <v>439</v>
      </c>
      <c r="D109" s="94">
        <v>528390.6</v>
      </c>
      <c r="E109" s="95">
        <v>0</v>
      </c>
      <c r="F109" s="95">
        <v>0</v>
      </c>
      <c r="G109" s="92" t="s">
        <v>482</v>
      </c>
    </row>
    <row r="110" spans="1:7" ht="173.25" x14ac:dyDescent="0.2">
      <c r="A110" s="40"/>
      <c r="B110" s="92" t="s">
        <v>279</v>
      </c>
      <c r="C110" s="93" t="s">
        <v>440</v>
      </c>
      <c r="D110" s="94">
        <v>54254.400000000001</v>
      </c>
      <c r="E110" s="95">
        <v>0</v>
      </c>
      <c r="F110" s="95">
        <v>0</v>
      </c>
      <c r="G110" s="92" t="s">
        <v>481</v>
      </c>
    </row>
    <row r="111" spans="1:7" ht="63" x14ac:dyDescent="0.2">
      <c r="A111" s="40"/>
      <c r="B111" s="92" t="s">
        <v>291</v>
      </c>
      <c r="C111" s="93" t="s">
        <v>441</v>
      </c>
      <c r="D111" s="94">
        <v>0</v>
      </c>
      <c r="E111" s="95">
        <v>0</v>
      </c>
      <c r="F111" s="95">
        <v>-47753.8</v>
      </c>
      <c r="G111" s="92" t="s">
        <v>485</v>
      </c>
    </row>
    <row r="112" spans="1:7" ht="47.25" x14ac:dyDescent="0.2">
      <c r="A112" s="40"/>
      <c r="B112" s="92" t="s">
        <v>263</v>
      </c>
      <c r="C112" s="93" t="s">
        <v>442</v>
      </c>
      <c r="D112" s="94">
        <v>-640.79999999999995</v>
      </c>
      <c r="E112" s="95">
        <v>0</v>
      </c>
      <c r="F112" s="95">
        <v>0</v>
      </c>
      <c r="G112" s="92" t="s">
        <v>486</v>
      </c>
    </row>
    <row r="113" spans="1:7" ht="78.75" x14ac:dyDescent="0.2">
      <c r="A113" s="40"/>
      <c r="B113" s="92" t="s">
        <v>264</v>
      </c>
      <c r="C113" s="93" t="s">
        <v>443</v>
      </c>
      <c r="D113" s="94">
        <v>-4430.3999999999996</v>
      </c>
      <c r="E113" s="95">
        <v>0</v>
      </c>
      <c r="F113" s="95">
        <v>0</v>
      </c>
      <c r="G113" s="92" t="s">
        <v>487</v>
      </c>
    </row>
    <row r="114" spans="1:7" ht="63" x14ac:dyDescent="0.2">
      <c r="A114" s="40"/>
      <c r="B114" s="92" t="s">
        <v>192</v>
      </c>
      <c r="C114" s="93" t="s">
        <v>444</v>
      </c>
      <c r="D114" s="94">
        <v>55853.5</v>
      </c>
      <c r="E114" s="95">
        <v>0</v>
      </c>
      <c r="F114" s="95">
        <v>0</v>
      </c>
      <c r="G114" s="92" t="s">
        <v>488</v>
      </c>
    </row>
    <row r="115" spans="1:7" ht="47.25" x14ac:dyDescent="0.2">
      <c r="A115" s="40"/>
      <c r="B115" s="92" t="s">
        <v>280</v>
      </c>
      <c r="C115" s="93" t="s">
        <v>445</v>
      </c>
      <c r="D115" s="94">
        <v>13599.4</v>
      </c>
      <c r="E115" s="95">
        <v>0</v>
      </c>
      <c r="F115" s="95">
        <v>0</v>
      </c>
      <c r="G115" s="92" t="s">
        <v>489</v>
      </c>
    </row>
    <row r="116" spans="1:7" ht="63" x14ac:dyDescent="0.2">
      <c r="A116" s="40"/>
      <c r="B116" s="92" t="s">
        <v>281</v>
      </c>
      <c r="C116" s="93" t="s">
        <v>446</v>
      </c>
      <c r="D116" s="94">
        <v>-114740.4</v>
      </c>
      <c r="E116" s="95">
        <v>0</v>
      </c>
      <c r="F116" s="95">
        <v>0</v>
      </c>
      <c r="G116" s="92" t="s">
        <v>480</v>
      </c>
    </row>
    <row r="117" spans="1:7" ht="47.25" x14ac:dyDescent="0.2">
      <c r="A117" s="40"/>
      <c r="B117" s="92" t="s">
        <v>282</v>
      </c>
      <c r="C117" s="93" t="s">
        <v>447</v>
      </c>
      <c r="D117" s="94">
        <v>-1506.4</v>
      </c>
      <c r="E117" s="95">
        <v>0</v>
      </c>
      <c r="F117" s="95">
        <v>0</v>
      </c>
      <c r="G117" s="92" t="s">
        <v>490</v>
      </c>
    </row>
    <row r="118" spans="1:7" ht="63" x14ac:dyDescent="0.2">
      <c r="A118" s="40"/>
      <c r="B118" s="92" t="s">
        <v>281</v>
      </c>
      <c r="C118" s="93" t="s">
        <v>448</v>
      </c>
      <c r="D118" s="94">
        <v>107001.1</v>
      </c>
      <c r="E118" s="95">
        <v>0</v>
      </c>
      <c r="F118" s="95">
        <v>0</v>
      </c>
      <c r="G118" s="92" t="s">
        <v>480</v>
      </c>
    </row>
    <row r="119" spans="1:7" ht="63" x14ac:dyDescent="0.2">
      <c r="A119" s="40"/>
      <c r="B119" s="92" t="s">
        <v>191</v>
      </c>
      <c r="C119" s="93" t="s">
        <v>449</v>
      </c>
      <c r="D119" s="94">
        <v>70365.7</v>
      </c>
      <c r="E119" s="95">
        <v>0</v>
      </c>
      <c r="F119" s="95">
        <v>0</v>
      </c>
      <c r="G119" s="92" t="s">
        <v>491</v>
      </c>
    </row>
    <row r="120" spans="1:7" ht="47.25" x14ac:dyDescent="0.2">
      <c r="A120" s="40"/>
      <c r="B120" s="92" t="s">
        <v>283</v>
      </c>
      <c r="C120" s="93" t="s">
        <v>450</v>
      </c>
      <c r="D120" s="94">
        <v>1020.5</v>
      </c>
      <c r="E120" s="95">
        <v>0</v>
      </c>
      <c r="F120" s="95">
        <v>0</v>
      </c>
      <c r="G120" s="92" t="s">
        <v>492</v>
      </c>
    </row>
    <row r="121" spans="1:7" ht="47.25" x14ac:dyDescent="0.2">
      <c r="A121" s="40"/>
      <c r="B121" s="92" t="s">
        <v>284</v>
      </c>
      <c r="C121" s="93" t="s">
        <v>451</v>
      </c>
      <c r="D121" s="94">
        <v>450</v>
      </c>
      <c r="E121" s="95">
        <v>0</v>
      </c>
      <c r="F121" s="95">
        <v>0</v>
      </c>
      <c r="G121" s="92" t="s">
        <v>493</v>
      </c>
    </row>
    <row r="122" spans="1:7" ht="141.75" x14ac:dyDescent="0.2">
      <c r="A122" s="40"/>
      <c r="B122" s="92" t="s">
        <v>265</v>
      </c>
      <c r="C122" s="93" t="s">
        <v>452</v>
      </c>
      <c r="D122" s="94">
        <v>813511</v>
      </c>
      <c r="E122" s="95">
        <v>0</v>
      </c>
      <c r="F122" s="95">
        <v>0</v>
      </c>
      <c r="G122" s="92" t="s">
        <v>494</v>
      </c>
    </row>
    <row r="123" spans="1:7" ht="236.25" x14ac:dyDescent="0.2">
      <c r="A123" s="40"/>
      <c r="B123" s="92" t="s">
        <v>266</v>
      </c>
      <c r="C123" s="93" t="s">
        <v>453</v>
      </c>
      <c r="D123" s="94">
        <v>824212.3</v>
      </c>
      <c r="E123" s="95">
        <v>0</v>
      </c>
      <c r="F123" s="95">
        <v>0</v>
      </c>
      <c r="G123" s="92" t="s">
        <v>473</v>
      </c>
    </row>
    <row r="124" spans="1:7" ht="126" x14ac:dyDescent="0.2">
      <c r="A124" s="40"/>
      <c r="B124" s="92" t="s">
        <v>285</v>
      </c>
      <c r="C124" s="93" t="s">
        <v>454</v>
      </c>
      <c r="D124" s="94">
        <v>500000</v>
      </c>
      <c r="E124" s="95">
        <v>0</v>
      </c>
      <c r="F124" s="95">
        <v>0</v>
      </c>
      <c r="G124" s="92" t="s">
        <v>495</v>
      </c>
    </row>
    <row r="125" spans="1:7" ht="63" x14ac:dyDescent="0.2">
      <c r="A125" s="40"/>
      <c r="B125" s="92" t="s">
        <v>286</v>
      </c>
      <c r="C125" s="93" t="s">
        <v>455</v>
      </c>
      <c r="D125" s="94">
        <v>-51585.8</v>
      </c>
      <c r="E125" s="95">
        <v>0</v>
      </c>
      <c r="F125" s="95">
        <v>0</v>
      </c>
      <c r="G125" s="92" t="s">
        <v>496</v>
      </c>
    </row>
    <row r="126" spans="1:7" ht="47.25" x14ac:dyDescent="0.2">
      <c r="A126" s="40"/>
      <c r="B126" s="92" t="s">
        <v>193</v>
      </c>
      <c r="C126" s="93" t="s">
        <v>456</v>
      </c>
      <c r="D126" s="94">
        <v>-5907.6</v>
      </c>
      <c r="E126" s="95">
        <v>0</v>
      </c>
      <c r="F126" s="95">
        <v>0</v>
      </c>
      <c r="G126" s="96" t="s">
        <v>292</v>
      </c>
    </row>
    <row r="127" spans="1:7" ht="126" x14ac:dyDescent="0.2">
      <c r="A127" s="40"/>
      <c r="B127" s="92" t="s">
        <v>267</v>
      </c>
      <c r="C127" s="93" t="s">
        <v>457</v>
      </c>
      <c r="D127" s="94">
        <v>-214.9</v>
      </c>
      <c r="E127" s="95">
        <v>0</v>
      </c>
      <c r="F127" s="95">
        <v>0</v>
      </c>
      <c r="G127" s="96" t="s">
        <v>497</v>
      </c>
    </row>
    <row r="128" spans="1:7" ht="47.25" x14ac:dyDescent="0.2">
      <c r="A128" s="40"/>
      <c r="B128" s="92" t="s">
        <v>266</v>
      </c>
      <c r="C128" s="93" t="s">
        <v>458</v>
      </c>
      <c r="D128" s="94">
        <v>-39741</v>
      </c>
      <c r="E128" s="95">
        <v>0</v>
      </c>
      <c r="F128" s="95">
        <v>0</v>
      </c>
      <c r="G128" s="92" t="s">
        <v>474</v>
      </c>
    </row>
    <row r="129" spans="1:7" ht="63" x14ac:dyDescent="0.2">
      <c r="A129" s="40"/>
      <c r="B129" s="92" t="s">
        <v>194</v>
      </c>
      <c r="C129" s="93" t="s">
        <v>459</v>
      </c>
      <c r="D129" s="94">
        <v>184771.9</v>
      </c>
      <c r="E129" s="95">
        <v>0</v>
      </c>
      <c r="F129" s="95">
        <v>0</v>
      </c>
      <c r="G129" s="92" t="s">
        <v>498</v>
      </c>
    </row>
    <row r="130" spans="1:7" ht="78.75" x14ac:dyDescent="0.2">
      <c r="A130" s="40"/>
      <c r="B130" s="92" t="s">
        <v>287</v>
      </c>
      <c r="C130" s="93" t="s">
        <v>460</v>
      </c>
      <c r="D130" s="94">
        <v>34009.9</v>
      </c>
      <c r="E130" s="95">
        <v>32835.9</v>
      </c>
      <c r="F130" s="95">
        <v>29876.799999999999</v>
      </c>
      <c r="G130" s="92" t="s">
        <v>499</v>
      </c>
    </row>
    <row r="131" spans="1:7" ht="110.25" x14ac:dyDescent="0.2">
      <c r="A131" s="40"/>
      <c r="B131" s="92" t="s">
        <v>195</v>
      </c>
      <c r="C131" s="93" t="s">
        <v>461</v>
      </c>
      <c r="D131" s="94">
        <v>21346</v>
      </c>
      <c r="E131" s="95">
        <v>0</v>
      </c>
      <c r="F131" s="95">
        <v>0</v>
      </c>
      <c r="G131" s="92" t="s">
        <v>503</v>
      </c>
    </row>
    <row r="132" spans="1:7" ht="236.25" x14ac:dyDescent="0.2">
      <c r="A132" s="40"/>
      <c r="B132" s="92" t="s">
        <v>288</v>
      </c>
      <c r="C132" s="93" t="s">
        <v>462</v>
      </c>
      <c r="D132" s="94">
        <v>5370.9</v>
      </c>
      <c r="E132" s="95">
        <v>0</v>
      </c>
      <c r="F132" s="95">
        <v>0</v>
      </c>
      <c r="G132" s="92" t="s">
        <v>500</v>
      </c>
    </row>
    <row r="133" spans="1:7" ht="47.25" x14ac:dyDescent="0.2">
      <c r="A133" s="40"/>
      <c r="B133" s="92" t="s">
        <v>289</v>
      </c>
      <c r="C133" s="93" t="s">
        <v>463</v>
      </c>
      <c r="D133" s="94">
        <v>9627.4</v>
      </c>
      <c r="E133" s="95">
        <v>0</v>
      </c>
      <c r="F133" s="95">
        <v>0</v>
      </c>
      <c r="G133" s="92" t="s">
        <v>501</v>
      </c>
    </row>
    <row r="134" spans="1:7" ht="78.75" x14ac:dyDescent="0.2">
      <c r="A134" s="40"/>
      <c r="B134" s="92" t="s">
        <v>290</v>
      </c>
      <c r="C134" s="93" t="s">
        <v>464</v>
      </c>
      <c r="D134" s="94">
        <v>-25814.400000000001</v>
      </c>
      <c r="E134" s="95">
        <v>0</v>
      </c>
      <c r="F134" s="95">
        <v>0</v>
      </c>
      <c r="G134" s="92" t="s">
        <v>502</v>
      </c>
    </row>
    <row r="135" spans="1:7" ht="47.25" x14ac:dyDescent="0.2">
      <c r="A135" s="40"/>
      <c r="B135" s="92" t="s">
        <v>268</v>
      </c>
      <c r="C135" s="93" t="s">
        <v>465</v>
      </c>
      <c r="D135" s="94">
        <v>46472.7</v>
      </c>
      <c r="E135" s="95">
        <v>0</v>
      </c>
      <c r="F135" s="95">
        <v>0</v>
      </c>
      <c r="G135" s="92" t="s">
        <v>475</v>
      </c>
    </row>
    <row r="136" spans="1:7" ht="78.75" x14ac:dyDescent="0.2">
      <c r="A136" s="40"/>
      <c r="B136" s="92" t="s">
        <v>269</v>
      </c>
      <c r="C136" s="93" t="s">
        <v>466</v>
      </c>
      <c r="D136" s="94">
        <v>778.3</v>
      </c>
      <c r="E136" s="95">
        <v>0</v>
      </c>
      <c r="F136" s="95">
        <v>0</v>
      </c>
      <c r="G136" s="92" t="s">
        <v>476</v>
      </c>
    </row>
    <row r="137" spans="1:7" ht="110.25" x14ac:dyDescent="0.2">
      <c r="A137" s="40"/>
      <c r="B137" s="92" t="s">
        <v>270</v>
      </c>
      <c r="C137" s="93" t="s">
        <v>467</v>
      </c>
      <c r="D137" s="94">
        <v>0.2</v>
      </c>
      <c r="E137" s="95">
        <v>0</v>
      </c>
      <c r="F137" s="95">
        <v>0</v>
      </c>
      <c r="G137" s="92" t="s">
        <v>476</v>
      </c>
    </row>
    <row r="138" spans="1:7" ht="47.25" x14ac:dyDescent="0.2">
      <c r="A138" s="40"/>
      <c r="B138" s="92" t="s">
        <v>196</v>
      </c>
      <c r="C138" s="93" t="s">
        <v>468</v>
      </c>
      <c r="D138" s="94">
        <v>61911.9</v>
      </c>
      <c r="E138" s="95">
        <v>0</v>
      </c>
      <c r="F138" s="95">
        <v>0</v>
      </c>
      <c r="G138" s="92" t="s">
        <v>476</v>
      </c>
    </row>
    <row r="139" spans="1:7" ht="63" x14ac:dyDescent="0.2">
      <c r="A139" s="40"/>
      <c r="B139" s="92" t="s">
        <v>187</v>
      </c>
      <c r="C139" s="93" t="s">
        <v>469</v>
      </c>
      <c r="D139" s="95">
        <v>149.19999999999999</v>
      </c>
      <c r="E139" s="95">
        <v>0</v>
      </c>
      <c r="F139" s="95">
        <v>0</v>
      </c>
      <c r="G139" s="92" t="s">
        <v>477</v>
      </c>
    </row>
    <row r="140" spans="1:7" ht="47.25" x14ac:dyDescent="0.2">
      <c r="A140" s="40"/>
      <c r="B140" s="92" t="s">
        <v>271</v>
      </c>
      <c r="C140" s="93" t="s">
        <v>470</v>
      </c>
      <c r="D140" s="94">
        <v>4989.8999999999996</v>
      </c>
      <c r="E140" s="95">
        <v>0</v>
      </c>
      <c r="F140" s="95">
        <v>0</v>
      </c>
      <c r="G140" s="92" t="s">
        <v>478</v>
      </c>
    </row>
    <row r="141" spans="1:7" ht="94.5" x14ac:dyDescent="0.2">
      <c r="A141" s="40"/>
      <c r="B141" s="92" t="s">
        <v>273</v>
      </c>
      <c r="C141" s="93" t="s">
        <v>471</v>
      </c>
      <c r="D141" s="94">
        <v>619307.19999999995</v>
      </c>
      <c r="E141" s="95">
        <v>0</v>
      </c>
      <c r="F141" s="95">
        <v>0</v>
      </c>
      <c r="G141" s="92" t="s">
        <v>275</v>
      </c>
    </row>
    <row r="142" spans="1:7" ht="63" x14ac:dyDescent="0.2">
      <c r="A142" s="40"/>
      <c r="B142" s="92" t="s">
        <v>274</v>
      </c>
      <c r="C142" s="93" t="s">
        <v>472</v>
      </c>
      <c r="D142" s="94">
        <v>-51775</v>
      </c>
      <c r="E142" s="95">
        <v>0</v>
      </c>
      <c r="F142" s="95">
        <v>0</v>
      </c>
      <c r="G142" s="92" t="s">
        <v>276</v>
      </c>
    </row>
  </sheetData>
  <autoFilter ref="A7:G7"/>
  <mergeCells count="6">
    <mergeCell ref="A1:G1"/>
    <mergeCell ref="A3:A4"/>
    <mergeCell ref="B3:B4"/>
    <mergeCell ref="C3:C4"/>
    <mergeCell ref="D3:F3"/>
    <mergeCell ref="G3:G4"/>
  </mergeCells>
  <pageMargins left="0.78740157480314965" right="0.39370078740157483" top="0.78740157480314965" bottom="0.78740157480314965" header="0.31496062992125984" footer="0.31496062992125984"/>
  <pageSetup paperSize="8" scale="87" fitToHeight="0" orientation="landscape" r:id="rId1"/>
  <headerFooter>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4"/>
  <sheetViews>
    <sheetView topLeftCell="A22" zoomScale="90" zoomScaleNormal="90" workbookViewId="0">
      <selection activeCell="L27" sqref="L27"/>
    </sheetView>
  </sheetViews>
  <sheetFormatPr defaultColWidth="9.140625" defaultRowHeight="15.75" x14ac:dyDescent="0.25"/>
  <cols>
    <col min="1" max="1" width="5" style="56" customWidth="1"/>
    <col min="2" max="2" width="57.5703125" style="66" customWidth="1"/>
    <col min="3" max="3" width="32.7109375" style="67" customWidth="1"/>
    <col min="4" max="4" width="16.140625" style="67" customWidth="1"/>
    <col min="5" max="6" width="16.140625" style="68" customWidth="1"/>
    <col min="7" max="7" width="70.42578125" style="63" customWidth="1"/>
    <col min="8" max="8" width="10.140625" style="63" bestFit="1" customWidth="1"/>
    <col min="9" max="16384" width="9.140625" style="63"/>
  </cols>
  <sheetData>
    <row r="1" spans="1:8" s="55" customFormat="1" x14ac:dyDescent="0.25">
      <c r="A1" s="98" t="s">
        <v>42</v>
      </c>
      <c r="B1" s="98"/>
      <c r="C1" s="98"/>
      <c r="D1" s="98"/>
      <c r="E1" s="98"/>
      <c r="F1" s="98"/>
      <c r="G1" s="98"/>
    </row>
    <row r="2" spans="1:8" s="55" customFormat="1" x14ac:dyDescent="0.25">
      <c r="A2" s="56"/>
      <c r="B2" s="57"/>
      <c r="C2" s="58"/>
      <c r="D2" s="58"/>
      <c r="E2" s="57"/>
      <c r="F2" s="57"/>
      <c r="G2" s="59"/>
    </row>
    <row r="3" spans="1:8" s="55" customFormat="1" ht="32.25" customHeight="1" x14ac:dyDescent="0.25">
      <c r="A3" s="105" t="s">
        <v>4</v>
      </c>
      <c r="B3" s="105" t="s">
        <v>8</v>
      </c>
      <c r="C3" s="105" t="s">
        <v>9</v>
      </c>
      <c r="D3" s="106" t="s">
        <v>7</v>
      </c>
      <c r="E3" s="107"/>
      <c r="F3" s="107"/>
      <c r="G3" s="105" t="s">
        <v>10</v>
      </c>
    </row>
    <row r="4" spans="1:8" s="55" customFormat="1" ht="15.75" customHeight="1" x14ac:dyDescent="0.25">
      <c r="A4" s="105"/>
      <c r="B4" s="105"/>
      <c r="C4" s="105"/>
      <c r="D4" s="60" t="s">
        <v>11</v>
      </c>
      <c r="E4" s="60" t="s">
        <v>12</v>
      </c>
      <c r="F4" s="60" t="s">
        <v>39</v>
      </c>
      <c r="G4" s="105"/>
    </row>
    <row r="5" spans="1:8" x14ac:dyDescent="0.25">
      <c r="A5" s="47">
        <v>1</v>
      </c>
      <c r="B5" s="61">
        <v>2</v>
      </c>
      <c r="C5" s="62">
        <v>3</v>
      </c>
      <c r="D5" s="61">
        <v>4</v>
      </c>
      <c r="E5" s="62">
        <v>5</v>
      </c>
      <c r="F5" s="61">
        <v>6</v>
      </c>
      <c r="G5" s="62">
        <v>7</v>
      </c>
    </row>
    <row r="6" spans="1:8" s="35" customFormat="1" x14ac:dyDescent="0.25">
      <c r="A6" s="64"/>
      <c r="B6" s="41" t="s">
        <v>5</v>
      </c>
      <c r="C6" s="42"/>
      <c r="D6" s="42">
        <f>D7</f>
        <v>1368798.4000000001</v>
      </c>
      <c r="E6" s="42">
        <f>E7</f>
        <v>0</v>
      </c>
      <c r="F6" s="42">
        <f>F7</f>
        <v>0</v>
      </c>
      <c r="G6" s="42"/>
    </row>
    <row r="7" spans="1:8" s="35" customFormat="1" ht="31.5" x14ac:dyDescent="0.25">
      <c r="A7" s="40">
        <v>1</v>
      </c>
      <c r="B7" s="48" t="s">
        <v>13</v>
      </c>
      <c r="C7" s="42"/>
      <c r="D7" s="42">
        <f>SUM(D8:D32)</f>
        <v>1368798.4000000001</v>
      </c>
      <c r="E7" s="42">
        <f>E8+E9</f>
        <v>0</v>
      </c>
      <c r="F7" s="42">
        <f>F8+F9</f>
        <v>0</v>
      </c>
      <c r="G7" s="42"/>
    </row>
    <row r="8" spans="1:8" s="35" customFormat="1" ht="179.25" customHeight="1" x14ac:dyDescent="0.25">
      <c r="A8" s="37">
        <v>1</v>
      </c>
      <c r="B8" s="32" t="s">
        <v>44</v>
      </c>
      <c r="C8" s="49" t="s">
        <v>66</v>
      </c>
      <c r="D8" s="39">
        <v>200000</v>
      </c>
      <c r="E8" s="32"/>
      <c r="F8" s="32"/>
      <c r="G8" s="46" t="s">
        <v>129</v>
      </c>
    </row>
    <row r="9" spans="1:8" ht="252.75" customHeight="1" x14ac:dyDescent="0.25">
      <c r="A9" s="47">
        <v>2</v>
      </c>
      <c r="B9" s="45" t="s">
        <v>14</v>
      </c>
      <c r="C9" s="49" t="s">
        <v>67</v>
      </c>
      <c r="D9" s="39">
        <v>17600</v>
      </c>
      <c r="E9" s="65"/>
      <c r="F9" s="65"/>
      <c r="G9" s="70" t="s">
        <v>134</v>
      </c>
      <c r="H9" s="67"/>
    </row>
    <row r="10" spans="1:8" s="16" customFormat="1" ht="132.75" customHeight="1" x14ac:dyDescent="0.25">
      <c r="A10" s="85">
        <v>4</v>
      </c>
      <c r="B10" s="78" t="s">
        <v>26</v>
      </c>
      <c r="C10" s="38" t="s">
        <v>68</v>
      </c>
      <c r="D10" s="84">
        <v>28300</v>
      </c>
      <c r="E10" s="86"/>
      <c r="F10" s="86"/>
      <c r="G10" s="46" t="s">
        <v>170</v>
      </c>
    </row>
    <row r="11" spans="1:8" ht="78.75" x14ac:dyDescent="0.25">
      <c r="A11" s="37">
        <v>5</v>
      </c>
      <c r="B11" s="51" t="s">
        <v>20</v>
      </c>
      <c r="C11" s="49" t="s">
        <v>69</v>
      </c>
      <c r="D11" s="44">
        <v>52785.5</v>
      </c>
      <c r="E11" s="53"/>
      <c r="F11" s="53"/>
      <c r="G11" s="71" t="s">
        <v>176</v>
      </c>
    </row>
    <row r="12" spans="1:8" ht="60.75" customHeight="1" x14ac:dyDescent="0.25">
      <c r="A12" s="47">
        <v>6</v>
      </c>
      <c r="B12" s="51" t="s">
        <v>27</v>
      </c>
      <c r="C12" s="49" t="s">
        <v>70</v>
      </c>
      <c r="D12" s="44">
        <v>10</v>
      </c>
      <c r="E12" s="53"/>
      <c r="F12" s="53"/>
      <c r="G12" s="71" t="s">
        <v>130</v>
      </c>
    </row>
    <row r="13" spans="1:8" ht="77.25" customHeight="1" x14ac:dyDescent="0.25">
      <c r="A13" s="37">
        <v>7</v>
      </c>
      <c r="B13" s="51" t="s">
        <v>45</v>
      </c>
      <c r="C13" s="49" t="s">
        <v>72</v>
      </c>
      <c r="D13" s="44">
        <v>5250</v>
      </c>
      <c r="E13" s="53"/>
      <c r="F13" s="53"/>
      <c r="G13" s="71" t="s">
        <v>131</v>
      </c>
    </row>
    <row r="14" spans="1:8" ht="162.75" customHeight="1" x14ac:dyDescent="0.25">
      <c r="A14" s="47">
        <v>8</v>
      </c>
      <c r="B14" s="51" t="s">
        <v>45</v>
      </c>
      <c r="C14" s="49" t="s">
        <v>73</v>
      </c>
      <c r="D14" s="44">
        <v>411594.7</v>
      </c>
      <c r="E14" s="53"/>
      <c r="F14" s="53"/>
      <c r="G14" s="71" t="s">
        <v>180</v>
      </c>
    </row>
    <row r="15" spans="1:8" ht="255" customHeight="1" x14ac:dyDescent="0.25">
      <c r="A15" s="37">
        <v>9</v>
      </c>
      <c r="B15" s="51" t="s">
        <v>21</v>
      </c>
      <c r="C15" s="49" t="s">
        <v>71</v>
      </c>
      <c r="D15" s="44">
        <v>236100</v>
      </c>
      <c r="E15" s="53"/>
      <c r="F15" s="53"/>
      <c r="G15" s="46" t="s">
        <v>181</v>
      </c>
    </row>
    <row r="16" spans="1:8" s="16" customFormat="1" ht="159" customHeight="1" x14ac:dyDescent="0.25">
      <c r="A16" s="85">
        <v>10</v>
      </c>
      <c r="B16" s="78" t="s">
        <v>22</v>
      </c>
      <c r="C16" s="38" t="s">
        <v>74</v>
      </c>
      <c r="D16" s="84">
        <v>35477</v>
      </c>
      <c r="E16" s="86"/>
      <c r="F16" s="86"/>
      <c r="G16" s="46" t="s">
        <v>171</v>
      </c>
    </row>
    <row r="17" spans="1:8" ht="63" x14ac:dyDescent="0.25">
      <c r="A17" s="37">
        <v>11</v>
      </c>
      <c r="B17" s="51" t="s">
        <v>22</v>
      </c>
      <c r="C17" s="49" t="s">
        <v>75</v>
      </c>
      <c r="D17" s="44">
        <v>330.9</v>
      </c>
      <c r="E17" s="53"/>
      <c r="F17" s="53"/>
      <c r="G17" s="71" t="s">
        <v>177</v>
      </c>
    </row>
    <row r="18" spans="1:8" ht="94.5" x14ac:dyDescent="0.25">
      <c r="A18" s="47">
        <v>12</v>
      </c>
      <c r="B18" s="45" t="s">
        <v>53</v>
      </c>
      <c r="C18" s="49" t="s">
        <v>76</v>
      </c>
      <c r="D18" s="39">
        <v>24000</v>
      </c>
      <c r="E18" s="53"/>
      <c r="F18" s="53"/>
      <c r="G18" s="71" t="s">
        <v>135</v>
      </c>
    </row>
    <row r="19" spans="1:8" ht="80.25" customHeight="1" x14ac:dyDescent="0.25">
      <c r="A19" s="37">
        <v>13</v>
      </c>
      <c r="B19" s="51" t="s">
        <v>56</v>
      </c>
      <c r="C19" s="49" t="s">
        <v>77</v>
      </c>
      <c r="D19" s="44">
        <v>68495.899999999994</v>
      </c>
      <c r="E19" s="53"/>
      <c r="F19" s="53"/>
      <c r="G19" s="71" t="s">
        <v>137</v>
      </c>
    </row>
    <row r="20" spans="1:8" ht="110.25" x14ac:dyDescent="0.25">
      <c r="A20" s="47">
        <v>14</v>
      </c>
      <c r="B20" s="51" t="s">
        <v>23</v>
      </c>
      <c r="C20" s="49" t="s">
        <v>78</v>
      </c>
      <c r="D20" s="44">
        <v>21000</v>
      </c>
      <c r="E20" s="53"/>
      <c r="F20" s="53"/>
      <c r="G20" s="46" t="s">
        <v>136</v>
      </c>
    </row>
    <row r="21" spans="1:8" s="16" customFormat="1" ht="175.5" customHeight="1" x14ac:dyDescent="0.25">
      <c r="A21" s="73">
        <v>15</v>
      </c>
      <c r="B21" s="74" t="s">
        <v>14</v>
      </c>
      <c r="C21" s="38" t="s">
        <v>79</v>
      </c>
      <c r="D21" s="84">
        <v>47257.5</v>
      </c>
      <c r="E21" s="86"/>
      <c r="F21" s="86"/>
      <c r="G21" s="46" t="s">
        <v>172</v>
      </c>
      <c r="H21" s="87"/>
    </row>
    <row r="22" spans="1:8" ht="110.25" x14ac:dyDescent="0.25">
      <c r="A22" s="47">
        <v>16</v>
      </c>
      <c r="B22" s="45" t="s">
        <v>19</v>
      </c>
      <c r="C22" s="49" t="s">
        <v>80</v>
      </c>
      <c r="D22" s="44">
        <v>943</v>
      </c>
      <c r="E22" s="53"/>
      <c r="F22" s="53"/>
      <c r="G22" s="46" t="s">
        <v>132</v>
      </c>
    </row>
    <row r="23" spans="1:8" ht="94.5" x14ac:dyDescent="0.25">
      <c r="A23" s="37">
        <v>17</v>
      </c>
      <c r="B23" s="51" t="s">
        <v>38</v>
      </c>
      <c r="C23" s="49" t="s">
        <v>81</v>
      </c>
      <c r="D23" s="44">
        <v>25907.1</v>
      </c>
      <c r="E23" s="53"/>
      <c r="F23" s="53"/>
      <c r="G23" s="46" t="s">
        <v>182</v>
      </c>
    </row>
    <row r="24" spans="1:8" ht="96.75" customHeight="1" x14ac:dyDescent="0.25">
      <c r="A24" s="47">
        <v>18</v>
      </c>
      <c r="B24" s="51" t="s">
        <v>59</v>
      </c>
      <c r="C24" s="49" t="s">
        <v>82</v>
      </c>
      <c r="D24" s="44">
        <v>16700</v>
      </c>
      <c r="E24" s="53"/>
      <c r="F24" s="53"/>
      <c r="G24" s="71" t="s">
        <v>138</v>
      </c>
    </row>
    <row r="25" spans="1:8" ht="220.5" customHeight="1" x14ac:dyDescent="0.25">
      <c r="A25" s="37">
        <v>19</v>
      </c>
      <c r="B25" s="51" t="s">
        <v>37</v>
      </c>
      <c r="C25" s="49" t="s">
        <v>83</v>
      </c>
      <c r="D25" s="29">
        <v>166589.70000000001</v>
      </c>
      <c r="E25" s="53"/>
      <c r="F25" s="53"/>
      <c r="G25" s="46" t="s">
        <v>186</v>
      </c>
      <c r="H25" s="67"/>
    </row>
    <row r="26" spans="1:8" s="16" customFormat="1" ht="94.5" x14ac:dyDescent="0.25">
      <c r="A26" s="85">
        <v>20</v>
      </c>
      <c r="B26" s="78" t="s">
        <v>24</v>
      </c>
      <c r="C26" s="38" t="s">
        <v>84</v>
      </c>
      <c r="D26" s="84">
        <v>10000</v>
      </c>
      <c r="E26" s="86"/>
      <c r="F26" s="86"/>
      <c r="G26" s="46" t="s">
        <v>173</v>
      </c>
      <c r="H26" s="87"/>
    </row>
    <row r="27" spans="1:8" ht="63" x14ac:dyDescent="0.25">
      <c r="A27" s="37">
        <v>21</v>
      </c>
      <c r="B27" s="51" t="s">
        <v>63</v>
      </c>
      <c r="C27" s="38" t="s">
        <v>85</v>
      </c>
      <c r="D27" s="44">
        <v>40</v>
      </c>
      <c r="E27" s="53"/>
      <c r="F27" s="53"/>
      <c r="G27" s="71" t="s">
        <v>133</v>
      </c>
    </row>
    <row r="28" spans="1:8" ht="78.75" x14ac:dyDescent="0.25">
      <c r="A28" s="47">
        <v>22</v>
      </c>
      <c r="B28" s="51" t="s">
        <v>63</v>
      </c>
      <c r="C28" s="38" t="s">
        <v>86</v>
      </c>
      <c r="D28" s="44">
        <v>25</v>
      </c>
      <c r="E28" s="53"/>
      <c r="F28" s="53"/>
      <c r="G28" s="71" t="s">
        <v>183</v>
      </c>
    </row>
    <row r="29" spans="1:8" ht="63" x14ac:dyDescent="0.25">
      <c r="A29" s="47">
        <v>23</v>
      </c>
      <c r="B29" s="51" t="s">
        <v>64</v>
      </c>
      <c r="C29" s="49" t="s">
        <v>87</v>
      </c>
      <c r="D29" s="44">
        <v>108.6</v>
      </c>
      <c r="E29" s="53"/>
      <c r="F29" s="53"/>
      <c r="G29" s="71" t="s">
        <v>184</v>
      </c>
    </row>
    <row r="30" spans="1:8" ht="63" x14ac:dyDescent="0.25">
      <c r="A30" s="47">
        <v>24</v>
      </c>
      <c r="B30" s="51" t="s">
        <v>33</v>
      </c>
      <c r="C30" s="49" t="s">
        <v>88</v>
      </c>
      <c r="D30" s="44">
        <v>32</v>
      </c>
      <c r="E30" s="53"/>
      <c r="F30" s="53"/>
      <c r="G30" s="71" t="s">
        <v>185</v>
      </c>
    </row>
    <row r="31" spans="1:8" ht="63" x14ac:dyDescent="0.25">
      <c r="A31" s="47">
        <v>25</v>
      </c>
      <c r="B31" s="51" t="s">
        <v>65</v>
      </c>
      <c r="C31" s="49" t="s">
        <v>89</v>
      </c>
      <c r="D31" s="44">
        <v>65</v>
      </c>
      <c r="E31" s="53"/>
      <c r="F31" s="53"/>
      <c r="G31" s="71" t="s">
        <v>174</v>
      </c>
    </row>
    <row r="32" spans="1:8" ht="63" x14ac:dyDescent="0.25">
      <c r="A32" s="47">
        <v>26</v>
      </c>
      <c r="B32" s="51" t="s">
        <v>34</v>
      </c>
      <c r="C32" s="49" t="s">
        <v>90</v>
      </c>
      <c r="D32" s="44">
        <v>186.5</v>
      </c>
      <c r="E32" s="53"/>
      <c r="F32" s="53"/>
      <c r="G32" s="46" t="s">
        <v>175</v>
      </c>
    </row>
    <row r="33" spans="2:7" x14ac:dyDescent="0.25">
      <c r="G33" s="69"/>
    </row>
    <row r="34" spans="2:7" x14ac:dyDescent="0.25">
      <c r="G34" s="69"/>
    </row>
    <row r="35" spans="2:7" x14ac:dyDescent="0.25">
      <c r="B35" s="66" t="s">
        <v>128</v>
      </c>
      <c r="G35" s="69"/>
    </row>
    <row r="36" spans="2:7" x14ac:dyDescent="0.25">
      <c r="G36" s="69"/>
    </row>
    <row r="37" spans="2:7" x14ac:dyDescent="0.25">
      <c r="G37" s="69"/>
    </row>
    <row r="38" spans="2:7" x14ac:dyDescent="0.25">
      <c r="G38" s="69"/>
    </row>
    <row r="39" spans="2:7" x14ac:dyDescent="0.25">
      <c r="G39" s="69"/>
    </row>
    <row r="40" spans="2:7" x14ac:dyDescent="0.25">
      <c r="G40" s="69"/>
    </row>
    <row r="41" spans="2:7" x14ac:dyDescent="0.25">
      <c r="G41" s="69"/>
    </row>
    <row r="42" spans="2:7" x14ac:dyDescent="0.25">
      <c r="G42" s="69"/>
    </row>
    <row r="43" spans="2:7" x14ac:dyDescent="0.25">
      <c r="G43" s="69"/>
    </row>
    <row r="44" spans="2:7" x14ac:dyDescent="0.25">
      <c r="G44" s="69"/>
    </row>
    <row r="45" spans="2:7" x14ac:dyDescent="0.25">
      <c r="G45" s="69"/>
    </row>
    <row r="46" spans="2:7" x14ac:dyDescent="0.25">
      <c r="G46" s="69"/>
    </row>
    <row r="47" spans="2:7" x14ac:dyDescent="0.25">
      <c r="G47" s="69"/>
    </row>
    <row r="48" spans="2:7" x14ac:dyDescent="0.25">
      <c r="G48" s="69"/>
    </row>
    <row r="49" spans="7:7" x14ac:dyDescent="0.25">
      <c r="G49" s="69"/>
    </row>
    <row r="50" spans="7:7" x14ac:dyDescent="0.25">
      <c r="G50" s="69"/>
    </row>
    <row r="51" spans="7:7" x14ac:dyDescent="0.25">
      <c r="G51" s="69"/>
    </row>
    <row r="52" spans="7:7" x14ac:dyDescent="0.25">
      <c r="G52" s="69"/>
    </row>
    <row r="53" spans="7:7" x14ac:dyDescent="0.25">
      <c r="G53" s="69"/>
    </row>
    <row r="54" spans="7:7" x14ac:dyDescent="0.25">
      <c r="G54" s="69"/>
    </row>
  </sheetData>
  <autoFilter ref="A6:G8"/>
  <mergeCells count="6">
    <mergeCell ref="A1:G1"/>
    <mergeCell ref="A3:A4"/>
    <mergeCell ref="B3:B4"/>
    <mergeCell ref="C3:C4"/>
    <mergeCell ref="D3:F3"/>
    <mergeCell ref="G3:G4"/>
  </mergeCells>
  <pageMargins left="0.39370078740157483" right="0.39370078740157483" top="0.78740157480314965" bottom="0.59055118110236227" header="0.39370078740157483" footer="0.15748031496062992"/>
  <pageSetup paperSize="9" scale="63" fitToHeight="55" orientation="landscape" r:id="rId1"/>
  <headerFooter alignWithMargins="0">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43"/>
  <sheetViews>
    <sheetView topLeftCell="A37" workbookViewId="0">
      <selection activeCell="H38" sqref="H38"/>
    </sheetView>
  </sheetViews>
  <sheetFormatPr defaultRowHeight="12.75" x14ac:dyDescent="0.2"/>
  <cols>
    <col min="1" max="1" width="5.7109375" customWidth="1"/>
    <col min="2" max="2" width="57.5703125" customWidth="1"/>
    <col min="3" max="3" width="27.42578125" customWidth="1"/>
    <col min="4" max="4" width="17" customWidth="1"/>
    <col min="5" max="6" width="13.140625" customWidth="1"/>
    <col min="7" max="7" width="56.85546875" customWidth="1"/>
    <col min="8" max="8" width="23.140625" customWidth="1"/>
  </cols>
  <sheetData>
    <row r="1" spans="1:7" ht="15.75" x14ac:dyDescent="0.2">
      <c r="A1" s="108" t="s">
        <v>15</v>
      </c>
      <c r="B1" s="108"/>
      <c r="C1" s="108"/>
      <c r="D1" s="108"/>
      <c r="E1" s="108"/>
      <c r="F1" s="108"/>
      <c r="G1" s="108"/>
    </row>
    <row r="2" spans="1:7" ht="15.75" x14ac:dyDescent="0.25">
      <c r="A2" s="5"/>
      <c r="B2" s="11"/>
      <c r="C2" s="4"/>
      <c r="D2" s="4"/>
      <c r="E2" s="11"/>
      <c r="F2" s="11"/>
      <c r="G2" s="1"/>
    </row>
    <row r="3" spans="1:7" ht="15.75" x14ac:dyDescent="0.25">
      <c r="A3" s="101" t="s">
        <v>4</v>
      </c>
      <c r="B3" s="101" t="s">
        <v>16</v>
      </c>
      <c r="C3" s="101" t="s">
        <v>9</v>
      </c>
      <c r="D3" s="109" t="s">
        <v>7</v>
      </c>
      <c r="E3" s="110"/>
      <c r="F3" s="110"/>
      <c r="G3" s="101" t="s">
        <v>10</v>
      </c>
    </row>
    <row r="4" spans="1:7" ht="15.75" x14ac:dyDescent="0.2">
      <c r="A4" s="101"/>
      <c r="B4" s="101"/>
      <c r="C4" s="101"/>
      <c r="D4" s="36" t="s">
        <v>11</v>
      </c>
      <c r="E4" s="36" t="s">
        <v>12</v>
      </c>
      <c r="F4" s="36" t="s">
        <v>39</v>
      </c>
      <c r="G4" s="101"/>
    </row>
    <row r="5" spans="1:7" ht="15.75" x14ac:dyDescent="0.25">
      <c r="A5" s="31">
        <v>1</v>
      </c>
      <c r="B5" s="6">
        <v>2</v>
      </c>
      <c r="C5" s="7">
        <v>3</v>
      </c>
      <c r="D5" s="6">
        <v>4</v>
      </c>
      <c r="E5" s="7">
        <v>5</v>
      </c>
      <c r="F5" s="6">
        <v>6</v>
      </c>
      <c r="G5" s="7">
        <v>7</v>
      </c>
    </row>
    <row r="6" spans="1:7" ht="15.75" x14ac:dyDescent="0.2">
      <c r="A6" s="8"/>
      <c r="B6" s="9" t="s">
        <v>5</v>
      </c>
      <c r="C6" s="10"/>
      <c r="D6" s="10">
        <f>D7</f>
        <v>-121286.00000000001</v>
      </c>
      <c r="E6" s="10">
        <f>E7</f>
        <v>0</v>
      </c>
      <c r="F6" s="10">
        <f>F7</f>
        <v>0</v>
      </c>
      <c r="G6" s="10"/>
    </row>
    <row r="7" spans="1:7" ht="31.5" x14ac:dyDescent="0.2">
      <c r="A7" s="28">
        <v>1</v>
      </c>
      <c r="B7" s="30" t="s">
        <v>13</v>
      </c>
      <c r="C7" s="18"/>
      <c r="D7" s="18">
        <f>SUM(D8:D41)</f>
        <v>-121286.00000000001</v>
      </c>
      <c r="E7" s="18">
        <f>SUM(E8:E41)</f>
        <v>0</v>
      </c>
      <c r="F7" s="18">
        <f>SUM(F8:F41)</f>
        <v>0</v>
      </c>
      <c r="G7" s="18"/>
    </row>
    <row r="8" spans="1:7" ht="78.75" x14ac:dyDescent="0.2">
      <c r="A8" s="43">
        <v>1</v>
      </c>
      <c r="B8" s="50" t="s">
        <v>17</v>
      </c>
      <c r="C8" s="49" t="s">
        <v>91</v>
      </c>
      <c r="D8" s="44">
        <v>-7695.5</v>
      </c>
      <c r="E8" s="44"/>
      <c r="F8" s="44"/>
      <c r="G8" s="71" t="s">
        <v>139</v>
      </c>
    </row>
    <row r="9" spans="1:7" ht="94.5" x14ac:dyDescent="0.2">
      <c r="A9" s="37">
        <v>2</v>
      </c>
      <c r="B9" s="50" t="s">
        <v>47</v>
      </c>
      <c r="C9" s="49" t="s">
        <v>92</v>
      </c>
      <c r="D9" s="39">
        <v>-48750</v>
      </c>
      <c r="E9" s="32"/>
      <c r="F9" s="32"/>
      <c r="G9" s="71" t="s">
        <v>166</v>
      </c>
    </row>
    <row r="10" spans="1:7" ht="94.5" x14ac:dyDescent="0.2">
      <c r="A10" s="37">
        <v>4</v>
      </c>
      <c r="B10" s="45" t="s">
        <v>36</v>
      </c>
      <c r="C10" s="49" t="s">
        <v>93</v>
      </c>
      <c r="D10" s="39">
        <v>-2613</v>
      </c>
      <c r="E10" s="53"/>
      <c r="F10" s="53"/>
      <c r="G10" s="71" t="s">
        <v>140</v>
      </c>
    </row>
    <row r="11" spans="1:7" ht="94.5" x14ac:dyDescent="0.2">
      <c r="A11" s="43">
        <v>5</v>
      </c>
      <c r="B11" s="45" t="s">
        <v>18</v>
      </c>
      <c r="C11" s="49" t="s">
        <v>94</v>
      </c>
      <c r="D11" s="39">
        <v>-4981.2</v>
      </c>
      <c r="E11" s="53"/>
      <c r="F11" s="53"/>
      <c r="G11" s="71" t="s">
        <v>141</v>
      </c>
    </row>
    <row r="12" spans="1:7" ht="51.75" customHeight="1" x14ac:dyDescent="0.2">
      <c r="A12" s="37">
        <v>6</v>
      </c>
      <c r="B12" s="45" t="s">
        <v>50</v>
      </c>
      <c r="C12" s="49" t="s">
        <v>95</v>
      </c>
      <c r="D12" s="39">
        <v>-400</v>
      </c>
      <c r="E12" s="53"/>
      <c r="F12" s="53"/>
      <c r="G12" s="71" t="s">
        <v>142</v>
      </c>
    </row>
    <row r="13" spans="1:7" ht="51" customHeight="1" x14ac:dyDescent="0.2">
      <c r="A13" s="43">
        <v>7</v>
      </c>
      <c r="B13" s="51" t="s">
        <v>25</v>
      </c>
      <c r="C13" s="49" t="s">
        <v>96</v>
      </c>
      <c r="D13" s="44">
        <v>-200</v>
      </c>
      <c r="E13" s="53"/>
      <c r="F13" s="53"/>
      <c r="G13" s="71" t="s">
        <v>142</v>
      </c>
    </row>
    <row r="14" spans="1:7" ht="126" x14ac:dyDescent="0.2">
      <c r="A14" s="37">
        <v>8</v>
      </c>
      <c r="B14" s="51" t="s">
        <v>14</v>
      </c>
      <c r="C14" s="49" t="s">
        <v>97</v>
      </c>
      <c r="D14" s="44">
        <v>-700</v>
      </c>
      <c r="E14" s="54"/>
      <c r="F14" s="54"/>
      <c r="G14" s="46" t="s">
        <v>143</v>
      </c>
    </row>
    <row r="15" spans="1:7" ht="78.75" x14ac:dyDescent="0.2">
      <c r="A15" s="43">
        <v>9</v>
      </c>
      <c r="B15" s="45" t="s">
        <v>51</v>
      </c>
      <c r="C15" s="49" t="s">
        <v>98</v>
      </c>
      <c r="D15" s="39">
        <v>-49.4</v>
      </c>
      <c r="E15" s="54"/>
      <c r="F15" s="54"/>
      <c r="G15" s="71" t="s">
        <v>144</v>
      </c>
    </row>
    <row r="16" spans="1:7" ht="141.75" x14ac:dyDescent="0.2">
      <c r="A16" s="37">
        <v>10</v>
      </c>
      <c r="B16" s="45" t="s">
        <v>27</v>
      </c>
      <c r="C16" s="49" t="s">
        <v>99</v>
      </c>
      <c r="D16" s="39">
        <v>-1100</v>
      </c>
      <c r="E16" s="54"/>
      <c r="F16" s="54"/>
      <c r="G16" s="71" t="s">
        <v>145</v>
      </c>
    </row>
    <row r="17" spans="1:7" ht="110.25" x14ac:dyDescent="0.2">
      <c r="A17" s="43">
        <v>11</v>
      </c>
      <c r="B17" s="45" t="s">
        <v>52</v>
      </c>
      <c r="C17" s="49" t="s">
        <v>100</v>
      </c>
      <c r="D17" s="39">
        <v>-400</v>
      </c>
      <c r="E17" s="54"/>
      <c r="F17" s="54"/>
      <c r="G17" s="71" t="s">
        <v>146</v>
      </c>
    </row>
    <row r="18" spans="1:7" ht="126" x14ac:dyDescent="0.2">
      <c r="A18" s="37">
        <v>12</v>
      </c>
      <c r="B18" s="45" t="s">
        <v>21</v>
      </c>
      <c r="C18" s="49" t="s">
        <v>101</v>
      </c>
      <c r="D18" s="39">
        <v>-1622.5</v>
      </c>
      <c r="E18" s="54"/>
      <c r="F18" s="54"/>
      <c r="G18" s="46" t="s">
        <v>147</v>
      </c>
    </row>
    <row r="19" spans="1:7" ht="126" x14ac:dyDescent="0.2">
      <c r="A19" s="43">
        <v>13</v>
      </c>
      <c r="B19" s="45" t="s">
        <v>28</v>
      </c>
      <c r="C19" s="49" t="s">
        <v>102</v>
      </c>
      <c r="D19" s="39">
        <v>-18500</v>
      </c>
      <c r="E19" s="54"/>
      <c r="F19" s="54"/>
      <c r="G19" s="46" t="s">
        <v>148</v>
      </c>
    </row>
    <row r="20" spans="1:7" ht="126" x14ac:dyDescent="0.2">
      <c r="A20" s="37">
        <v>14</v>
      </c>
      <c r="B20" s="45" t="s">
        <v>28</v>
      </c>
      <c r="C20" s="49" t="s">
        <v>103</v>
      </c>
      <c r="D20" s="39">
        <v>-550</v>
      </c>
      <c r="E20" s="54"/>
      <c r="F20" s="54"/>
      <c r="G20" s="46" t="s">
        <v>149</v>
      </c>
    </row>
    <row r="21" spans="1:7" ht="126" x14ac:dyDescent="0.2">
      <c r="A21" s="43">
        <v>15</v>
      </c>
      <c r="B21" s="45" t="s">
        <v>29</v>
      </c>
      <c r="C21" s="49" t="s">
        <v>104</v>
      </c>
      <c r="D21" s="39">
        <v>-2500</v>
      </c>
      <c r="E21" s="54"/>
      <c r="F21" s="54"/>
      <c r="G21" s="46" t="s">
        <v>150</v>
      </c>
    </row>
    <row r="22" spans="1:7" ht="126" x14ac:dyDescent="0.2">
      <c r="A22" s="37">
        <v>16</v>
      </c>
      <c r="B22" s="45" t="s">
        <v>29</v>
      </c>
      <c r="C22" s="49" t="s">
        <v>105</v>
      </c>
      <c r="D22" s="39">
        <v>-200</v>
      </c>
      <c r="E22" s="54"/>
      <c r="F22" s="54"/>
      <c r="G22" s="46" t="s">
        <v>151</v>
      </c>
    </row>
    <row r="23" spans="1:7" ht="78.75" x14ac:dyDescent="0.2">
      <c r="A23" s="43">
        <v>17</v>
      </c>
      <c r="B23" s="45" t="s">
        <v>30</v>
      </c>
      <c r="C23" s="49" t="s">
        <v>106</v>
      </c>
      <c r="D23" s="72">
        <v>-285</v>
      </c>
      <c r="E23" s="54"/>
      <c r="F23" s="54"/>
      <c r="G23" s="46" t="s">
        <v>152</v>
      </c>
    </row>
    <row r="24" spans="1:7" ht="94.5" x14ac:dyDescent="0.2">
      <c r="A24" s="37">
        <v>18</v>
      </c>
      <c r="B24" s="45" t="s">
        <v>54</v>
      </c>
      <c r="C24" s="49" t="s">
        <v>107</v>
      </c>
      <c r="D24" s="39">
        <v>-1300</v>
      </c>
      <c r="E24" s="54"/>
      <c r="F24" s="54"/>
      <c r="G24" s="46" t="s">
        <v>153</v>
      </c>
    </row>
    <row r="25" spans="1:7" ht="94.5" x14ac:dyDescent="0.2">
      <c r="A25" s="43">
        <v>19</v>
      </c>
      <c r="B25" s="45" t="s">
        <v>55</v>
      </c>
      <c r="C25" s="49" t="s">
        <v>108</v>
      </c>
      <c r="D25" s="39">
        <v>-3000</v>
      </c>
      <c r="E25" s="54"/>
      <c r="F25" s="54"/>
      <c r="G25" s="46" t="s">
        <v>154</v>
      </c>
    </row>
    <row r="26" spans="1:7" ht="110.25" x14ac:dyDescent="0.2">
      <c r="A26" s="37">
        <v>20</v>
      </c>
      <c r="B26" s="45" t="s">
        <v>57</v>
      </c>
      <c r="C26" s="49" t="s">
        <v>109</v>
      </c>
      <c r="D26" s="39">
        <v>-45.1</v>
      </c>
      <c r="E26" s="54"/>
      <c r="F26" s="54"/>
      <c r="G26" s="46" t="s">
        <v>155</v>
      </c>
    </row>
    <row r="27" spans="1:7" ht="78.75" x14ac:dyDescent="0.2">
      <c r="A27" s="43">
        <v>21</v>
      </c>
      <c r="B27" s="45" t="s">
        <v>32</v>
      </c>
      <c r="C27" s="49" t="s">
        <v>110</v>
      </c>
      <c r="D27" s="39">
        <v>-1.8</v>
      </c>
      <c r="E27" s="54"/>
      <c r="F27" s="54"/>
      <c r="G27" s="46" t="s">
        <v>152</v>
      </c>
    </row>
    <row r="28" spans="1:7" ht="78.75" x14ac:dyDescent="0.2">
      <c r="A28" s="37">
        <v>22</v>
      </c>
      <c r="B28" s="45" t="s">
        <v>32</v>
      </c>
      <c r="C28" s="49" t="s">
        <v>111</v>
      </c>
      <c r="D28" s="39">
        <v>-406</v>
      </c>
      <c r="E28" s="54"/>
      <c r="F28" s="54"/>
      <c r="G28" s="46" t="s">
        <v>152</v>
      </c>
    </row>
    <row r="29" spans="1:7" ht="126" x14ac:dyDescent="0.2">
      <c r="A29" s="43">
        <v>23</v>
      </c>
      <c r="B29" s="51" t="s">
        <v>23</v>
      </c>
      <c r="C29" s="49" t="s">
        <v>112</v>
      </c>
      <c r="D29" s="44">
        <v>-1001.2</v>
      </c>
      <c r="E29" s="54"/>
      <c r="F29" s="54"/>
      <c r="G29" s="46" t="s">
        <v>156</v>
      </c>
    </row>
    <row r="30" spans="1:7" ht="126" x14ac:dyDescent="0.2">
      <c r="A30" s="37">
        <v>24</v>
      </c>
      <c r="B30" s="51" t="s">
        <v>31</v>
      </c>
      <c r="C30" s="49" t="s">
        <v>113</v>
      </c>
      <c r="D30" s="44">
        <v>-775</v>
      </c>
      <c r="E30" s="54"/>
      <c r="F30" s="54"/>
      <c r="G30" s="46" t="s">
        <v>157</v>
      </c>
    </row>
    <row r="31" spans="1:7" ht="63" x14ac:dyDescent="0.2">
      <c r="A31" s="43">
        <v>25</v>
      </c>
      <c r="B31" s="45" t="s">
        <v>58</v>
      </c>
      <c r="C31" s="49" t="s">
        <v>114</v>
      </c>
      <c r="D31" s="44">
        <v>-635.20000000000005</v>
      </c>
      <c r="E31" s="54"/>
      <c r="F31" s="54"/>
      <c r="G31" s="46" t="s">
        <v>158</v>
      </c>
    </row>
    <row r="32" spans="1:7" ht="78.75" x14ac:dyDescent="0.2">
      <c r="A32" s="37">
        <v>26</v>
      </c>
      <c r="B32" s="51" t="s">
        <v>20</v>
      </c>
      <c r="C32" s="49" t="s">
        <v>115</v>
      </c>
      <c r="D32" s="44">
        <v>-1365</v>
      </c>
      <c r="E32" s="54"/>
      <c r="F32" s="54"/>
      <c r="G32" s="46" t="s">
        <v>159</v>
      </c>
    </row>
    <row r="33" spans="1:7" ht="110.25" x14ac:dyDescent="0.2">
      <c r="A33" s="43">
        <v>27</v>
      </c>
      <c r="B33" s="45" t="s">
        <v>18</v>
      </c>
      <c r="C33" s="49" t="s">
        <v>116</v>
      </c>
      <c r="D33" s="44">
        <v>-2879.3</v>
      </c>
      <c r="E33" s="54"/>
      <c r="F33" s="54"/>
      <c r="G33" s="71" t="s">
        <v>160</v>
      </c>
    </row>
    <row r="34" spans="1:7" s="76" customFormat="1" ht="126" x14ac:dyDescent="0.2">
      <c r="A34" s="73">
        <v>28</v>
      </c>
      <c r="B34" s="74" t="s">
        <v>14</v>
      </c>
      <c r="C34" s="38" t="s">
        <v>117</v>
      </c>
      <c r="D34" s="29">
        <v>-200</v>
      </c>
      <c r="E34" s="75"/>
      <c r="F34" s="75"/>
      <c r="G34" s="46" t="s">
        <v>167</v>
      </c>
    </row>
    <row r="35" spans="1:7" s="76" customFormat="1" ht="94.5" x14ac:dyDescent="0.2">
      <c r="A35" s="77">
        <v>29</v>
      </c>
      <c r="B35" s="74" t="s">
        <v>18</v>
      </c>
      <c r="C35" s="38" t="s">
        <v>118</v>
      </c>
      <c r="D35" s="29">
        <v>-4330.8</v>
      </c>
      <c r="E35" s="75"/>
      <c r="F35" s="75"/>
      <c r="G35" s="46" t="s">
        <v>161</v>
      </c>
    </row>
    <row r="36" spans="1:7" s="76" customFormat="1" ht="110.25" x14ac:dyDescent="0.2">
      <c r="A36" s="73">
        <v>30</v>
      </c>
      <c r="B36" s="74" t="s">
        <v>35</v>
      </c>
      <c r="C36" s="38" t="s">
        <v>119</v>
      </c>
      <c r="D36" s="29">
        <v>-450</v>
      </c>
      <c r="E36" s="75"/>
      <c r="F36" s="75"/>
      <c r="G36" s="46" t="s">
        <v>162</v>
      </c>
    </row>
    <row r="37" spans="1:7" s="76" customFormat="1" ht="126" x14ac:dyDescent="0.2">
      <c r="A37" s="77">
        <v>31</v>
      </c>
      <c r="B37" s="78" t="s">
        <v>24</v>
      </c>
      <c r="C37" s="38" t="s">
        <v>120</v>
      </c>
      <c r="D37" s="29">
        <v>-150</v>
      </c>
      <c r="E37" s="75"/>
      <c r="F37" s="75"/>
      <c r="G37" s="46" t="s">
        <v>163</v>
      </c>
    </row>
    <row r="38" spans="1:7" ht="126" x14ac:dyDescent="0.2">
      <c r="A38" s="37">
        <v>32</v>
      </c>
      <c r="B38" s="45" t="s">
        <v>46</v>
      </c>
      <c r="C38" s="49" t="s">
        <v>121</v>
      </c>
      <c r="D38" s="44">
        <v>-13740</v>
      </c>
      <c r="E38" s="52"/>
      <c r="F38" s="52"/>
      <c r="G38" s="46" t="s">
        <v>178</v>
      </c>
    </row>
    <row r="39" spans="1:7" ht="126" x14ac:dyDescent="0.2">
      <c r="A39" s="43">
        <v>33</v>
      </c>
      <c r="B39" s="45" t="s">
        <v>46</v>
      </c>
      <c r="C39" s="49" t="s">
        <v>122</v>
      </c>
      <c r="D39" s="44">
        <v>-200</v>
      </c>
      <c r="E39" s="52"/>
      <c r="F39" s="52"/>
      <c r="G39" s="46" t="s">
        <v>164</v>
      </c>
    </row>
    <row r="40" spans="1:7" ht="94.5" x14ac:dyDescent="0.2">
      <c r="A40" s="37">
        <v>34</v>
      </c>
      <c r="B40" s="45" t="s">
        <v>62</v>
      </c>
      <c r="C40" s="49" t="s">
        <v>123</v>
      </c>
      <c r="D40" s="44">
        <v>-240</v>
      </c>
      <c r="E40" s="52"/>
      <c r="F40" s="52"/>
      <c r="G40" s="46" t="s">
        <v>179</v>
      </c>
    </row>
    <row r="41" spans="1:7" ht="126" x14ac:dyDescent="0.2">
      <c r="A41" s="43">
        <v>35</v>
      </c>
      <c r="B41" s="45" t="s">
        <v>62</v>
      </c>
      <c r="C41" s="49" t="s">
        <v>124</v>
      </c>
      <c r="D41" s="44">
        <v>-20</v>
      </c>
      <c r="E41" s="52"/>
      <c r="F41" s="52"/>
      <c r="G41" s="46" t="s">
        <v>165</v>
      </c>
    </row>
    <row r="43" spans="1:7" x14ac:dyDescent="0.2">
      <c r="B43" t="s">
        <v>128</v>
      </c>
    </row>
  </sheetData>
  <mergeCells count="6">
    <mergeCell ref="A1:G1"/>
    <mergeCell ref="A3:A4"/>
    <mergeCell ref="B3:B4"/>
    <mergeCell ref="C3:C4"/>
    <mergeCell ref="D3:F3"/>
    <mergeCell ref="G3:G4"/>
  </mergeCells>
  <pageMargins left="0.7" right="0.7" top="0.75" bottom="0.75" header="0.3" footer="0.3"/>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5"/>
  <sheetViews>
    <sheetView zoomScale="80" zoomScaleNormal="80" zoomScaleSheetLayoutView="80" workbookViewId="0">
      <selection activeCell="L3" sqref="L3"/>
    </sheetView>
  </sheetViews>
  <sheetFormatPr defaultColWidth="9.140625" defaultRowHeight="15.75" x14ac:dyDescent="0.25"/>
  <cols>
    <col min="1" max="1" width="4.85546875" style="21" customWidth="1"/>
    <col min="2" max="2" width="64.85546875" style="22" customWidth="1"/>
    <col min="3" max="3" width="28.7109375" style="23" customWidth="1"/>
    <col min="4" max="6" width="16.140625" style="3" customWidth="1"/>
    <col min="7" max="7" width="65.28515625" style="22" customWidth="1"/>
    <col min="8" max="8" width="28.7109375" style="23" customWidth="1"/>
    <col min="9" max="11" width="16.140625" style="3" customWidth="1"/>
    <col min="12" max="16384" width="9.140625" style="16"/>
  </cols>
  <sheetData>
    <row r="1" spans="1:11" x14ac:dyDescent="0.25">
      <c r="A1" s="114" t="s">
        <v>43</v>
      </c>
      <c r="B1" s="114"/>
      <c r="C1" s="114"/>
      <c r="D1" s="114"/>
      <c r="E1" s="114"/>
      <c r="F1" s="114"/>
      <c r="G1" s="114"/>
      <c r="H1" s="114"/>
      <c r="I1" s="114"/>
      <c r="J1" s="114"/>
      <c r="K1" s="114"/>
    </row>
    <row r="2" spans="1:11" x14ac:dyDescent="0.25">
      <c r="D2" s="4"/>
      <c r="E2" s="4"/>
      <c r="F2" s="4"/>
      <c r="I2" s="4"/>
      <c r="J2" s="4"/>
      <c r="K2" s="4"/>
    </row>
    <row r="3" spans="1:11" ht="15.75" customHeight="1" x14ac:dyDescent="0.25">
      <c r="A3" s="119" t="s">
        <v>4</v>
      </c>
      <c r="B3" s="115" t="s">
        <v>0</v>
      </c>
      <c r="C3" s="116"/>
      <c r="D3" s="116"/>
      <c r="E3" s="116"/>
      <c r="F3" s="117"/>
      <c r="G3" s="118" t="s">
        <v>1</v>
      </c>
      <c r="H3" s="118"/>
      <c r="I3" s="118"/>
      <c r="J3" s="118"/>
      <c r="K3" s="118"/>
    </row>
    <row r="4" spans="1:11" s="14" customFormat="1" ht="32.25" customHeight="1" x14ac:dyDescent="0.25">
      <c r="A4" s="120"/>
      <c r="B4" s="122" t="s">
        <v>2</v>
      </c>
      <c r="C4" s="122" t="s">
        <v>3</v>
      </c>
      <c r="D4" s="111" t="s">
        <v>7</v>
      </c>
      <c r="E4" s="112"/>
      <c r="F4" s="113"/>
      <c r="G4" s="122" t="s">
        <v>2</v>
      </c>
      <c r="H4" s="122" t="s">
        <v>3</v>
      </c>
      <c r="I4" s="111" t="s">
        <v>7</v>
      </c>
      <c r="J4" s="112"/>
      <c r="K4" s="113"/>
    </row>
    <row r="5" spans="1:11" s="14" customFormat="1" ht="15.75" customHeight="1" x14ac:dyDescent="0.25">
      <c r="A5" s="121"/>
      <c r="B5" s="123"/>
      <c r="C5" s="123"/>
      <c r="D5" s="2" t="s">
        <v>11</v>
      </c>
      <c r="E5" s="2" t="s">
        <v>12</v>
      </c>
      <c r="F5" s="2" t="s">
        <v>39</v>
      </c>
      <c r="G5" s="123"/>
      <c r="H5" s="123"/>
      <c r="I5" s="2" t="s">
        <v>11</v>
      </c>
      <c r="J5" s="2" t="s">
        <v>12</v>
      </c>
      <c r="K5" s="2" t="s">
        <v>39</v>
      </c>
    </row>
    <row r="6" spans="1:11" s="20" customFormat="1" x14ac:dyDescent="0.25">
      <c r="A6" s="19">
        <v>1</v>
      </c>
      <c r="B6" s="15">
        <v>2</v>
      </c>
      <c r="C6" s="19">
        <v>3</v>
      </c>
      <c r="D6" s="15">
        <v>4</v>
      </c>
      <c r="E6" s="19">
        <v>5</v>
      </c>
      <c r="F6" s="15">
        <v>6</v>
      </c>
      <c r="G6" s="19">
        <v>7</v>
      </c>
      <c r="H6" s="15">
        <v>8</v>
      </c>
      <c r="I6" s="19">
        <v>9</v>
      </c>
      <c r="J6" s="15">
        <v>10</v>
      </c>
      <c r="K6" s="19">
        <v>11</v>
      </c>
    </row>
    <row r="7" spans="1:11" s="14" customFormat="1" x14ac:dyDescent="0.25">
      <c r="A7" s="24"/>
      <c r="B7" s="25" t="s">
        <v>5</v>
      </c>
      <c r="C7" s="26"/>
      <c r="D7" s="10">
        <f>D8</f>
        <v>414145.9</v>
      </c>
      <c r="E7" s="10">
        <f>E8</f>
        <v>0</v>
      </c>
      <c r="F7" s="10">
        <f>F8</f>
        <v>0</v>
      </c>
      <c r="G7" s="12"/>
      <c r="H7" s="27"/>
      <c r="I7" s="10">
        <f>I8</f>
        <v>-414145.9</v>
      </c>
      <c r="J7" s="10">
        <f>J8</f>
        <v>0</v>
      </c>
      <c r="K7" s="10">
        <f>K8</f>
        <v>0</v>
      </c>
    </row>
    <row r="8" spans="1:11" s="34" customFormat="1" ht="31.5" x14ac:dyDescent="0.25">
      <c r="A8" s="33">
        <v>1</v>
      </c>
      <c r="B8" s="30" t="s">
        <v>13</v>
      </c>
      <c r="C8" s="17"/>
      <c r="D8" s="18">
        <f>SUM(D9:D13)</f>
        <v>414145.9</v>
      </c>
      <c r="E8" s="18">
        <f>SUM(E9:E13)</f>
        <v>0</v>
      </c>
      <c r="F8" s="18">
        <f>SUM(F9:F13)</f>
        <v>0</v>
      </c>
      <c r="G8" s="30" t="s">
        <v>13</v>
      </c>
      <c r="H8" s="13"/>
      <c r="I8" s="18">
        <f>SUM(I9:I13)</f>
        <v>-414145.9</v>
      </c>
      <c r="J8" s="18">
        <f>SUM(J9:J13)</f>
        <v>0</v>
      </c>
      <c r="K8" s="18">
        <f>SUM(K9:K13)</f>
        <v>0</v>
      </c>
    </row>
    <row r="9" spans="1:11" s="14" customFormat="1" ht="78.75" customHeight="1" x14ac:dyDescent="0.25">
      <c r="A9" s="79">
        <v>1</v>
      </c>
      <c r="B9" s="80" t="s">
        <v>125</v>
      </c>
      <c r="C9" s="38" t="s">
        <v>83</v>
      </c>
      <c r="D9" s="29">
        <v>359376.2</v>
      </c>
      <c r="E9" s="18"/>
      <c r="F9" s="18"/>
      <c r="G9" s="80" t="s">
        <v>45</v>
      </c>
      <c r="H9" s="38" t="s">
        <v>73</v>
      </c>
      <c r="I9" s="29">
        <v>-359376.2</v>
      </c>
      <c r="J9" s="18"/>
      <c r="K9" s="18"/>
    </row>
    <row r="10" spans="1:11" s="14" customFormat="1" ht="53.25" customHeight="1" x14ac:dyDescent="0.25">
      <c r="A10" s="79">
        <v>2</v>
      </c>
      <c r="B10" s="81" t="s">
        <v>169</v>
      </c>
      <c r="C10" s="38" t="s">
        <v>74</v>
      </c>
      <c r="D10" s="29">
        <v>25400</v>
      </c>
      <c r="E10" s="18"/>
      <c r="F10" s="18"/>
      <c r="G10" s="81" t="s">
        <v>29</v>
      </c>
      <c r="H10" s="38" t="s">
        <v>104</v>
      </c>
      <c r="I10" s="29">
        <v>-23000</v>
      </c>
      <c r="J10" s="18"/>
      <c r="K10" s="18"/>
    </row>
    <row r="11" spans="1:11" s="14" customFormat="1" ht="63" x14ac:dyDescent="0.25">
      <c r="A11" s="79">
        <v>3</v>
      </c>
      <c r="B11" s="78" t="s">
        <v>168</v>
      </c>
      <c r="C11" s="38" t="s">
        <v>84</v>
      </c>
      <c r="D11" s="29">
        <v>6200</v>
      </c>
      <c r="E11" s="18"/>
      <c r="F11" s="18"/>
      <c r="G11" s="81" t="s">
        <v>46</v>
      </c>
      <c r="H11" s="38" t="s">
        <v>121</v>
      </c>
      <c r="I11" s="29">
        <v>-8600</v>
      </c>
      <c r="J11" s="18"/>
      <c r="K11" s="18"/>
    </row>
    <row r="12" spans="1:11" s="14" customFormat="1" ht="78.75" x14ac:dyDescent="0.25">
      <c r="A12" s="79">
        <v>4</v>
      </c>
      <c r="B12" s="78" t="s">
        <v>48</v>
      </c>
      <c r="C12" s="38" t="s">
        <v>126</v>
      </c>
      <c r="D12" s="29">
        <v>22913</v>
      </c>
      <c r="E12" s="18"/>
      <c r="F12" s="18"/>
      <c r="G12" s="78" t="s">
        <v>48</v>
      </c>
      <c r="H12" s="38" t="s">
        <v>49</v>
      </c>
      <c r="I12" s="29">
        <v>-22913</v>
      </c>
      <c r="J12" s="18"/>
      <c r="K12" s="18"/>
    </row>
    <row r="13" spans="1:11" s="14" customFormat="1" ht="129" customHeight="1" x14ac:dyDescent="0.25">
      <c r="A13" s="79">
        <v>5</v>
      </c>
      <c r="B13" s="78" t="s">
        <v>60</v>
      </c>
      <c r="C13" s="38" t="s">
        <v>127</v>
      </c>
      <c r="D13" s="82">
        <v>256.7</v>
      </c>
      <c r="E13" s="83"/>
      <c r="F13" s="83"/>
      <c r="G13" s="81" t="s">
        <v>60</v>
      </c>
      <c r="H13" s="38" t="s">
        <v>61</v>
      </c>
      <c r="I13" s="84">
        <v>-256.7</v>
      </c>
      <c r="J13" s="83"/>
      <c r="K13" s="83"/>
    </row>
    <row r="15" spans="1:11" x14ac:dyDescent="0.25">
      <c r="B15" s="22" t="s">
        <v>128</v>
      </c>
    </row>
  </sheetData>
  <autoFilter ref="A7:K13"/>
  <customSheetViews>
    <customSheetView guid="{E8A8D950-44BE-419C-918E-6546E52F5FCD}" scale="80" showPageBreaks="1" fitToPage="1" showAutoFilter="1" topLeftCell="A125">
      <selection activeCell="E116" sqref="E116"/>
      <pageMargins left="0.39370078740157483" right="0.39370078740157483" top="0.78740157480314965" bottom="0.78740157480314965" header="0.23622047244094491" footer="0.15748031496062992"/>
      <pageSetup paperSize="9" scale="66" fitToHeight="0" orientation="landscape" r:id="rId1"/>
      <headerFooter>
        <oddHeader>&amp;R&amp;P</oddHeader>
      </headerFooter>
      <autoFilter ref="B1:H1"/>
    </customSheetView>
    <customSheetView guid="{941FF28C-F191-4DAB-8C4B-9127DEFBD217}" scale="77" showPageBreaks="1" fitToPage="1" showAutoFilter="1" topLeftCell="A15">
      <selection activeCell="B22" sqref="B22"/>
      <pageMargins left="0.39370078740157483" right="0.39370078740157483" top="0" bottom="0" header="0.23622047244094491" footer="0.15748031496062992"/>
      <pageSetup paperSize="9" scale="67" fitToHeight="0" orientation="landscape" r:id="rId2"/>
      <headerFooter alignWithMargins="0">
        <oddHeader>&amp;R&amp;P</oddHeader>
      </headerFooter>
      <autoFilter ref="B1:H1"/>
    </customSheetView>
    <customSheetView guid="{A25538CD-E4AC-4849-9572-146191B48082}" scale="77" showPageBreaks="1" fitToPage="1" showAutoFilter="1" topLeftCell="A35">
      <selection activeCell="C35" sqref="C35"/>
      <pageMargins left="0.39370078740157483" right="0.39370078740157483" top="0" bottom="0" header="0.23622047244094491" footer="0.15748031496062992"/>
      <pageSetup paperSize="9" scale="67" fitToHeight="0" orientation="landscape" r:id="rId3"/>
      <headerFooter alignWithMargins="0">
        <oddHeader>&amp;R&amp;P</oddHeader>
      </headerFooter>
      <autoFilter ref="B1:H1"/>
    </customSheetView>
    <customSheetView guid="{63398F5F-8607-48AB-8B89-F93D796EDE84}" scale="77" showPageBreaks="1" fitToPage="1" showAutoFilter="1" topLeftCell="A19">
      <selection activeCell="B11" sqref="B11"/>
      <pageMargins left="0.39370078740157483" right="0.39370078740157483" top="0" bottom="0" header="0.23622047244094491" footer="0.15748031496062992"/>
      <pageSetup paperSize="9" scale="57" fitToHeight="0" orientation="landscape" r:id="rId4"/>
      <headerFooter alignWithMargins="0">
        <oddHeader>&amp;R&amp;P</oddHeader>
      </headerFooter>
      <autoFilter ref="B1:H1"/>
    </customSheetView>
    <customSheetView guid="{0199ACBD-3190-4B84-AFFB-81CAEBB7CB5B}" scale="77" showPageBreaks="1" fitToPage="1" showAutoFilter="1" topLeftCell="A8">
      <selection activeCell="F40" sqref="F40"/>
      <pageMargins left="0.39370078740157483" right="0.39370078740157483" top="0" bottom="0" header="0.23622047244094491" footer="0.15748031496062992"/>
      <pageSetup paperSize="9" scale="57" fitToHeight="0" orientation="landscape" r:id="rId5"/>
      <headerFooter alignWithMargins="0">
        <oddHeader>&amp;R&amp;P</oddHeader>
      </headerFooter>
      <autoFilter ref="B1:H1"/>
    </customSheetView>
  </customSheetViews>
  <mergeCells count="10">
    <mergeCell ref="I4:K4"/>
    <mergeCell ref="A1:K1"/>
    <mergeCell ref="B3:F3"/>
    <mergeCell ref="G3:K3"/>
    <mergeCell ref="A3:A5"/>
    <mergeCell ref="B4:B5"/>
    <mergeCell ref="C4:C5"/>
    <mergeCell ref="D4:F4"/>
    <mergeCell ref="G4:G5"/>
    <mergeCell ref="H4:H5"/>
  </mergeCells>
  <phoneticPr fontId="4" type="noConversion"/>
  <pageMargins left="0.39370078740157483" right="0.39370078740157483" top="0.59055118110236227" bottom="0.59055118110236227" header="0.23622047244094491" footer="0.15748031496062992"/>
  <pageSetup paperSize="9" scale="49" fitToHeight="0" orientation="landscape" r:id="rId6"/>
  <headerFooter>
    <oddHeader>&amp;R&amp;P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3" sqref="B43"/>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ДОХОДЫ</vt:lpstr>
      <vt:lpstr>увеличение</vt:lpstr>
      <vt:lpstr>уменьшение</vt:lpstr>
      <vt:lpstr>перераспределение</vt:lpstr>
      <vt:lpstr>Лист1</vt:lpstr>
      <vt:lpstr>ДОХОДЫ!Заголовки_для_печати</vt:lpstr>
      <vt:lpstr>перераспределение!Заголовки_для_печати</vt:lpstr>
      <vt:lpstr>увеличение!Заголовки_для_печати</vt:lpstr>
      <vt:lpstr>перераспределение!Область_печати</vt:lpstr>
    </vt:vector>
  </TitlesOfParts>
  <Company>BSS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Arseniy Gshyan</dc:creator>
  <cp:lastModifiedBy>Рыженкова Елена Николаевна</cp:lastModifiedBy>
  <cp:lastPrinted>2024-09-12T08:46:08Z</cp:lastPrinted>
  <dcterms:created xsi:type="dcterms:W3CDTF">2002-03-11T10:22:12Z</dcterms:created>
  <dcterms:modified xsi:type="dcterms:W3CDTF">2024-09-25T13:34:40Z</dcterms:modified>
</cp:coreProperties>
</file>