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-480" windowWidth="23280" windowHeight="13185"/>
  </bookViews>
  <sheets>
    <sheet name="06.09" sheetId="1" r:id="rId1"/>
    <sheet name="Лист1" sheetId="2" r:id="rId2"/>
  </sheets>
  <definedNames>
    <definedName name="_xlnm.Print_Titles" localSheetId="0">'06.09'!$14:$14</definedName>
    <definedName name="_xlnm.Print_Area" localSheetId="0">'06.09'!$A$1:$E$31</definedName>
  </definedNames>
  <calcPr calcId="145621"/>
</workbook>
</file>

<file path=xl/calcChain.xml><?xml version="1.0" encoding="utf-8"?>
<calcChain xmlns="http://schemas.openxmlformats.org/spreadsheetml/2006/main">
  <c r="D24" i="1" l="1"/>
  <c r="C24" i="1" l="1"/>
  <c r="D19" i="1" l="1"/>
  <c r="E19" i="1"/>
  <c r="C19" i="1"/>
  <c r="D15" i="1" l="1"/>
  <c r="E15" i="1"/>
  <c r="E17" i="1" l="1"/>
  <c r="E22" i="1" l="1"/>
  <c r="D22" i="1"/>
  <c r="D21" i="1" s="1"/>
  <c r="C22" i="1"/>
  <c r="C21" i="1" s="1"/>
  <c r="D17" i="1"/>
  <c r="C17" i="1"/>
  <c r="C15" i="1"/>
  <c r="C31" i="1" l="1"/>
  <c r="D31" i="1"/>
  <c r="E21" i="1"/>
  <c r="E31" i="1" s="1"/>
</calcChain>
</file>

<file path=xl/sharedStrings.xml><?xml version="1.0" encoding="utf-8"?>
<sst xmlns="http://schemas.openxmlformats.org/spreadsheetml/2006/main" count="47" uniqueCount="47">
  <si>
    <t>областным законом</t>
  </si>
  <si>
    <t>ИСТОЧНИКИ</t>
  </si>
  <si>
    <t>внутреннего финансирования дефицита областного бюджета Ленинградской области</t>
  </si>
  <si>
    <t>Наименование</t>
  </si>
  <si>
    <t>01 02 00 00 00 0000 000</t>
  </si>
  <si>
    <t>Кредиты кредитных организаций в валюте Российской Федерации</t>
  </si>
  <si>
    <t xml:space="preserve"> 01 02 00 00 02 0000 000</t>
  </si>
  <si>
    <t>Кредиты кредитных организаций валюте Российской Федерации, полученные субъектами Российской Федерации</t>
  </si>
  <si>
    <t>01 03 00 00 00 0000 000</t>
  </si>
  <si>
    <t xml:space="preserve">Бюджетные кредиты из других бюджетов бюджетной системы Российской Федерации </t>
  </si>
  <si>
    <t>01 03 01 00 02 0000 000</t>
  </si>
  <si>
    <t>Бюджетные кредиты из других бюджетов бюджетной системы Российской Федерации в валюте Российской Федерации</t>
  </si>
  <si>
    <t>01 05 00 00 00 0000 000</t>
  </si>
  <si>
    <t>Изменение остатков средств на счетах по учету средств бюджета</t>
  </si>
  <si>
    <t>01 05 02 01 02 0000 000</t>
  </si>
  <si>
    <t>Изменение прочих остатков денежных средств бюджетов субъектов Российской Федерации</t>
  </si>
  <si>
    <t>01 06 00 00 00 0000 000</t>
  </si>
  <si>
    <t>Иные источники внутреннего финансирования дефицитов бюджетов</t>
  </si>
  <si>
    <t>01 06 01 00 00 0000 000</t>
  </si>
  <si>
    <t>Акции и иные формы участия в капитале, находящиеся в государственной  и муниципальной собственности</t>
  </si>
  <si>
    <t>01 06 01 00 02 0000 000</t>
  </si>
  <si>
    <t>Средства от продажи акций и иных форм участия в капитале, находящихся в собственности субъектов Российской Федерации</t>
  </si>
  <si>
    <t>01 06 05 00 00 0000 000</t>
  </si>
  <si>
    <t>Бюджетные кредиты, предоставленные внутри страны в валюте Российской Федерации</t>
  </si>
  <si>
    <t>01 06 05 01 02 0000 000</t>
  </si>
  <si>
    <t>Бюджетные кредиты, предоставленные юридическим лицам из бюджетов субъектов Российской Федерации в валюте Российской Федерации</t>
  </si>
  <si>
    <t>01 06 05 02 02 0000 000</t>
  </si>
  <si>
    <t>Бюджетные кредиты, предоставленные другим бюджетам бюджетной системы Российской Федерации из бюджетов субъектов Российской Федерации в валюте Российской Федерации</t>
  </si>
  <si>
    <t>01 06 10 00 00 0000 000</t>
  </si>
  <si>
    <t>Операции по управлению остатками средств на единых счетах бюджетов</t>
  </si>
  <si>
    <t>01 06 10 01 02 0000 000</t>
  </si>
  <si>
    <t>Финансовые активы в собственности субъектов Российской Федерации за счет средств бюджетов субъектов Российской Федерации, размещенных на депозитах в валюте Российской Федерации и в иностранной валюте</t>
  </si>
  <si>
    <t>01 06 10 02 02 0000 000</t>
  </si>
  <si>
    <t>01 06 10 04 02 0000 000</t>
  </si>
  <si>
    <t>Финансовые активы в собственности субъектов Российской Федерации за счет приобретения ценных бумаг (кроме акций) по договорам репо</t>
  </si>
  <si>
    <t>Всего источников внутреннего финансирования</t>
  </si>
  <si>
    <t>Финансовые активы в собственности субъектов Российской Федерации за счет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бюджета субъекта Российской Федерации, казначейских счетах для осуществления и отражения операций с денежными средствами бюджетных и автономных учреждений, единых счетах бюджетов государственных внебюджетных фондов, казначейских счетах для осуществления и отражения операций с денежными средствами юридических лиц, не являющихся участниками бюджетного процесса, бюджетными и автономными учреждениями</t>
  </si>
  <si>
    <t>2024 год</t>
  </si>
  <si>
    <t>2025 год</t>
  </si>
  <si>
    <t>на 2024 год и на плановый период 2025 и 2026 годов</t>
  </si>
  <si>
    <t>2026 год</t>
  </si>
  <si>
    <t>от 19 декабря 2023 года № 145-оз</t>
  </si>
  <si>
    <t>(в редакции областного закона</t>
  </si>
  <si>
    <t>(приложение 19)</t>
  </si>
  <si>
    <t>Сумма
(тысяч рублей)</t>
  </si>
  <si>
    <t>Код бюджетной классификации</t>
  </si>
  <si>
    <t>УТВЕРЖДЕНЫ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</si>
</sst>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 indent="15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0" fillId="0" borderId="0" xfId="0" applyNumberFormat="1" applyBorder="1"/>
    <xf numFmtId="0" fontId="0" fillId="0" borderId="0" xfId="0" applyBorder="1"/>
    <xf numFmtId="4" fontId="0" fillId="0" borderId="0" xfId="0" applyNumberFormat="1"/>
    <xf numFmtId="0" fontId="10" fillId="0" borderId="1" xfId="0" applyFont="1" applyBorder="1" applyAlignment="1">
      <alignment vertical="top"/>
    </xf>
    <xf numFmtId="0" fontId="2" fillId="0" borderId="0" xfId="0" applyFont="1" applyAlignment="1">
      <alignment horizontal="justify" vertical="center"/>
    </xf>
    <xf numFmtId="164" fontId="1" fillId="0" borderId="0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view="pageBreakPreview" topLeftCell="A13" zoomScale="120" zoomScaleNormal="100" zoomScaleSheetLayoutView="120" workbookViewId="0">
      <selection activeCell="C27" sqref="C27"/>
    </sheetView>
  </sheetViews>
  <sheetFormatPr defaultRowHeight="15" x14ac:dyDescent="0.25"/>
  <cols>
    <col min="1" max="1" width="25.7109375" customWidth="1"/>
    <col min="2" max="2" width="61.7109375" customWidth="1"/>
    <col min="3" max="5" width="16.42578125" customWidth="1"/>
    <col min="6" max="6" width="17.5703125" customWidth="1"/>
    <col min="7" max="7" width="12.85546875" customWidth="1"/>
    <col min="8" max="8" width="14.42578125" customWidth="1"/>
  </cols>
  <sheetData>
    <row r="1" spans="1:9" ht="15.75" customHeight="1" x14ac:dyDescent="0.25">
      <c r="A1" s="1"/>
      <c r="D1" s="2" t="s">
        <v>46</v>
      </c>
      <c r="E1" s="3"/>
    </row>
    <row r="2" spans="1:9" ht="15.75" customHeight="1" x14ac:dyDescent="0.25">
      <c r="A2" s="1"/>
      <c r="D2" s="2" t="s">
        <v>0</v>
      </c>
    </row>
    <row r="3" spans="1:9" ht="15.75" customHeight="1" x14ac:dyDescent="0.25">
      <c r="A3" s="1"/>
      <c r="D3" s="2" t="s">
        <v>41</v>
      </c>
      <c r="E3" s="3"/>
      <c r="F3" s="3"/>
      <c r="G3" s="3"/>
      <c r="H3" s="3"/>
      <c r="I3" s="3"/>
    </row>
    <row r="4" spans="1:9" ht="15.75" customHeight="1" x14ac:dyDescent="0.25">
      <c r="A4" s="1"/>
      <c r="D4" s="2" t="s">
        <v>43</v>
      </c>
      <c r="E4" s="3"/>
    </row>
    <row r="5" spans="1:9" ht="15.75" customHeight="1" x14ac:dyDescent="0.25">
      <c r="A5" s="4"/>
      <c r="D5" s="2" t="s">
        <v>42</v>
      </c>
    </row>
    <row r="6" spans="1:9" ht="15.75" customHeight="1" x14ac:dyDescent="0.25">
      <c r="A6" s="4"/>
    </row>
    <row r="7" spans="1:9" ht="15.75" customHeight="1" x14ac:dyDescent="0.25">
      <c r="A7" s="4"/>
    </row>
    <row r="8" spans="1:9" ht="15.75" customHeight="1" x14ac:dyDescent="0.25">
      <c r="A8" s="19" t="s">
        <v>1</v>
      </c>
      <c r="B8" s="19"/>
      <c r="C8" s="19"/>
      <c r="D8" s="19"/>
      <c r="E8" s="19"/>
    </row>
    <row r="9" spans="1:9" ht="15.75" customHeight="1" x14ac:dyDescent="0.25">
      <c r="A9" s="19" t="s">
        <v>2</v>
      </c>
      <c r="B9" s="19"/>
      <c r="C9" s="19"/>
      <c r="D9" s="19"/>
      <c r="E9" s="19"/>
    </row>
    <row r="10" spans="1:9" ht="15.75" customHeight="1" x14ac:dyDescent="0.25">
      <c r="A10" s="19" t="s">
        <v>39</v>
      </c>
      <c r="B10" s="19"/>
      <c r="C10" s="19"/>
      <c r="D10" s="19"/>
      <c r="E10" s="19"/>
    </row>
    <row r="11" spans="1:9" ht="18.75" x14ac:dyDescent="0.25">
      <c r="A11" s="5"/>
    </row>
    <row r="12" spans="1:9" ht="30.75" customHeight="1" x14ac:dyDescent="0.25">
      <c r="A12" s="28" t="s">
        <v>45</v>
      </c>
      <c r="B12" s="28" t="s">
        <v>3</v>
      </c>
      <c r="C12" s="29" t="s">
        <v>44</v>
      </c>
      <c r="D12" s="29"/>
      <c r="E12" s="29"/>
    </row>
    <row r="13" spans="1:9" ht="15.75" customHeight="1" x14ac:dyDescent="0.25">
      <c r="A13" s="28"/>
      <c r="B13" s="28"/>
      <c r="C13" s="30" t="s">
        <v>37</v>
      </c>
      <c r="D13" s="30" t="s">
        <v>38</v>
      </c>
      <c r="E13" s="30" t="s">
        <v>40</v>
      </c>
    </row>
    <row r="14" spans="1:9" ht="15.75" customHeight="1" x14ac:dyDescent="0.25">
      <c r="A14" s="6">
        <v>1</v>
      </c>
      <c r="B14" s="6">
        <v>2</v>
      </c>
      <c r="C14" s="20">
        <v>3</v>
      </c>
      <c r="D14" s="20">
        <v>4</v>
      </c>
      <c r="E14" s="20">
        <v>5</v>
      </c>
    </row>
    <row r="15" spans="1:9" ht="31.5" x14ac:dyDescent="0.25">
      <c r="A15" s="7" t="s">
        <v>4</v>
      </c>
      <c r="B15" s="8" t="s">
        <v>5</v>
      </c>
      <c r="C15" s="21">
        <f>C16</f>
        <v>0</v>
      </c>
      <c r="D15" s="21">
        <f t="shared" ref="D15:E15" si="0">D16</f>
        <v>1000000</v>
      </c>
      <c r="E15" s="21">
        <f t="shared" si="0"/>
        <v>1822250</v>
      </c>
    </row>
    <row r="16" spans="1:9" ht="31.5" customHeight="1" x14ac:dyDescent="0.25">
      <c r="A16" s="9" t="s">
        <v>6</v>
      </c>
      <c r="B16" s="10" t="s">
        <v>7</v>
      </c>
      <c r="C16" s="22">
        <v>0</v>
      </c>
      <c r="D16" s="22">
        <v>1000000</v>
      </c>
      <c r="E16" s="22">
        <v>1822250</v>
      </c>
    </row>
    <row r="17" spans="1:8" ht="31.5" x14ac:dyDescent="0.25">
      <c r="A17" s="24" t="s">
        <v>8</v>
      </c>
      <c r="B17" s="26" t="s">
        <v>9</v>
      </c>
      <c r="C17" s="21">
        <f>C18</f>
        <v>1771316</v>
      </c>
      <c r="D17" s="21">
        <f t="shared" ref="D17:E17" si="1">D18</f>
        <v>2873057.6</v>
      </c>
      <c r="E17" s="21">
        <f t="shared" si="1"/>
        <v>-1045605.5</v>
      </c>
    </row>
    <row r="18" spans="1:8" ht="47.25" x14ac:dyDescent="0.25">
      <c r="A18" s="25" t="s">
        <v>10</v>
      </c>
      <c r="B18" s="27" t="s">
        <v>11</v>
      </c>
      <c r="C18" s="22">
        <v>1771316</v>
      </c>
      <c r="D18" s="22">
        <v>2873057.6</v>
      </c>
      <c r="E18" s="22">
        <v>-1045605.5</v>
      </c>
      <c r="F18" s="11"/>
      <c r="G18" s="12"/>
    </row>
    <row r="19" spans="1:8" ht="31.5" x14ac:dyDescent="0.25">
      <c r="A19" s="25" t="s">
        <v>12</v>
      </c>
      <c r="B19" s="27" t="s">
        <v>13</v>
      </c>
      <c r="C19" s="22">
        <f>+C20</f>
        <v>7687491.5</v>
      </c>
      <c r="D19" s="22">
        <f t="shared" ref="D19:E19" si="2">+D20</f>
        <v>55219</v>
      </c>
      <c r="E19" s="22">
        <f t="shared" si="2"/>
        <v>0</v>
      </c>
      <c r="G19" s="13"/>
    </row>
    <row r="20" spans="1:8" ht="31.5" x14ac:dyDescent="0.25">
      <c r="A20" s="25" t="s">
        <v>14</v>
      </c>
      <c r="B20" s="27" t="s">
        <v>15</v>
      </c>
      <c r="C20" s="23">
        <v>7687491.5</v>
      </c>
      <c r="D20" s="22">
        <v>55219</v>
      </c>
      <c r="E20" s="22">
        <v>0</v>
      </c>
      <c r="F20" s="11"/>
      <c r="G20" s="12"/>
      <c r="H20" s="14"/>
    </row>
    <row r="21" spans="1:8" ht="31.5" x14ac:dyDescent="0.25">
      <c r="A21" s="24" t="s">
        <v>16</v>
      </c>
      <c r="B21" s="26" t="s">
        <v>17</v>
      </c>
      <c r="C21" s="21">
        <f>C22+C24+C27+C28+C29+C30</f>
        <v>15510.5</v>
      </c>
      <c r="D21" s="21">
        <f>D22+D24+D27</f>
        <v>5072.1000000000004</v>
      </c>
      <c r="E21" s="21">
        <f>E22+E24+E27</f>
        <v>0</v>
      </c>
      <c r="G21" s="13"/>
    </row>
    <row r="22" spans="1:8" ht="31.5" x14ac:dyDescent="0.25">
      <c r="A22" s="25" t="s">
        <v>18</v>
      </c>
      <c r="B22" s="27" t="s">
        <v>19</v>
      </c>
      <c r="C22" s="22">
        <f>C23</f>
        <v>0</v>
      </c>
      <c r="D22" s="22">
        <f t="shared" ref="D22:E22" si="3">D23</f>
        <v>0</v>
      </c>
      <c r="E22" s="22">
        <f t="shared" si="3"/>
        <v>0</v>
      </c>
    </row>
    <row r="23" spans="1:8" ht="47.25" x14ac:dyDescent="0.25">
      <c r="A23" s="25" t="s">
        <v>20</v>
      </c>
      <c r="B23" s="27" t="s">
        <v>21</v>
      </c>
      <c r="C23" s="22">
        <v>0</v>
      </c>
      <c r="D23" s="22">
        <v>0</v>
      </c>
      <c r="E23" s="22">
        <v>0</v>
      </c>
    </row>
    <row r="24" spans="1:8" ht="31.5" x14ac:dyDescent="0.25">
      <c r="A24" s="25" t="s">
        <v>22</v>
      </c>
      <c r="B24" s="27" t="s">
        <v>23</v>
      </c>
      <c r="C24" s="22">
        <f>C25+C26</f>
        <v>15510.5</v>
      </c>
      <c r="D24" s="22">
        <f>D25+D26</f>
        <v>5072.1000000000004</v>
      </c>
      <c r="E24" s="22">
        <v>0</v>
      </c>
    </row>
    <row r="25" spans="1:8" ht="47.25" x14ac:dyDescent="0.25">
      <c r="A25" s="25" t="s">
        <v>24</v>
      </c>
      <c r="B25" s="27" t="s">
        <v>25</v>
      </c>
      <c r="C25" s="22">
        <v>0</v>
      </c>
      <c r="D25" s="22">
        <v>0</v>
      </c>
      <c r="E25" s="22">
        <v>0</v>
      </c>
    </row>
    <row r="26" spans="1:8" ht="63" x14ac:dyDescent="0.25">
      <c r="A26" s="25" t="s">
        <v>26</v>
      </c>
      <c r="B26" s="27" t="s">
        <v>27</v>
      </c>
      <c r="C26" s="22">
        <v>15510.5</v>
      </c>
      <c r="D26" s="22">
        <v>5072.1000000000004</v>
      </c>
      <c r="E26" s="22">
        <v>0</v>
      </c>
    </row>
    <row r="27" spans="1:8" ht="31.5" x14ac:dyDescent="0.25">
      <c r="A27" s="25" t="s">
        <v>28</v>
      </c>
      <c r="B27" s="27" t="s">
        <v>29</v>
      </c>
      <c r="C27" s="22">
        <v>0</v>
      </c>
      <c r="D27" s="22">
        <v>0</v>
      </c>
      <c r="E27" s="22">
        <v>0</v>
      </c>
    </row>
    <row r="28" spans="1:8" ht="78.75" x14ac:dyDescent="0.25">
      <c r="A28" s="25" t="s">
        <v>30</v>
      </c>
      <c r="B28" s="27" t="s">
        <v>31</v>
      </c>
      <c r="C28" s="22">
        <v>0</v>
      </c>
      <c r="D28" s="22">
        <v>0</v>
      </c>
      <c r="E28" s="22">
        <v>0</v>
      </c>
    </row>
    <row r="29" spans="1:8" ht="204.75" x14ac:dyDescent="0.25">
      <c r="A29" s="25" t="s">
        <v>32</v>
      </c>
      <c r="B29" s="27" t="s">
        <v>36</v>
      </c>
      <c r="C29" s="22">
        <v>0</v>
      </c>
      <c r="D29" s="22">
        <v>0</v>
      </c>
      <c r="E29" s="22">
        <v>0</v>
      </c>
    </row>
    <row r="30" spans="1:8" ht="47.25" x14ac:dyDescent="0.25">
      <c r="A30" s="25" t="s">
        <v>33</v>
      </c>
      <c r="B30" s="27" t="s">
        <v>34</v>
      </c>
      <c r="C30" s="22">
        <v>0</v>
      </c>
      <c r="D30" s="22">
        <v>0</v>
      </c>
      <c r="E30" s="22">
        <v>0</v>
      </c>
    </row>
    <row r="31" spans="1:8" ht="15.75" customHeight="1" x14ac:dyDescent="0.25">
      <c r="A31" s="15"/>
      <c r="B31" s="26" t="s">
        <v>35</v>
      </c>
      <c r="C31" s="21">
        <f>C15+C17+C19+C21</f>
        <v>9474318</v>
      </c>
      <c r="D31" s="21">
        <f>D15+D17+D19+D21</f>
        <v>3933348.7</v>
      </c>
      <c r="E31" s="21">
        <f>E15+E17+E19+E21</f>
        <v>776644.5</v>
      </c>
    </row>
    <row r="32" spans="1:8" ht="18.75" x14ac:dyDescent="0.25">
      <c r="A32" s="16"/>
    </row>
    <row r="33" spans="3:5" ht="15.75" x14ac:dyDescent="0.25">
      <c r="C33" s="17"/>
      <c r="D33" s="17"/>
      <c r="E33" s="17"/>
    </row>
    <row r="35" spans="3:5" x14ac:dyDescent="0.25">
      <c r="C35" s="18"/>
      <c r="D35" s="18"/>
      <c r="E35" s="18"/>
    </row>
  </sheetData>
  <mergeCells count="6">
    <mergeCell ref="A8:E8"/>
    <mergeCell ref="A9:E9"/>
    <mergeCell ref="A10:E10"/>
    <mergeCell ref="B12:B13"/>
    <mergeCell ref="C12:E12"/>
    <mergeCell ref="A12:A13"/>
  </mergeCells>
  <pageMargins left="0.78740157480314965" right="0.39370078740157483" top="0.78740157480314965" bottom="0.78740157480314965" header="0.31496062992125984" footer="0.31496062992125984"/>
  <pageSetup paperSize="9" scale="97" fitToHeight="0" orientation="landscape" r:id="rId1"/>
  <headerFooter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06.09</vt:lpstr>
      <vt:lpstr>Лист1</vt:lpstr>
      <vt:lpstr>'06.09'!Заголовки_для_печати</vt:lpstr>
      <vt:lpstr>'06.09'!Область_печати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Фёдорова Оксана Сергеевна</dc:creator>
  <cp:lastModifiedBy>Рыженкова Елена Николаевна</cp:lastModifiedBy>
  <cp:lastPrinted>2024-09-10T14:19:15Z</cp:lastPrinted>
  <dcterms:created xsi:type="dcterms:W3CDTF">2021-02-16T13:24:43Z</dcterms:created>
  <dcterms:modified xsi:type="dcterms:W3CDTF">2024-09-10T14:19:23Z</dcterms:modified>
</cp:coreProperties>
</file>