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30" yWindow="675" windowWidth="15450" windowHeight="9900"/>
  </bookViews>
  <sheets>
    <sheet name="2023 год" sheetId="3" r:id="rId1"/>
  </sheets>
  <definedNames>
    <definedName name="_xlnm._FilterDatabase" localSheetId="0" hidden="1">'2023 год'!$B$5:$I$27</definedName>
    <definedName name="APPT" localSheetId="0">'2023 год'!#REF!</definedName>
    <definedName name="FIO" localSheetId="0">'2023 год'!#REF!</definedName>
    <definedName name="SIGN" localSheetId="0">'2023 год'!$B$16:$B$17</definedName>
    <definedName name="_xlnm.Print_Titles" localSheetId="0">'2023 год'!$5:$5</definedName>
    <definedName name="_xlnm.Print_Area" localSheetId="0">'2023 год'!$A$1:$I$26</definedName>
  </definedNames>
  <calcPr calcId="145621"/>
</workbook>
</file>

<file path=xl/calcChain.xml><?xml version="1.0" encoding="utf-8"?>
<calcChain xmlns="http://schemas.openxmlformats.org/spreadsheetml/2006/main">
  <c r="G6" i="3" l="1"/>
  <c r="F6" i="3"/>
  <c r="G11" i="3" l="1"/>
  <c r="F11" i="3"/>
  <c r="G10" i="3"/>
  <c r="F10" i="3"/>
  <c r="G26" i="3" l="1"/>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9" i="3"/>
  <c r="F9" i="3"/>
  <c r="G8" i="3"/>
  <c r="F8" i="3"/>
  <c r="G7" i="3" l="1"/>
  <c r="F7" i="3"/>
</calcChain>
</file>

<file path=xl/sharedStrings.xml><?xml version="1.0" encoding="utf-8"?>
<sst xmlns="http://schemas.openxmlformats.org/spreadsheetml/2006/main" count="97" uniqueCount="74">
  <si>
    <t>тыс. руб.</t>
  </si>
  <si>
    <t>2</t>
  </si>
  <si>
    <t>Код целевой статьи</t>
  </si>
  <si>
    <t>3</t>
  </si>
  <si>
    <t>6=5/3*100</t>
  </si>
  <si>
    <t>7=5/4*100</t>
  </si>
  <si>
    <t>% исполнения первоначально утвержденного бюджета</t>
  </si>
  <si>
    <t>Пояснения отклонений
 от первоначальных плановых значений 
( при наличии отклонений 5% и более ) 
к графе 6</t>
  </si>
  <si>
    <t>Государственная программа Ленинградской области "Содействие занятости населения Ленинградской области"</t>
  </si>
  <si>
    <t>Государственная программа Ленинградской области "Развитие здравоохранения в Ленинградской области"</t>
  </si>
  <si>
    <t>Государственная программа Ленинградской области "Современное образование Ленинградской области"</t>
  </si>
  <si>
    <t>Государственная программа Ленинградской области "Социальная поддержка отдельных категорий граждан в Ленинградской области"</t>
  </si>
  <si>
    <t>Государственная программа Ленинградской области "Развитие физической культуры и спорта в Ленинградской области"</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</si>
  <si>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</si>
  <si>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Государственная программа Ленинградской области "Безопасность Ленинградской области"</t>
  </si>
  <si>
    <t>Государственная программа Ленинградской области "Охрана окружающей среды Ленинградской области"</t>
  </si>
  <si>
    <t>Государственная программа Ленинградской области "Стимулирование экономической активности Ленинградской области"</t>
  </si>
  <si>
    <t>Государственная программа Ленинградской области "Развитие сельского хозяйства Ленинградской области"</t>
  </si>
  <si>
    <t>Государственная программа Ленинградской области "Управление государственными финансами и государственным долгом Ленинградской области"</t>
  </si>
  <si>
    <t>Государственная программа Ленинградской области "Устойчивое общественное развитие в Ленинградской области"</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</si>
  <si>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</si>
  <si>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Государственная программа Ленинградской области "Цифровое развитие Ленинградской области"</t>
  </si>
  <si>
    <t>Государственная программа Ленинградской области "Развитие транспортной системы Ленинградской области"</t>
  </si>
  <si>
    <t xml:space="preserve">Наименование 
государственной программы 
Ленинградской области  </t>
  </si>
  <si>
    <t>Государственная программа Ленинградской области "Комплексное развитие сельских территорий Ленинградской области"</t>
  </si>
  <si>
    <t>Государственная программа Ленинградской области "Развитие внутреннего и въездного туризма в Ленинградской области"</t>
  </si>
  <si>
    <t>Обеспечение деятельности государственных органов Ленинградской области</t>
  </si>
  <si>
    <t>Непрограммные расходы органов государственной власти Ленинградской области</t>
  </si>
  <si>
    <t>ИТОГО</t>
  </si>
  <si>
    <t>Государственная программа Ленинградской области "Развитие культуры в Ленинградской области"</t>
  </si>
  <si>
    <t>6700000000</t>
  </si>
  <si>
    <t>6800000000</t>
  </si>
  <si>
    <t>Приложение 9</t>
  </si>
  <si>
    <t>0100000000</t>
  </si>
  <si>
    <t>0200000000</t>
  </si>
  <si>
    <t>0300000000</t>
  </si>
  <si>
    <t>0400000000</t>
  </si>
  <si>
    <t>0500000000</t>
  </si>
  <si>
    <t>0600000000</t>
  </si>
  <si>
    <t>0700000000</t>
  </si>
  <si>
    <t>0800000000</t>
  </si>
  <si>
    <t>0900000000</t>
  </si>
  <si>
    <t>1000000000</t>
  </si>
  <si>
    <t>1100000000</t>
  </si>
  <si>
    <t>1200000000</t>
  </si>
  <si>
    <t>1300000000</t>
  </si>
  <si>
    <t>1400000000</t>
  </si>
  <si>
    <t>1500000000</t>
  </si>
  <si>
    <t>1600000000</t>
  </si>
  <si>
    <t>1700000000</t>
  </si>
  <si>
    <t>1800000000</t>
  </si>
  <si>
    <t>Отклонение составило менее 5%, пояснение не требуется</t>
  </si>
  <si>
    <t>% исполнения от закона в последней редакции</t>
  </si>
  <si>
    <t>Пояснения отклонений 
от закона в последней редакции
 ( при наличии отклонений 5% и более ) 
к графе 7</t>
  </si>
  <si>
    <t>Первоначально утвержденный бюджет 
от 19.12.2022      №151-оз</t>
  </si>
  <si>
    <t>План по закону 
о бюджете 
в редакции
 от 03.11.2023 
№118-оз</t>
  </si>
  <si>
    <t>Факт по состоянию на 01.01.2024 г.</t>
  </si>
  <si>
    <t>Аналитические данные об исполнении расходов областного бюджета Ленинградской области в разрезе государственных программ за 2023 год</t>
  </si>
  <si>
    <t>Увеличение бюджетных ассигнований  за счет средств областного бюджета на:
-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
- укрепление материально-технической базы организаций общего образования;
- обеспечение деятельности (услуги, работы) государственных учреждений.
Увеличение бюджетных ассигнований  в связи с дополнительной потребностью на проведение строительно-монтажных работ по объектам, на приобретение объектов (в том числе за счет средств федерального бюджета),  а также увеличение ассигнований областного бюджета  в размере остатков средств на начало текущего финансового года в целях финансового обеспечения выполнения условий по действующим контрактам по мероприятиям строительства и реконструкции объектов  образования.</t>
  </si>
  <si>
    <t>Увеличение бюджетных ассигнований за счет средств областного бюджета на:
- социальные выплаты и меры стимулирующего характера, связанные с профессиональной деятельностью;
- социальные выплаты семьям с детьми, направленные на стимулирование роста рождаемости;
- транспортное обслуживание маломобильных групп населения; 
- предоставление 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ребенка11.03.2024
- на осуществление выплат молодым специалистам   в связи с увеличением количества молодых специалистов.</t>
  </si>
  <si>
    <t>Увеличение бюджетных ассигнований:
- на развитие технологической инфраструктуры электронного правительства и обеспечение общественной безопасности, правопорядка и безопасности среды обитания Ленинградской области.</t>
  </si>
  <si>
    <t>Увеличение бюджетных ассигнований в рамках адресной инвестиционной программы в связи с неисполненными остатками в 2022 году и удорожанием стоимости выполнения работ в 2023 году.</t>
  </si>
  <si>
    <t>Увеличение ассигнований областного бюджета: 
- в связи с дополнительной потребностью на проведение строительно-монтажных работ по объектам;
- в целях финансового обеспечения выполнения условий по действующим контрактам по мероприятиям строительства и реконструкции объектов культуры, в размере остатков средств на начало текущего финансового года.</t>
  </si>
  <si>
    <t xml:space="preserve">Увеличение бюджетных ассигнований:
- в рамках адресной инвестиционной программы в связи с неисполненными в 2022 году средствами за счет публично-правовой компании "Фонд развития территорий" и внесения изменений в региональную адресную программу "Переселение граждани из аварийного жилищного фонда на территории Ленинградской области в 2019-2025 годах", предоставлением субсидии на переселение граждан из аварийного жилищного фонда и средств резервного фонда на финансирование комплекса аварийно-восстановительных работ подъезда в многоквартирном жилом доме;
- для восстановления прав пострадавших граждан – участников долевого строительства в Ленинградской области;
- на предоставление социальных выплат молодым гражданам (молодым семьям) на приобретение (строительство) жилья и дополнительных социальных выплат в случае рождения (усыновления) детей;
- на  обеспечение однократно благоустроенным жилым помещением специализированного жилищного фонда по договорам найма специализированных жилых помещений детей-сирот, рассчитанного исходя из уточненной численности детей-сирот, нуждающихся в жилье в 2023 году и уточненной средней рыночной стоимостью квадратного метра площади жилья.
</t>
  </si>
  <si>
    <t xml:space="preserve">Увеличение бюджетных ассигнований6
- в рамках адресной инвестиционной программы в связи с неисполненными в 2022 году бюджетными обязательствами, и подтверждением остатков на те же цели в 2023 году.
</t>
  </si>
  <si>
    <t>Увеличение бюджетных ассигнований:
- на оплату труда и расходов на развитие материально-технической базы государственных учреждений, связанных с введением трех новых пожарных частей;
- на оплату труда по должностям работников Государственной противопожарной службы Ленинградской области, входящим в состав дежурных караулов (в связи с установлением профессиональной стимулирующей надбавки);
- на 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 аппаратно-программного комплекса "Безопасный город" на территории Ленинградской области, а также на обеспечение деятельности Государственного казенного учреждения Ленинградской области "Региональный мониторинговый центр".</t>
  </si>
  <si>
    <t xml:space="preserve">Увеличение  бюджетных ассигнований:   
- на укрепление материально-технической базы подведомственных учреждений  здравоохранения населения;
- на лекарственное обеспечение пациентов страдающих жизнеугрожающими и хроническими прогрессирующими редкими (орфанными) заболеваниями;
- на 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 (обеспечение пациентов с диагнозом "сахарный диабет", обеспечение льготных категорий с онкологическими и онкогематологическими заболеваниями);
- на 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
- в рамках адресной инвестиционной программы в связи с дополнительной потребностью на проведение строительно-монтажных работ по объектам.
                                                                                                                                                     </t>
  </si>
  <si>
    <t>Увеличение  бюджетных ассигнований на средства из федерального бюджета на создание модульных некапитальных средств размещения при реализации инвестиционных проектов и на государственную поддержку развития инфраструктуры туризма</t>
  </si>
  <si>
    <t xml:space="preserve">Не полное исполнение связано:
- с корректировкой проеткно-сметной документации, длительным получением положительного заключения госэкспертизы, медленной работой подрядной организации,с поздними сроками заключения государственного контракта на проектирование объекта и необходимостью получения заключения государственной историко-культурной экспертизы, с непредставлением концессионером банковской гарантии и разрешения на строительство объекта. </t>
  </si>
  <si>
    <t>Не полное исполнение предусмотренных ассигнований вызвано: 
- экономией при производстве работ на объектах;
- неисполнением подрядчиками договорных обязательств в соответствии с заключенными контрактами.</t>
  </si>
  <si>
    <t>Увеличение бюджетных ассигнований на поддержку производства продукции средствами массовой информации Ленинградской области.</t>
  </si>
  <si>
    <t xml:space="preserve">Увеличение бюджетных ассигнований:
1) за счет средств областного бюджета
 - на поддержку агропромышленного комплекса  (субсидии на приобретение кормов, приобретение техники, создание и модернизацию объектов агро-промышленного комплекса);
- на субсидии на госзадание и иные цели (развитие материально-технической базы государственных бюджетных учреждений),
- на субвенцию на осуществление переданных полномочий в сфере деятельности по обращению с животными без владельцев.
2) за счет средств федерального бюджета
- на поддержку производителей зерновых культур, создание и модернизацию объектов агро-промышленного комплекса, развитие сельского туризма, мелиоративные мероприятия.
</t>
  </si>
  <si>
    <t xml:space="preserve">Увеличение бюджетных ассигнований:
- на зарезервированные бюджетные ассигнования для финансового обеспечения восстановления прав граждан - участников долевого строительства;  
- на 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
-на мероприятия в рамках реализации специального инфраструктурного проекта за счет средств публично-правовой компании "Фонд развития территорий" и средств областного бюджета;
- резервного фонда Правительства Ленинградской области;
- на зарезервированные бюджетные ассигнованияа для финансового обеспечения реализации региональной программы модернизации коммунальной инфраструктуры;
- на мероприятия в рамках реализации специального инфраструктурного проекта за счет средств областного бюджета Ленинградской области
- на единовременные выплаты на обзаведение имуществом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
- на средства гранта за достижение показателей деятельности органов исполнительной власти субъектов Российской Федерации;
-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
</t>
  </si>
  <si>
    <t>Внесение изменений в сводную бюджетную роспись областного бюджета Ленинградской области в части:
- уменьшение зарезервированных бюджетных ассигнований на сумму 7 000,0 млн.руб.на основании распоряжения Правительства Ленинградской области от 28.11.2023 № 826-р "О распределении зарезервированных бюджетных ассигнований для финансового обеспечения восстановления прав граждан – участников долевого строительства на 2023 год" ;
-  уменьшение зарезервированных средств для финансового обеспечения повышения средней заработной платы отдельных категорий работников в целях реализации указов Президента Российской Федерации от 7 мая 2012 года № 597 "О мероприятиях по реализации государственной социальной политики", от 1 июня 2012 года № 761 "О Национальной стратегии действий в интересах детей на 2012 - 2017 годы", от 28 декабря 2012 года № 1688 "О некоторых мерах по реализации государственной политики в сфере защиты детей-сирот и детей, оставшихся без попечения родителей";
- уменьшение зарезервированных средств  для финансового обеспечения реализации региональной программы модернизации коммунальной инфраструктуры;
-  уменьшение бюджетных ассигнований, предусмотренных на исполнение судебных актов Российской Федерации и мировых соглашений по возмещению вреда;
- уменьшение зарезервированных средств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
- увеличение бюджетных ассигнований на социальные выплаты на приобретение жилых помещений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
- увеличение бюджетных ассигнований на иные межбюджетные трансферты за счет резервного фонда Правительства Ленинградской области;
- увеличение бюджетных ассигнований на реализацию Соглашения в рамках реализации специального инфраструктурного проекта за счет средств областного бюджета Ленинградской области;
- увеличение бюджетных ассигнований на премирование победителей Всероссийского конкурса "Лучшая муниципальная практика" за счет средств федерального бюджета;
- увеличение бюджетных ассигнований на обеспечение деятельности депутатов Государственной Думы и их помощников в избирательных округах и на обеспечение деятельности сенаторов Российской Федерации и их помощников в субъектах Российской Федерации.
Наличие нераспределенного остатка средств:
- резервного фонда Правительства Ленинградской области в сумме 246,8 млн.руб;
-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 в сумме 100,0 млн.руб.
Неисполнение расходов:
- на 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 составило 57,6 млн. руб. Данные расходы осуществляются за счет средств из бюджета Санкт-Петербурга на основании фактических данных автоматизированного учета поездок;
- в связи с экономией по командировочным расходам (суточные, проезд, проживание) при направлении работников в Донецкую Народную Республику
 - на основании принятых и вступивших в силу судебных решений (неполное исполнение расходов);
- выделенных за счет средств резервного фонда ПЛО Комитету  Ленинградской области по транспорту на перевозку граждан, поступивших на военную службу, которая осуществлялась на основании заявок от военного комиссариата ЛО. Количество фактически выполненных перевозок меньше изначально заявленного планового объема и обусловлено налаживанием работы с ОАО "РЖД", осуществлением дальних перевозок ж/д транспортом, а также осуществлением части автомобильных перевозок на безвозмездной основе.
Не полное исполнение расходов обусловлено:
- отсутствием оплаты по договору за хранение резерва материалных ресурсов, экономии бюджетных ассигнований по содержанию объектов незавершенного строительства в связи с тем, что они не введены в эксплуатацию.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</si>
</sst>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charset val="204"/>
    </font>
    <font>
      <sz val="10"/>
      <name val="Times New Roman"/>
      <family val="1"/>
      <charset val="204"/>
    </font>
    <font>
      <b/>
      <sz val="10"/>
      <name val="Times New Roman"/>
      <family val="1"/>
      <charset val="204"/>
    </font>
    <font>
      <b/>
      <sz val="12"/>
      <name val="Times New Roman"/>
      <family val="1"/>
      <charset val="204"/>
    </font>
    <font>
      <sz val="10"/>
      <name val="Arial"/>
      <family val="2"/>
      <charset val="204"/>
    </font>
    <font>
      <sz val="12"/>
      <name val="Times New Roman"/>
      <family val="1"/>
      <charset val="204"/>
    </font>
    <font>
      <sz val="14"/>
      <name val="Times New Roman"/>
      <family val="1"/>
      <charset val="204"/>
    </font>
    <font>
      <b/>
      <sz val="14"/>
      <name val="Times New Roman"/>
      <family val="1"/>
      <charset val="204"/>
    </font>
    <font>
      <b/>
      <sz val="18"/>
      <name val="Times New Roman"/>
      <family val="1"/>
      <charset val="204"/>
    </font>
    <font>
      <sz val="10"/>
      <name val="Arial"/>
      <family val="2"/>
      <charset val="204"/>
    </font>
    <font>
      <b/>
      <sz val="24"/>
      <name val="Times New Roman"/>
      <family val="1"/>
      <charset val="204"/>
    </font>
    <font>
      <sz val="14"/>
      <color indexed="0"/>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4" fillId="0" borderId="0"/>
  </cellStyleXfs>
  <cellXfs count="53">
    <xf numFmtId="0" fontId="0" fillId="0" borderId="0" xfId="0"/>
    <xf numFmtId="0" fontId="1" fillId="2" borderId="0" xfId="0" applyFont="1" applyFill="1" applyAlignment="1">
      <alignment wrapText="1"/>
    </xf>
    <xf numFmtId="0" fontId="6" fillId="2" borderId="0" xfId="0" applyFont="1" applyFill="1" applyAlignment="1">
      <alignment wrapText="1"/>
    </xf>
    <xf numFmtId="0" fontId="6" fillId="2" borderId="0" xfId="0" applyFont="1" applyFill="1"/>
    <xf numFmtId="49" fontId="5" fillId="2" borderId="1" xfId="0" applyNumberFormat="1" applyFont="1" applyFill="1" applyBorder="1" applyAlignment="1">
      <alignment horizontal="center" vertical="center" wrapText="1"/>
    </xf>
    <xf numFmtId="0" fontId="3" fillId="2" borderId="0" xfId="0" applyFont="1" applyFill="1" applyAlignment="1">
      <alignment horizontal="right" wrapText="1"/>
    </xf>
    <xf numFmtId="0" fontId="7" fillId="2" borderId="2" xfId="0" applyFont="1" applyFill="1" applyBorder="1" applyAlignment="1">
      <alignment horizontal="center" vertical="center" wrapText="1"/>
    </xf>
    <xf numFmtId="0" fontId="5" fillId="2" borderId="0"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0" borderId="0" xfId="0" applyNumberFormat="1" applyFont="1" applyBorder="1" applyAlignment="1" applyProtection="1">
      <alignment horizontal="right" vertical="top" wrapText="1"/>
    </xf>
    <xf numFmtId="0" fontId="8" fillId="2" borderId="0" xfId="0" applyFont="1" applyFill="1" applyAlignment="1">
      <alignment horizontal="right"/>
    </xf>
    <xf numFmtId="0" fontId="6" fillId="0" borderId="1" xfId="0" applyFont="1" applyFill="1" applyBorder="1" applyAlignment="1">
      <alignment vertical="top" wrapText="1"/>
    </xf>
    <xf numFmtId="165" fontId="6" fillId="2" borderId="1" xfId="2" applyNumberFormat="1" applyFont="1" applyFill="1" applyBorder="1" applyAlignment="1">
      <alignment vertical="top" wrapText="1"/>
    </xf>
    <xf numFmtId="0" fontId="6" fillId="2" borderId="1" xfId="0" applyFont="1" applyFill="1" applyBorder="1" applyAlignment="1">
      <alignment vertical="top" wrapText="1"/>
    </xf>
    <xf numFmtId="164" fontId="6" fillId="0" borderId="1" xfId="0" applyNumberFormat="1" applyFont="1" applyFill="1" applyBorder="1" applyAlignment="1">
      <alignment vertical="top" wrapText="1"/>
    </xf>
    <xf numFmtId="164" fontId="6" fillId="2" borderId="1" xfId="0" applyNumberFormat="1" applyFont="1" applyFill="1" applyBorder="1" applyAlignment="1">
      <alignment vertical="top" wrapText="1"/>
    </xf>
    <xf numFmtId="165" fontId="6" fillId="2" borderId="1" xfId="0" applyNumberFormat="1" applyFont="1" applyFill="1" applyBorder="1" applyAlignment="1">
      <alignment vertical="top" wrapText="1"/>
    </xf>
    <xf numFmtId="49" fontId="6" fillId="0" borderId="1" xfId="0" applyNumberFormat="1" applyFont="1" applyBorder="1" applyAlignment="1" applyProtection="1">
      <alignment horizontal="center" vertical="top" wrapText="1"/>
    </xf>
    <xf numFmtId="49" fontId="6" fillId="0" borderId="1" xfId="0" applyNumberFormat="1" applyFont="1" applyBorder="1" applyAlignment="1" applyProtection="1">
      <alignment horizontal="left" vertical="top" wrapText="1"/>
    </xf>
    <xf numFmtId="164" fontId="6" fillId="0" borderId="1" xfId="0" applyNumberFormat="1" applyFont="1" applyBorder="1" applyAlignment="1" applyProtection="1">
      <alignment horizontal="right" vertical="top" wrapText="1"/>
    </xf>
    <xf numFmtId="164" fontId="6" fillId="2" borderId="1" xfId="0" applyNumberFormat="1" applyFont="1" applyFill="1" applyBorder="1" applyAlignment="1">
      <alignment horizontal="center" vertical="top"/>
    </xf>
    <xf numFmtId="49" fontId="7" fillId="2" borderId="1" xfId="0" applyNumberFormat="1" applyFont="1" applyFill="1" applyBorder="1" applyAlignment="1" applyProtection="1">
      <alignment vertical="top" wrapText="1"/>
    </xf>
    <xf numFmtId="164" fontId="7" fillId="2" borderId="1" xfId="0" applyNumberFormat="1" applyFont="1" applyFill="1" applyBorder="1" applyAlignment="1" applyProtection="1">
      <alignment horizontal="center" vertical="top" wrapText="1"/>
    </xf>
    <xf numFmtId="164" fontId="7" fillId="2" borderId="1" xfId="0" applyNumberFormat="1" applyFont="1" applyFill="1" applyBorder="1" applyAlignment="1">
      <alignment horizontal="center" vertical="top"/>
    </xf>
    <xf numFmtId="0" fontId="6" fillId="2" borderId="1" xfId="0" applyFont="1" applyFill="1" applyBorder="1" applyAlignment="1">
      <alignment horizontal="left" vertical="top" wrapText="1"/>
    </xf>
    <xf numFmtId="165" fontId="6" fillId="2" borderId="1" xfId="0" applyNumberFormat="1" applyFont="1" applyFill="1" applyBorder="1" applyAlignment="1">
      <alignment horizontal="left" vertical="top" wrapText="1"/>
    </xf>
    <xf numFmtId="0" fontId="6" fillId="2" borderId="1" xfId="1" applyFont="1" applyFill="1" applyBorder="1" applyAlignment="1">
      <alignment horizontal="left" vertical="top" wrapText="1"/>
    </xf>
    <xf numFmtId="164" fontId="11" fillId="0" borderId="1" xfId="0" applyNumberFormat="1" applyFont="1" applyFill="1" applyBorder="1" applyAlignment="1">
      <alignment horizontal="center" vertical="top" wrapText="1"/>
    </xf>
    <xf numFmtId="49" fontId="7"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2" borderId="0" xfId="0" applyFont="1" applyFill="1" applyBorder="1"/>
    <xf numFmtId="0" fontId="6" fillId="2" borderId="0" xfId="0" applyFont="1" applyFill="1" applyBorder="1"/>
    <xf numFmtId="0" fontId="1" fillId="2" borderId="0" xfId="0" applyFont="1" applyFill="1"/>
    <xf numFmtId="0" fontId="2" fillId="2" borderId="0" xfId="0" applyFont="1" applyFill="1"/>
    <xf numFmtId="0" fontId="12" fillId="2" borderId="0" xfId="0" applyFont="1" applyFill="1"/>
    <xf numFmtId="0" fontId="10" fillId="2" borderId="0" xfId="0" applyFont="1" applyFill="1" applyAlignment="1">
      <alignment horizontal="center" vertical="center" wrapText="1"/>
    </xf>
    <xf numFmtId="49" fontId="6" fillId="0" borderId="2" xfId="0" applyNumberFormat="1" applyFont="1" applyBorder="1" applyAlignment="1" applyProtection="1">
      <alignment horizontal="center" vertical="top" wrapText="1"/>
    </xf>
    <xf numFmtId="49" fontId="6" fillId="0" borderId="3" xfId="0" applyNumberFormat="1" applyFont="1" applyBorder="1" applyAlignment="1" applyProtection="1">
      <alignment horizontal="center" vertical="top" wrapText="1"/>
    </xf>
    <xf numFmtId="49" fontId="6" fillId="0" borderId="2" xfId="0" applyNumberFormat="1" applyFont="1" applyBorder="1" applyAlignment="1" applyProtection="1">
      <alignment horizontal="left" vertical="top" wrapText="1"/>
    </xf>
    <xf numFmtId="49" fontId="6" fillId="0" borderId="3" xfId="0" applyNumberFormat="1" applyFont="1" applyBorder="1" applyAlignment="1" applyProtection="1">
      <alignment horizontal="left" vertical="top" wrapText="1"/>
    </xf>
    <xf numFmtId="164" fontId="11" fillId="0" borderId="2" xfId="0" applyNumberFormat="1" applyFont="1" applyFill="1" applyBorder="1" applyAlignment="1">
      <alignment horizontal="center" vertical="top" wrapText="1"/>
    </xf>
    <xf numFmtId="164" fontId="11" fillId="0" borderId="3" xfId="0" applyNumberFormat="1" applyFont="1" applyFill="1" applyBorder="1" applyAlignment="1">
      <alignment horizontal="center" vertical="top" wrapText="1"/>
    </xf>
    <xf numFmtId="164" fontId="6" fillId="0" borderId="2" xfId="0" applyNumberFormat="1" applyFont="1" applyBorder="1" applyAlignment="1" applyProtection="1">
      <alignment horizontal="center" vertical="top" wrapText="1"/>
    </xf>
    <xf numFmtId="164" fontId="6" fillId="0" borderId="3" xfId="0" applyNumberFormat="1" applyFont="1" applyBorder="1" applyAlignment="1" applyProtection="1">
      <alignment horizontal="center" vertical="top" wrapText="1"/>
    </xf>
    <xf numFmtId="164" fontId="6" fillId="2" borderId="2" xfId="0" applyNumberFormat="1" applyFont="1" applyFill="1" applyBorder="1" applyAlignment="1">
      <alignment horizontal="center" vertical="top"/>
    </xf>
    <xf numFmtId="164" fontId="6" fillId="2" borderId="3" xfId="0" applyNumberFormat="1" applyFont="1" applyFill="1" applyBorder="1" applyAlignment="1">
      <alignment horizontal="center" vertical="top"/>
    </xf>
    <xf numFmtId="165" fontId="6" fillId="2" borderId="2" xfId="2" applyNumberFormat="1" applyFont="1" applyFill="1" applyBorder="1" applyAlignment="1">
      <alignment horizontal="left" vertical="top" wrapText="1"/>
    </xf>
    <xf numFmtId="165" fontId="6" fillId="2" borderId="3" xfId="2" applyNumberFormat="1" applyFont="1" applyFill="1" applyBorder="1" applyAlignment="1">
      <alignment horizontal="left" vertical="top" wrapText="1"/>
    </xf>
    <xf numFmtId="0" fontId="6" fillId="2" borderId="2" xfId="2" applyFont="1" applyFill="1" applyBorder="1" applyAlignment="1">
      <alignment horizontal="left" vertical="top" wrapText="1"/>
    </xf>
    <xf numFmtId="0" fontId="6" fillId="2" borderId="3" xfId="2" applyFont="1" applyFill="1" applyBorder="1" applyAlignment="1">
      <alignment horizontal="left" vertical="top" wrapText="1"/>
    </xf>
    <xf numFmtId="0" fontId="1" fillId="2" borderId="0" xfId="0" applyFont="1" applyFill="1" applyBorder="1"/>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27"/>
  <sheetViews>
    <sheetView showGridLines="0" tabSelected="1" topLeftCell="A10" zoomScale="50" zoomScaleNormal="50" workbookViewId="0">
      <selection activeCell="I18" sqref="I18"/>
    </sheetView>
  </sheetViews>
  <sheetFormatPr defaultColWidth="9.140625" defaultRowHeight="18.75" x14ac:dyDescent="0.3"/>
  <cols>
    <col min="1" max="1" width="16.7109375" style="35" customWidth="1"/>
    <col min="2" max="2" width="55.140625" style="34" customWidth="1"/>
    <col min="3" max="3" width="22" style="3" customWidth="1"/>
    <col min="4" max="4" width="20.85546875" style="3" customWidth="1"/>
    <col min="5" max="5" width="19.42578125" style="3" customWidth="1"/>
    <col min="6" max="6" width="21.5703125" style="3" customWidth="1"/>
    <col min="7" max="7" width="19.85546875" style="3" customWidth="1"/>
    <col min="8" max="8" width="126.5703125" style="34" customWidth="1"/>
    <col min="9" max="9" width="191.7109375" style="34" customWidth="1"/>
    <col min="10" max="16384" width="9.140625" style="34"/>
  </cols>
  <sheetData>
    <row r="1" spans="1:11" ht="22.5" x14ac:dyDescent="0.3">
      <c r="A1" s="32"/>
      <c r="B1" s="7"/>
      <c r="C1" s="33"/>
      <c r="I1" s="11" t="s">
        <v>32</v>
      </c>
    </row>
    <row r="2" spans="1:11" ht="48" customHeight="1" x14ac:dyDescent="0.2">
      <c r="B2" s="37" t="s">
        <v>57</v>
      </c>
      <c r="C2" s="37"/>
      <c r="D2" s="37"/>
      <c r="E2" s="37"/>
      <c r="F2" s="37"/>
      <c r="G2" s="37"/>
      <c r="H2" s="37"/>
      <c r="I2" s="37"/>
    </row>
    <row r="3" spans="1:11" x14ac:dyDescent="0.3">
      <c r="B3" s="1"/>
      <c r="C3" s="2"/>
      <c r="I3" s="5" t="s">
        <v>0</v>
      </c>
    </row>
    <row r="4" spans="1:11" s="35" customFormat="1" ht="112.5" x14ac:dyDescent="0.2">
      <c r="A4" s="30" t="s">
        <v>2</v>
      </c>
      <c r="B4" s="30" t="s">
        <v>23</v>
      </c>
      <c r="C4" s="6" t="s">
        <v>54</v>
      </c>
      <c r="D4" s="6" t="s">
        <v>55</v>
      </c>
      <c r="E4" s="6" t="s">
        <v>56</v>
      </c>
      <c r="F4" s="6" t="s">
        <v>6</v>
      </c>
      <c r="G4" s="6" t="s">
        <v>52</v>
      </c>
      <c r="H4" s="31" t="s">
        <v>7</v>
      </c>
      <c r="I4" s="31" t="s">
        <v>53</v>
      </c>
    </row>
    <row r="5" spans="1:11" s="36" customFormat="1" ht="15.75" customHeight="1" x14ac:dyDescent="0.2">
      <c r="A5" s="4">
        <v>1</v>
      </c>
      <c r="B5" s="4" t="s">
        <v>1</v>
      </c>
      <c r="C5" s="8" t="s">
        <v>3</v>
      </c>
      <c r="D5" s="9">
        <v>4</v>
      </c>
      <c r="E5" s="9">
        <v>5</v>
      </c>
      <c r="F5" s="9" t="s">
        <v>4</v>
      </c>
      <c r="G5" s="9" t="s">
        <v>5</v>
      </c>
      <c r="H5" s="4">
        <v>8</v>
      </c>
      <c r="I5" s="4">
        <v>9</v>
      </c>
    </row>
    <row r="6" spans="1:11" s="36" customFormat="1" x14ac:dyDescent="0.2">
      <c r="A6" s="22" t="s">
        <v>28</v>
      </c>
      <c r="B6" s="22"/>
      <c r="C6" s="23">
        <v>182703136.80000001</v>
      </c>
      <c r="D6" s="23">
        <v>223620795.5</v>
      </c>
      <c r="E6" s="23">
        <v>215318586.40000001</v>
      </c>
      <c r="F6" s="24">
        <f t="shared" ref="F6" si="0">E6/C6*100</f>
        <v>117.85160899328358</v>
      </c>
      <c r="G6" s="24">
        <f t="shared" ref="G6" si="1">E6/D6*100</f>
        <v>96.287371627742914</v>
      </c>
      <c r="H6" s="29"/>
      <c r="I6" s="29"/>
    </row>
    <row r="7" spans="1:11" ht="261.75" customHeight="1" x14ac:dyDescent="0.2">
      <c r="A7" s="18" t="s">
        <v>33</v>
      </c>
      <c r="B7" s="19" t="s">
        <v>9</v>
      </c>
      <c r="C7" s="28">
        <v>26643082.600000001</v>
      </c>
      <c r="D7" s="20">
        <v>30463183.300000001</v>
      </c>
      <c r="E7" s="20">
        <v>30345608.899999999</v>
      </c>
      <c r="F7" s="21">
        <f t="shared" ref="F7:F26" si="2">E7/C7*100</f>
        <v>113.89676395778616</v>
      </c>
      <c r="G7" s="21">
        <f t="shared" ref="G7:G26" si="3">E7/D7*100</f>
        <v>99.614044274880484</v>
      </c>
      <c r="H7" s="25" t="s">
        <v>66</v>
      </c>
      <c r="I7" s="14" t="s">
        <v>51</v>
      </c>
      <c r="K7" s="10"/>
    </row>
    <row r="8" spans="1:11" ht="356.25" x14ac:dyDescent="0.2">
      <c r="A8" s="18" t="s">
        <v>34</v>
      </c>
      <c r="B8" s="19" t="s">
        <v>10</v>
      </c>
      <c r="C8" s="28">
        <v>40563897.899999999</v>
      </c>
      <c r="D8" s="20">
        <v>46197760.600000001</v>
      </c>
      <c r="E8" s="20">
        <v>45763917.100000001</v>
      </c>
      <c r="F8" s="21">
        <f t="shared" si="2"/>
        <v>112.8193281938026</v>
      </c>
      <c r="G8" s="21">
        <f t="shared" si="3"/>
        <v>99.060899285235053</v>
      </c>
      <c r="H8" s="15" t="s">
        <v>58</v>
      </c>
      <c r="I8" s="14" t="s">
        <v>51</v>
      </c>
      <c r="K8" s="10"/>
    </row>
    <row r="9" spans="1:11" ht="138.75" customHeight="1" x14ac:dyDescent="0.2">
      <c r="A9" s="18" t="s">
        <v>35</v>
      </c>
      <c r="B9" s="19" t="s">
        <v>11</v>
      </c>
      <c r="C9" s="28">
        <v>28291677.800000001</v>
      </c>
      <c r="D9" s="20">
        <v>32843936.699999999</v>
      </c>
      <c r="E9" s="20">
        <v>33427703.100000001</v>
      </c>
      <c r="F9" s="21">
        <f t="shared" si="2"/>
        <v>118.1538378045575</v>
      </c>
      <c r="G9" s="21">
        <f t="shared" si="3"/>
        <v>101.77739472990763</v>
      </c>
      <c r="H9" s="16" t="s">
        <v>59</v>
      </c>
      <c r="I9" s="14" t="s">
        <v>51</v>
      </c>
      <c r="K9" s="10"/>
    </row>
    <row r="10" spans="1:11" ht="85.5" customHeight="1" x14ac:dyDescent="0.2">
      <c r="A10" s="18" t="s">
        <v>36</v>
      </c>
      <c r="B10" s="19" t="s">
        <v>12</v>
      </c>
      <c r="C10" s="28">
        <v>2501722.7999999998</v>
      </c>
      <c r="D10" s="20">
        <v>3246867.1</v>
      </c>
      <c r="E10" s="20">
        <v>1942221.8</v>
      </c>
      <c r="F10" s="21">
        <f t="shared" si="2"/>
        <v>77.635371912507651</v>
      </c>
      <c r="G10" s="21">
        <f t="shared" si="3"/>
        <v>59.818333802452216</v>
      </c>
      <c r="H10" s="26" t="s">
        <v>61</v>
      </c>
      <c r="I10" s="13" t="s">
        <v>68</v>
      </c>
      <c r="K10" s="10"/>
    </row>
    <row r="11" spans="1:11" ht="93.75" x14ac:dyDescent="0.2">
      <c r="A11" s="18" t="s">
        <v>37</v>
      </c>
      <c r="B11" s="19" t="s">
        <v>29</v>
      </c>
      <c r="C11" s="28">
        <v>3718519.6</v>
      </c>
      <c r="D11" s="20">
        <v>4897627.7</v>
      </c>
      <c r="E11" s="20">
        <v>4593258.0999999996</v>
      </c>
      <c r="F11" s="21">
        <f t="shared" si="2"/>
        <v>123.52383728191185</v>
      </c>
      <c r="G11" s="21">
        <f t="shared" si="3"/>
        <v>93.785366739901434</v>
      </c>
      <c r="H11" s="17" t="s">
        <v>62</v>
      </c>
      <c r="I11" s="14" t="s">
        <v>51</v>
      </c>
      <c r="K11" s="10"/>
    </row>
    <row r="12" spans="1:11" ht="300" x14ac:dyDescent="0.2">
      <c r="A12" s="18" t="s">
        <v>38</v>
      </c>
      <c r="B12" s="19" t="s">
        <v>20</v>
      </c>
      <c r="C12" s="28">
        <v>8876921.3000000007</v>
      </c>
      <c r="D12" s="20">
        <v>14631756.1</v>
      </c>
      <c r="E12" s="20">
        <v>17203326.600000001</v>
      </c>
      <c r="F12" s="21">
        <f t="shared" si="2"/>
        <v>193.79834537904489</v>
      </c>
      <c r="G12" s="21">
        <f t="shared" si="3"/>
        <v>117.57526904101417</v>
      </c>
      <c r="H12" s="14" t="s">
        <v>63</v>
      </c>
      <c r="I12" s="14" t="s">
        <v>51</v>
      </c>
      <c r="K12" s="10"/>
    </row>
    <row r="13" spans="1:11" ht="131.25" x14ac:dyDescent="0.2">
      <c r="A13" s="18" t="s">
        <v>39</v>
      </c>
      <c r="B13" s="19" t="s">
        <v>13</v>
      </c>
      <c r="C13" s="28">
        <v>8847421.8000000007</v>
      </c>
      <c r="D13" s="20">
        <v>15416657.300000001</v>
      </c>
      <c r="E13" s="20">
        <v>14987530.5</v>
      </c>
      <c r="F13" s="21">
        <f t="shared" si="2"/>
        <v>169.39997706450481</v>
      </c>
      <c r="G13" s="21">
        <f t="shared" si="3"/>
        <v>97.216473119630152</v>
      </c>
      <c r="H13" s="16" t="s">
        <v>64</v>
      </c>
      <c r="I13" s="14" t="s">
        <v>51</v>
      </c>
      <c r="K13" s="10"/>
    </row>
    <row r="14" spans="1:11" ht="206.25" x14ac:dyDescent="0.2">
      <c r="A14" s="18" t="s">
        <v>40</v>
      </c>
      <c r="B14" s="19" t="s">
        <v>14</v>
      </c>
      <c r="C14" s="28">
        <v>3059651.2</v>
      </c>
      <c r="D14" s="20">
        <v>3604716.8</v>
      </c>
      <c r="E14" s="20">
        <v>3517008.4</v>
      </c>
      <c r="F14" s="21">
        <f t="shared" si="2"/>
        <v>114.94801760409814</v>
      </c>
      <c r="G14" s="21">
        <f t="shared" si="3"/>
        <v>97.566843531231086</v>
      </c>
      <c r="H14" s="14" t="s">
        <v>65</v>
      </c>
      <c r="I14" s="14" t="s">
        <v>51</v>
      </c>
      <c r="K14" s="10"/>
    </row>
    <row r="15" spans="1:11" ht="56.25" x14ac:dyDescent="0.2">
      <c r="A15" s="18" t="s">
        <v>41</v>
      </c>
      <c r="B15" s="19" t="s">
        <v>15</v>
      </c>
      <c r="C15" s="28">
        <v>2661281.7000000002</v>
      </c>
      <c r="D15" s="20">
        <v>2599771.7000000002</v>
      </c>
      <c r="E15" s="20">
        <v>2573735.7000000002</v>
      </c>
      <c r="F15" s="21">
        <f t="shared" si="2"/>
        <v>96.710382068910633</v>
      </c>
      <c r="G15" s="21">
        <f t="shared" si="3"/>
        <v>98.998527447621655</v>
      </c>
      <c r="H15" s="14" t="s">
        <v>51</v>
      </c>
      <c r="I15" s="14" t="s">
        <v>51</v>
      </c>
      <c r="K15" s="10"/>
    </row>
    <row r="16" spans="1:11" ht="93" customHeight="1" x14ac:dyDescent="0.2">
      <c r="A16" s="18" t="s">
        <v>42</v>
      </c>
      <c r="B16" s="19" t="s">
        <v>21</v>
      </c>
      <c r="C16" s="28">
        <v>3291082.3</v>
      </c>
      <c r="D16" s="20">
        <v>3640044.7</v>
      </c>
      <c r="E16" s="20">
        <v>3579123</v>
      </c>
      <c r="F16" s="21">
        <f t="shared" si="2"/>
        <v>108.75215730703545</v>
      </c>
      <c r="G16" s="21">
        <f t="shared" si="3"/>
        <v>98.326347475897748</v>
      </c>
      <c r="H16" s="12" t="s">
        <v>60</v>
      </c>
      <c r="I16" s="14" t="s">
        <v>51</v>
      </c>
      <c r="K16" s="10"/>
    </row>
    <row r="17" spans="1:12" ht="56.25" x14ac:dyDescent="0.2">
      <c r="A17" s="18" t="s">
        <v>43</v>
      </c>
      <c r="B17" s="19" t="s">
        <v>16</v>
      </c>
      <c r="C17" s="28">
        <v>2741937</v>
      </c>
      <c r="D17" s="20">
        <v>2716961.7</v>
      </c>
      <c r="E17" s="20">
        <v>2784036.1</v>
      </c>
      <c r="F17" s="21">
        <f t="shared" si="2"/>
        <v>101.53537809220271</v>
      </c>
      <c r="G17" s="21">
        <f t="shared" si="3"/>
        <v>102.46872821210545</v>
      </c>
      <c r="H17" s="14" t="s">
        <v>51</v>
      </c>
      <c r="I17" s="14" t="s">
        <v>51</v>
      </c>
      <c r="K17" s="10"/>
    </row>
    <row r="18" spans="1:12" ht="60" customHeight="1" x14ac:dyDescent="0.2">
      <c r="A18" s="18" t="s">
        <v>44</v>
      </c>
      <c r="B18" s="19" t="s">
        <v>22</v>
      </c>
      <c r="C18" s="28">
        <v>20804345.399999999</v>
      </c>
      <c r="D18" s="20">
        <v>21675737.600000001</v>
      </c>
      <c r="E18" s="20">
        <v>20530608.199999999</v>
      </c>
      <c r="F18" s="21">
        <f t="shared" si="2"/>
        <v>98.684230651160021</v>
      </c>
      <c r="G18" s="21">
        <f t="shared" si="3"/>
        <v>94.71699915762035</v>
      </c>
      <c r="H18" s="14" t="s">
        <v>51</v>
      </c>
      <c r="I18" s="14" t="s">
        <v>69</v>
      </c>
      <c r="K18" s="10"/>
    </row>
    <row r="19" spans="1:12" ht="219.75" customHeight="1" x14ac:dyDescent="0.2">
      <c r="A19" s="18" t="s">
        <v>45</v>
      </c>
      <c r="B19" s="19" t="s">
        <v>17</v>
      </c>
      <c r="C19" s="28">
        <v>5398479.0999999996</v>
      </c>
      <c r="D19" s="20">
        <v>6120094.2000000002</v>
      </c>
      <c r="E19" s="20">
        <v>6231641</v>
      </c>
      <c r="F19" s="21">
        <f t="shared" si="2"/>
        <v>115.43327082622217</v>
      </c>
      <c r="G19" s="21">
        <f t="shared" si="3"/>
        <v>101.82263207648012</v>
      </c>
      <c r="H19" s="27" t="s">
        <v>71</v>
      </c>
      <c r="I19" s="14" t="s">
        <v>51</v>
      </c>
      <c r="K19" s="10"/>
    </row>
    <row r="20" spans="1:12" ht="91.5" customHeight="1" x14ac:dyDescent="0.2">
      <c r="A20" s="18" t="s">
        <v>46</v>
      </c>
      <c r="B20" s="19" t="s">
        <v>18</v>
      </c>
      <c r="C20" s="28">
        <v>7145743.0999999996</v>
      </c>
      <c r="D20" s="20">
        <v>7285401.5999999996</v>
      </c>
      <c r="E20" s="20">
        <v>7135192.5999999996</v>
      </c>
      <c r="F20" s="21">
        <f t="shared" si="2"/>
        <v>99.852352654547573</v>
      </c>
      <c r="G20" s="21">
        <f t="shared" si="3"/>
        <v>97.938219356363277</v>
      </c>
      <c r="H20" s="14" t="s">
        <v>51</v>
      </c>
      <c r="I20" s="14" t="s">
        <v>51</v>
      </c>
      <c r="K20" s="10"/>
    </row>
    <row r="21" spans="1:12" ht="65.25" customHeight="1" x14ac:dyDescent="0.2">
      <c r="A21" s="18" t="s">
        <v>47</v>
      </c>
      <c r="B21" s="19" t="s">
        <v>19</v>
      </c>
      <c r="C21" s="28">
        <v>2066640.8</v>
      </c>
      <c r="D21" s="20">
        <v>2249336.1</v>
      </c>
      <c r="E21" s="20">
        <v>2232086.7999999998</v>
      </c>
      <c r="F21" s="21">
        <f t="shared" si="2"/>
        <v>108.00555181142266</v>
      </c>
      <c r="G21" s="21">
        <f t="shared" si="3"/>
        <v>99.233138169080192</v>
      </c>
      <c r="H21" s="17" t="s">
        <v>70</v>
      </c>
      <c r="I21" s="14" t="s">
        <v>51</v>
      </c>
      <c r="K21" s="10"/>
    </row>
    <row r="22" spans="1:12" ht="56.25" x14ac:dyDescent="0.2">
      <c r="A22" s="18" t="s">
        <v>48</v>
      </c>
      <c r="B22" s="19" t="s">
        <v>8</v>
      </c>
      <c r="C22" s="28">
        <v>912819.4</v>
      </c>
      <c r="D22" s="20">
        <v>920180.3</v>
      </c>
      <c r="E22" s="20">
        <v>871799.5</v>
      </c>
      <c r="F22" s="21">
        <f t="shared" si="2"/>
        <v>95.506241431766242</v>
      </c>
      <c r="G22" s="21">
        <f t="shared" si="3"/>
        <v>94.742247796437283</v>
      </c>
      <c r="H22" s="14" t="s">
        <v>51</v>
      </c>
      <c r="I22" s="14" t="s">
        <v>51</v>
      </c>
      <c r="K22" s="10"/>
    </row>
    <row r="23" spans="1:12" ht="56.25" x14ac:dyDescent="0.2">
      <c r="A23" s="18" t="s">
        <v>49</v>
      </c>
      <c r="B23" s="19" t="s">
        <v>25</v>
      </c>
      <c r="C23" s="28">
        <v>164012.6</v>
      </c>
      <c r="D23" s="20">
        <v>445206.5</v>
      </c>
      <c r="E23" s="20">
        <v>593754.4</v>
      </c>
      <c r="F23" s="21">
        <f t="shared" si="2"/>
        <v>362.01755231000544</v>
      </c>
      <c r="G23" s="21">
        <f t="shared" si="3"/>
        <v>133.36606720701519</v>
      </c>
      <c r="H23" s="17" t="s">
        <v>67</v>
      </c>
      <c r="I23" s="14" t="s">
        <v>51</v>
      </c>
      <c r="K23" s="10"/>
    </row>
    <row r="24" spans="1:12" ht="66.75" customHeight="1" x14ac:dyDescent="0.2">
      <c r="A24" s="18" t="s">
        <v>50</v>
      </c>
      <c r="B24" s="19" t="s">
        <v>24</v>
      </c>
      <c r="C24" s="28">
        <v>1296968</v>
      </c>
      <c r="D24" s="20">
        <v>1401306.4</v>
      </c>
      <c r="E24" s="20">
        <v>1091910.8</v>
      </c>
      <c r="F24" s="21">
        <f t="shared" si="2"/>
        <v>84.189494266628017</v>
      </c>
      <c r="G24" s="21">
        <f t="shared" si="3"/>
        <v>77.920917224098901</v>
      </c>
      <c r="H24" s="14" t="s">
        <v>61</v>
      </c>
      <c r="I24" s="14" t="s">
        <v>51</v>
      </c>
      <c r="K24" s="10"/>
    </row>
    <row r="25" spans="1:12" ht="37.5" x14ac:dyDescent="0.2">
      <c r="A25" s="18" t="s">
        <v>30</v>
      </c>
      <c r="B25" s="19" t="s">
        <v>26</v>
      </c>
      <c r="C25" s="28">
        <v>5784143.7999999998</v>
      </c>
      <c r="D25" s="20">
        <v>6035580.4000000004</v>
      </c>
      <c r="E25" s="20">
        <v>6035906</v>
      </c>
      <c r="F25" s="21">
        <f t="shared" si="2"/>
        <v>104.35262691774709</v>
      </c>
      <c r="G25" s="21">
        <f t="shared" si="3"/>
        <v>100.00539467587906</v>
      </c>
      <c r="H25" s="14" t="s">
        <v>51</v>
      </c>
      <c r="I25" s="14" t="s">
        <v>51</v>
      </c>
      <c r="K25" s="10"/>
    </row>
    <row r="26" spans="1:12" ht="409.5" customHeight="1" x14ac:dyDescent="0.2">
      <c r="A26" s="38" t="s">
        <v>31</v>
      </c>
      <c r="B26" s="40" t="s">
        <v>27</v>
      </c>
      <c r="C26" s="42">
        <v>7932788.5999999996</v>
      </c>
      <c r="D26" s="44">
        <v>17228668.699999999</v>
      </c>
      <c r="E26" s="44">
        <v>9878217.6999999993</v>
      </c>
      <c r="F26" s="46">
        <f t="shared" si="2"/>
        <v>124.52389945195313</v>
      </c>
      <c r="G26" s="46">
        <f t="shared" si="3"/>
        <v>57.335931591742771</v>
      </c>
      <c r="H26" s="48" t="s">
        <v>72</v>
      </c>
      <c r="I26" s="50" t="s">
        <v>73</v>
      </c>
      <c r="K26" s="10"/>
    </row>
    <row r="27" spans="1:12" ht="408.75" customHeight="1" x14ac:dyDescent="0.2">
      <c r="A27" s="39"/>
      <c r="B27" s="41"/>
      <c r="C27" s="43"/>
      <c r="D27" s="45"/>
      <c r="E27" s="45"/>
      <c r="F27" s="47"/>
      <c r="G27" s="47"/>
      <c r="H27" s="49"/>
      <c r="I27" s="51"/>
      <c r="L27" s="52"/>
    </row>
  </sheetData>
  <autoFilter ref="B5:I27"/>
  <mergeCells count="10">
    <mergeCell ref="B2:I2"/>
    <mergeCell ref="A26:A27"/>
    <mergeCell ref="B26:B27"/>
    <mergeCell ref="C26:C27"/>
    <mergeCell ref="D26:D27"/>
    <mergeCell ref="E26:E27"/>
    <mergeCell ref="F26:F27"/>
    <mergeCell ref="G26:G27"/>
    <mergeCell ref="H26:H27"/>
    <mergeCell ref="I26:I27"/>
  </mergeCells>
  <pageMargins left="0.78740157480314965" right="0.39370078740157483" top="0.78740157480314965" bottom="0.78740157480314965" header="0.11811023622047245" footer="0.11811023622047245"/>
  <pageSetup paperSize="9" scale="27"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2023 год</vt:lpstr>
      <vt:lpstr>'2023 год'!SIGN</vt:lpstr>
      <vt:lpstr>'2023 год'!Заголовки_для_печати</vt:lpstr>
      <vt:lpstr>'2023 год'!Область_печати</vt:lpstr>
    </vt:vector>
  </TitlesOfParts>
  <Company>BSS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Дина Яхина</dc:creator>
  <cp:lastModifiedBy>Васютина Ольга Валерьевна</cp:lastModifiedBy>
  <cp:lastPrinted>2024-03-20T13:20:44Z</cp:lastPrinted>
  <dcterms:created xsi:type="dcterms:W3CDTF">2002-03-11T10:22:12Z</dcterms:created>
  <dcterms:modified xsi:type="dcterms:W3CDTF">2024-03-22T15:35:15Z</dcterms:modified>
</cp:coreProperties>
</file>