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Бюджет!$A$6:$E$83</definedName>
    <definedName name="APPT" localSheetId="0">Бюджет!$A$15</definedName>
    <definedName name="FIO" localSheetId="0">Бюджет!$F$15</definedName>
    <definedName name="LAST_CELL" localSheetId="0">Бюджет!$J$88</definedName>
    <definedName name="SIGN" localSheetId="0">Бюджет!$A$15:$H$16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D8" i="1" l="1"/>
  <c r="C8" i="1"/>
  <c r="D81" i="1"/>
  <c r="C81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1" i="1" l="1"/>
  <c r="E8" i="1"/>
</calcChain>
</file>

<file path=xl/sharedStrings.xml><?xml version="1.0" encoding="utf-8"?>
<sst xmlns="http://schemas.openxmlformats.org/spreadsheetml/2006/main" count="165" uniqueCount="115">
  <si>
    <t>тыс. руб.</t>
  </si>
  <si>
    <t>КЦСР</t>
  </si>
  <si>
    <t>0100000000</t>
  </si>
  <si>
    <t>Государственная программа Ленинградской области "Развитие здравоохранения в Ленинградской области"</t>
  </si>
  <si>
    <t>0120000000</t>
  </si>
  <si>
    <t>Региональные проекты</t>
  </si>
  <si>
    <t>0140000000</t>
  </si>
  <si>
    <t>Комплексы процессных мероприятий</t>
  </si>
  <si>
    <t>0160000000</t>
  </si>
  <si>
    <t>Приоритетные проекты</t>
  </si>
  <si>
    <t>0170000000</t>
  </si>
  <si>
    <t>Отраслевые проекты</t>
  </si>
  <si>
    <t>0200000000</t>
  </si>
  <si>
    <t>Государственная программа Ленинградской области "Современное образование Ленинградской области"</t>
  </si>
  <si>
    <t>0220000000</t>
  </si>
  <si>
    <t>0240000000</t>
  </si>
  <si>
    <t>0260000000</t>
  </si>
  <si>
    <t>0270000000</t>
  </si>
  <si>
    <t>0300000000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</si>
  <si>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</si>
  <si>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0320000000</t>
  </si>
  <si>
    <t>0340000000</t>
  </si>
  <si>
    <t>0360000000</t>
  </si>
  <si>
    <t>0400000000</t>
  </si>
  <si>
    <t>Государственная программа Ленинградской области "Развитие физической культуры и спорта в Ленинградской области"</t>
  </si>
  <si>
    <t>0420000000</t>
  </si>
  <si>
    <t>0440000000</t>
  </si>
  <si>
    <t>0470000000</t>
  </si>
  <si>
    <t>0500000000</t>
  </si>
  <si>
    <t>Государственная программа Ленинградской области "Развитие культуры в Ленинградской области"</t>
  </si>
  <si>
    <t>0520000000</t>
  </si>
  <si>
    <t>0540000000</t>
  </si>
  <si>
    <t>0560000000</t>
  </si>
  <si>
    <t>0570000000</t>
  </si>
  <si>
    <t>0600000000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</si>
  <si>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</si>
  <si>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0620000000</t>
  </si>
  <si>
    <t>0640000000</t>
  </si>
  <si>
    <t>0670000000</t>
  </si>
  <si>
    <t>0700000000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</si>
  <si>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</si>
  <si>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0720000000</t>
  </si>
  <si>
    <t>0740000000</t>
  </si>
  <si>
    <t>0760000000</t>
  </si>
  <si>
    <t>0770000000</t>
  </si>
  <si>
    <t>0800000000</t>
  </si>
  <si>
    <t>Государственная программа Ленинградской области "Безопасность Ленинградской области"</t>
  </si>
  <si>
    <t>0840000000</t>
  </si>
  <si>
    <t>0860000000</t>
  </si>
  <si>
    <t>0900000000</t>
  </si>
  <si>
    <t>Государственная программа Ленинградской области "Охрана окружающей среды Ленинградской области"</t>
  </si>
  <si>
    <t>0920000000</t>
  </si>
  <si>
    <t>0940000000</t>
  </si>
  <si>
    <t>0960000000</t>
  </si>
  <si>
    <t>0970000000</t>
  </si>
  <si>
    <t>1000000000</t>
  </si>
  <si>
    <t>Государственная программа Ленинградской области "Цифровое развитие Ленинградской области"</t>
  </si>
  <si>
    <t>1040000000</t>
  </si>
  <si>
    <t>1060000000</t>
  </si>
  <si>
    <t>1070000000</t>
  </si>
  <si>
    <t>1100000000</t>
  </si>
  <si>
    <t>Государственная программа Ленинградской области "Стимулирование экономической активности Ленинградской области"</t>
  </si>
  <si>
    <t>1120000000</t>
  </si>
  <si>
    <t>1140000000</t>
  </si>
  <si>
    <t>1160000000</t>
  </si>
  <si>
    <t>1170000000</t>
  </si>
  <si>
    <t>1200000000</t>
  </si>
  <si>
    <t>Государственная программа Ленинградской области "Развитие транспортной системы Ленинградской области"</t>
  </si>
  <si>
    <t>1220000000</t>
  </si>
  <si>
    <t>1240000000</t>
  </si>
  <si>
    <t>1270000000</t>
  </si>
  <si>
    <t>1300000000</t>
  </si>
  <si>
    <t>Государственная программа Ленинградской области "Развитие сельского хозяйства Ленинградской области"</t>
  </si>
  <si>
    <t>1320000000</t>
  </si>
  <si>
    <t>1340000000</t>
  </si>
  <si>
    <t>1370000000</t>
  </si>
  <si>
    <t>1400000000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</si>
  <si>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</si>
  <si>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1440000000</t>
  </si>
  <si>
    <t>1500000000</t>
  </si>
  <si>
    <t>Государственная программа Ленинградской области "Устойчивое общественное развитие в Ленинградской области"</t>
  </si>
  <si>
    <t>1520000000</t>
  </si>
  <si>
    <t>1540000000</t>
  </si>
  <si>
    <t>1570000000</t>
  </si>
  <si>
    <t>1600000000</t>
  </si>
  <si>
    <t>Государственная программа Ленинградской области "Содействие занятости населения Ленинградской области"</t>
  </si>
  <si>
    <t>1620000000</t>
  </si>
  <si>
    <t>1640000000</t>
  </si>
  <si>
    <t>1700000000</t>
  </si>
  <si>
    <t>Государственная программа Ленинградской области "Развитие внутреннего и въездного туризма в Ленинградской области"</t>
  </si>
  <si>
    <t>1720000000</t>
  </si>
  <si>
    <t>1740000000</t>
  </si>
  <si>
    <t>1760000000</t>
  </si>
  <si>
    <t>1800000000</t>
  </si>
  <si>
    <t>Государственная программа Ленинградской области "Комплексное развитие сельских территорий Ленинградской области"</t>
  </si>
  <si>
    <t>1870000000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</si>
  <si>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</si>
  <si>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</si>
  <si>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</si>
  <si>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</si>
  <si>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Непрограммные расходы</t>
  </si>
  <si>
    <t xml:space="preserve">Информация об исполнении областного бюджета Ленинградской области в 2024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</si>
  <si>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 xml:space="preserve">Наименование программного (непрограммное) направления деятельности/ типа структурного элемента </t>
  </si>
  <si>
    <t>Утвержденные бюджетные назначения                        2024 года</t>
  </si>
  <si>
    <t>Процент исполнения</t>
  </si>
  <si>
    <t>1</t>
  </si>
  <si>
    <t>2</t>
  </si>
  <si>
    <t>3</t>
  </si>
  <si>
    <t>4</t>
  </si>
  <si>
    <t>5</t>
  </si>
  <si>
    <t>ИТОГО РАСХОДОВ</t>
  </si>
  <si>
    <t xml:space="preserve">ИТОГО по государственным програмам </t>
  </si>
  <si>
    <t>по состоянию на 01 апреля 2024 года</t>
  </si>
  <si>
    <t>Исполнено на 01.04.2024</t>
  </si>
  <si>
    <t>Приложение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</si>
</sst>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Alignment="1">
      <alignment vertical="top" wrapText="1" shrinkToFit="1"/>
    </xf>
    <xf numFmtId="164" fontId="0" fillId="0" borderId="0" xfId="0" applyNumberFormat="1" applyAlignment="1">
      <alignment horizontal="center" vertical="top" wrapText="1" shrinkToFit="1"/>
    </xf>
    <xf numFmtId="164" fontId="3" fillId="0" borderId="2" xfId="0" applyNumberFormat="1" applyFont="1" applyBorder="1" applyAlignment="1" applyProtection="1">
      <alignment horizontal="center" vertical="top"/>
    </xf>
    <xf numFmtId="164" fontId="7" fillId="0" borderId="2" xfId="0" applyNumberFormat="1" applyFont="1" applyBorder="1" applyAlignment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0" fillId="0" borderId="0" xfId="0" applyAlignment="1">
      <alignment vertical="top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164" fontId="5" fillId="0" borderId="0" xfId="0" applyNumberFormat="1" applyFont="1" applyAlignment="1">
      <alignment horizontal="center" vertical="top" wrapText="1" shrinkToFit="1"/>
    </xf>
    <xf numFmtId="164" fontId="6" fillId="0" borderId="0" xfId="0" applyNumberFormat="1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83"/>
  <sheetViews>
    <sheetView showGridLines="0" tabSelected="1" workbookViewId="0">
      <selection activeCell="D1" sqref="D1:E1"/>
    </sheetView>
  </sheetViews>
  <sheetFormatPr defaultRowHeight="12.75" customHeight="1" outlineLevelRow="1" x14ac:dyDescent="0.2"/>
  <cols>
    <col min="1" max="1" width="12.140625" style="6" customWidth="1"/>
    <col min="2" max="2" width="45.7109375" style="6" customWidth="1"/>
    <col min="3" max="3" width="14.85546875" style="16" customWidth="1"/>
    <col min="4" max="4" width="15.140625" style="16" customWidth="1"/>
    <col min="5" max="5" width="8.42578125" style="16" customWidth="1"/>
    <col min="6" max="6" width="9.140625" style="6" customWidth="1"/>
    <col min="7" max="7" width="13.140625" style="6" customWidth="1"/>
    <col min="8" max="10" width="9.140625" style="6" customWidth="1"/>
    <col min="11" max="16384" width="9.140625" style="6"/>
  </cols>
  <sheetData>
    <row r="1" spans="1:5" s="1" customFormat="1" ht="16.5" customHeight="1" x14ac:dyDescent="0.2">
      <c r="C1" s="2"/>
      <c r="D1" s="21" t="s">
        <v>114</v>
      </c>
      <c r="E1" s="21"/>
    </row>
    <row r="2" spans="1:5" s="1" customFormat="1" ht="37.5" customHeight="1" x14ac:dyDescent="0.2">
      <c r="A2" s="22" t="s">
        <v>101</v>
      </c>
      <c r="B2" s="22"/>
      <c r="C2" s="22"/>
      <c r="D2" s="22"/>
      <c r="E2" s="22"/>
    </row>
    <row r="3" spans="1:5" s="1" customFormat="1" ht="16.5" customHeight="1" x14ac:dyDescent="0.2">
      <c r="A3" s="22" t="s">
        <v>112</v>
      </c>
      <c r="B3" s="22"/>
      <c r="C3" s="22"/>
      <c r="D3" s="22"/>
      <c r="E3" s="22"/>
    </row>
    <row r="4" spans="1:5" s="1" customFormat="1" ht="12.75" customHeight="1" x14ac:dyDescent="0.2">
      <c r="C4" s="3"/>
      <c r="D4" s="3"/>
      <c r="E4" s="4" t="s">
        <v>0</v>
      </c>
    </row>
    <row r="5" spans="1:5" s="1" customFormat="1" ht="48.75" customHeight="1" x14ac:dyDescent="0.2">
      <c r="A5" s="5" t="s">
        <v>1</v>
      </c>
      <c r="B5" s="5" t="s">
        <v>102</v>
      </c>
      <c r="C5" s="5" t="s">
        <v>103</v>
      </c>
      <c r="D5" s="5" t="s">
        <v>113</v>
      </c>
      <c r="E5" s="5" t="s">
        <v>104</v>
      </c>
    </row>
    <row r="6" spans="1:5" s="1" customFormat="1" ht="12" customHeight="1" x14ac:dyDescent="0.2">
      <c r="A6" s="5" t="s">
        <v>105</v>
      </c>
      <c r="B6" s="5" t="s">
        <v>106</v>
      </c>
      <c r="C6" s="5" t="s">
        <v>107</v>
      </c>
      <c r="D6" s="5" t="s">
        <v>108</v>
      </c>
      <c r="E6" s="5" t="s">
        <v>109</v>
      </c>
    </row>
    <row r="7" spans="1:5" ht="15" customHeight="1" x14ac:dyDescent="0.2">
      <c r="A7" s="7"/>
      <c r="B7" s="8" t="s">
        <v>110</v>
      </c>
      <c r="C7" s="9">
        <v>223971625.30000001</v>
      </c>
      <c r="D7" s="9">
        <v>50161690.899999999</v>
      </c>
      <c r="E7" s="9">
        <f>D7/C7*100</f>
        <v>22.39644902911726</v>
      </c>
    </row>
    <row r="8" spans="1:5" ht="15" customHeight="1" x14ac:dyDescent="0.2">
      <c r="A8" s="7"/>
      <c r="B8" s="8" t="s">
        <v>111</v>
      </c>
      <c r="C8" s="9">
        <f>C9+C14+C19+C23+C27+C32+C36+C41+C44+C49+C53+C58+C62+C66+C68+C72+C75+C79</f>
        <v>202623239.49999994</v>
      </c>
      <c r="D8" s="9">
        <f>D9+D14+D19+D23+D27+D32+D36+D41+D44+D49+D53+D58+D62+D66+D68+D72+D75+D79</f>
        <v>47133144.200000003</v>
      </c>
      <c r="E8" s="9">
        <f t="shared" ref="E8:E71" si="0">D8/C8*100</f>
        <v>23.261470064493768</v>
      </c>
    </row>
    <row r="9" spans="1:5" ht="26.25" customHeight="1" x14ac:dyDescent="0.2">
      <c r="A9" s="10" t="s">
        <v>2</v>
      </c>
      <c r="B9" s="11" t="s">
        <v>3</v>
      </c>
      <c r="C9" s="12">
        <v>31033740.699999999</v>
      </c>
      <c r="D9" s="12">
        <v>8464594</v>
      </c>
      <c r="E9" s="12">
        <f t="shared" si="0"/>
        <v>27.275455066233768</v>
      </c>
    </row>
    <row r="10" spans="1:5" s="20" customFormat="1" outlineLevel="1" x14ac:dyDescent="0.2">
      <c r="A10" s="17" t="s">
        <v>4</v>
      </c>
      <c r="B10" s="18" t="s">
        <v>5</v>
      </c>
      <c r="C10" s="19">
        <v>2171652.2999999998</v>
      </c>
      <c r="D10" s="19">
        <v>311964.5</v>
      </c>
      <c r="E10" s="19">
        <f t="shared" si="0"/>
        <v>14.365306085140794</v>
      </c>
    </row>
    <row r="11" spans="1:5" s="20" customFormat="1" outlineLevel="1" x14ac:dyDescent="0.2">
      <c r="A11" s="17" t="s">
        <v>6</v>
      </c>
      <c r="B11" s="18" t="s">
        <v>7</v>
      </c>
      <c r="C11" s="19">
        <v>25726498</v>
      </c>
      <c r="D11" s="19">
        <v>7750321.5</v>
      </c>
      <c r="E11" s="19">
        <f t="shared" si="0"/>
        <v>30.125831739710552</v>
      </c>
    </row>
    <row r="12" spans="1:5" s="20" customFormat="1" outlineLevel="1" x14ac:dyDescent="0.2">
      <c r="A12" s="17" t="s">
        <v>8</v>
      </c>
      <c r="B12" s="18" t="s">
        <v>9</v>
      </c>
      <c r="C12" s="19">
        <v>4648</v>
      </c>
      <c r="D12" s="19">
        <v>0</v>
      </c>
      <c r="E12" s="19">
        <f t="shared" si="0"/>
        <v>0</v>
      </c>
    </row>
    <row r="13" spans="1:5" s="20" customFormat="1" outlineLevel="1" x14ac:dyDescent="0.2">
      <c r="A13" s="17" t="s">
        <v>10</v>
      </c>
      <c r="B13" s="18" t="s">
        <v>11</v>
      </c>
      <c r="C13" s="19">
        <v>3130942.4</v>
      </c>
      <c r="D13" s="19">
        <v>402308</v>
      </c>
      <c r="E13" s="19">
        <f t="shared" si="0"/>
        <v>12.849421950400622</v>
      </c>
    </row>
    <row r="14" spans="1:5" ht="27.75" customHeight="1" x14ac:dyDescent="0.2">
      <c r="A14" s="10" t="s">
        <v>12</v>
      </c>
      <c r="B14" s="11" t="s">
        <v>13</v>
      </c>
      <c r="C14" s="12">
        <v>51657637.200000003</v>
      </c>
      <c r="D14" s="12">
        <v>12250544.9</v>
      </c>
      <c r="E14" s="12">
        <f t="shared" si="0"/>
        <v>23.7148765681447</v>
      </c>
    </row>
    <row r="15" spans="1:5" s="20" customFormat="1" outlineLevel="1" x14ac:dyDescent="0.2">
      <c r="A15" s="17" t="s">
        <v>14</v>
      </c>
      <c r="B15" s="18" t="s">
        <v>5</v>
      </c>
      <c r="C15" s="19">
        <v>1856263.6</v>
      </c>
      <c r="D15" s="19">
        <v>86388.1</v>
      </c>
      <c r="E15" s="19">
        <f t="shared" si="0"/>
        <v>4.6538702800615175</v>
      </c>
    </row>
    <row r="16" spans="1:5" s="20" customFormat="1" outlineLevel="1" x14ac:dyDescent="0.2">
      <c r="A16" s="17" t="s">
        <v>15</v>
      </c>
      <c r="B16" s="18" t="s">
        <v>7</v>
      </c>
      <c r="C16" s="19">
        <v>44350252.5</v>
      </c>
      <c r="D16" s="19">
        <v>12071665.199999999</v>
      </c>
      <c r="E16" s="19">
        <f t="shared" si="0"/>
        <v>27.21893229356473</v>
      </c>
    </row>
    <row r="17" spans="1:5" s="20" customFormat="1" outlineLevel="1" x14ac:dyDescent="0.2">
      <c r="A17" s="17" t="s">
        <v>16</v>
      </c>
      <c r="B17" s="18" t="s">
        <v>9</v>
      </c>
      <c r="C17" s="19">
        <v>18592</v>
      </c>
      <c r="D17" s="19">
        <v>0</v>
      </c>
      <c r="E17" s="19">
        <f t="shared" si="0"/>
        <v>0</v>
      </c>
    </row>
    <row r="18" spans="1:5" s="20" customFormat="1" outlineLevel="1" x14ac:dyDescent="0.2">
      <c r="A18" s="17" t="s">
        <v>17</v>
      </c>
      <c r="B18" s="18" t="s">
        <v>11</v>
      </c>
      <c r="C18" s="19">
        <v>5432529.0999999996</v>
      </c>
      <c r="D18" s="19">
        <v>92491.6</v>
      </c>
      <c r="E18" s="19">
        <f t="shared" si="0"/>
        <v>1.7025513954448952</v>
      </c>
    </row>
    <row r="19" spans="1:5" ht="33.75" x14ac:dyDescent="0.2">
      <c r="A19" s="10" t="s">
        <v>18</v>
      </c>
      <c r="B19" s="11" t="s">
        <v>19</v>
      </c>
      <c r="C19" s="12">
        <v>30468792.100000001</v>
      </c>
      <c r="D19" s="12">
        <v>9072015.8000000007</v>
      </c>
      <c r="E19" s="12">
        <f t="shared" si="0"/>
        <v>29.774779946068165</v>
      </c>
    </row>
    <row r="20" spans="1:5" s="20" customFormat="1" outlineLevel="1" x14ac:dyDescent="0.2">
      <c r="A20" s="17" t="s">
        <v>20</v>
      </c>
      <c r="B20" s="18" t="s">
        <v>5</v>
      </c>
      <c r="C20" s="19">
        <v>1583221.1</v>
      </c>
      <c r="D20" s="19">
        <v>378097.8</v>
      </c>
      <c r="E20" s="19">
        <f t="shared" si="0"/>
        <v>23.88155387772434</v>
      </c>
    </row>
    <row r="21" spans="1:5" s="20" customFormat="1" outlineLevel="1" x14ac:dyDescent="0.2">
      <c r="A21" s="17" t="s">
        <v>21</v>
      </c>
      <c r="B21" s="18" t="s">
        <v>7</v>
      </c>
      <c r="C21" s="19">
        <v>28871627</v>
      </c>
      <c r="D21" s="19">
        <v>8692936</v>
      </c>
      <c r="E21" s="19">
        <f t="shared" si="0"/>
        <v>30.108923199929123</v>
      </c>
    </row>
    <row r="22" spans="1:5" s="20" customFormat="1" outlineLevel="1" x14ac:dyDescent="0.2">
      <c r="A22" s="17" t="s">
        <v>22</v>
      </c>
      <c r="B22" s="18" t="s">
        <v>9</v>
      </c>
      <c r="C22" s="19">
        <v>13944</v>
      </c>
      <c r="D22" s="19">
        <v>982</v>
      </c>
      <c r="E22" s="19">
        <f t="shared" si="0"/>
        <v>7.0424555364314401</v>
      </c>
    </row>
    <row r="23" spans="1:5" ht="33.75" x14ac:dyDescent="0.2">
      <c r="A23" s="10" t="s">
        <v>23</v>
      </c>
      <c r="B23" s="11" t="s">
        <v>24</v>
      </c>
      <c r="C23" s="12">
        <v>2343501.6</v>
      </c>
      <c r="D23" s="12">
        <v>265699.20000000001</v>
      </c>
      <c r="E23" s="12">
        <f t="shared" si="0"/>
        <v>11.337700814883164</v>
      </c>
    </row>
    <row r="24" spans="1:5" s="20" customFormat="1" outlineLevel="1" x14ac:dyDescent="0.2">
      <c r="A24" s="17" t="s">
        <v>25</v>
      </c>
      <c r="B24" s="18" t="s">
        <v>5</v>
      </c>
      <c r="C24" s="19">
        <v>239067.3</v>
      </c>
      <c r="D24" s="19">
        <v>4369</v>
      </c>
      <c r="E24" s="19">
        <f t="shared" si="0"/>
        <v>1.8275188618435061</v>
      </c>
    </row>
    <row r="25" spans="1:5" s="20" customFormat="1" outlineLevel="1" x14ac:dyDescent="0.2">
      <c r="A25" s="17" t="s">
        <v>26</v>
      </c>
      <c r="B25" s="18" t="s">
        <v>7</v>
      </c>
      <c r="C25" s="19">
        <v>1091969</v>
      </c>
      <c r="D25" s="19">
        <v>261330.2</v>
      </c>
      <c r="E25" s="19">
        <f t="shared" si="0"/>
        <v>23.93201638508053</v>
      </c>
    </row>
    <row r="26" spans="1:5" s="20" customFormat="1" outlineLevel="1" x14ac:dyDescent="0.2">
      <c r="A26" s="17" t="s">
        <v>27</v>
      </c>
      <c r="B26" s="18" t="s">
        <v>11</v>
      </c>
      <c r="C26" s="19">
        <v>1012465.3</v>
      </c>
      <c r="D26" s="19">
        <v>0</v>
      </c>
      <c r="E26" s="19">
        <f t="shared" si="0"/>
        <v>0</v>
      </c>
    </row>
    <row r="27" spans="1:5" ht="22.5" x14ac:dyDescent="0.2">
      <c r="A27" s="10" t="s">
        <v>28</v>
      </c>
      <c r="B27" s="11" t="s">
        <v>29</v>
      </c>
      <c r="C27" s="12">
        <v>4335693.3</v>
      </c>
      <c r="D27" s="12">
        <v>1028917.5</v>
      </c>
      <c r="E27" s="12">
        <f t="shared" si="0"/>
        <v>23.731325737454721</v>
      </c>
    </row>
    <row r="28" spans="1:5" s="20" customFormat="1" outlineLevel="1" x14ac:dyDescent="0.2">
      <c r="A28" s="17" t="s">
        <v>30</v>
      </c>
      <c r="B28" s="18" t="s">
        <v>5</v>
      </c>
      <c r="C28" s="19">
        <v>165966.29999999999</v>
      </c>
      <c r="D28" s="19">
        <v>96897.3</v>
      </c>
      <c r="E28" s="19">
        <f t="shared" si="0"/>
        <v>58.383720068471732</v>
      </c>
    </row>
    <row r="29" spans="1:5" s="20" customFormat="1" outlineLevel="1" x14ac:dyDescent="0.2">
      <c r="A29" s="17" t="s">
        <v>31</v>
      </c>
      <c r="B29" s="18" t="s">
        <v>7</v>
      </c>
      <c r="C29" s="19">
        <v>3104277</v>
      </c>
      <c r="D29" s="19">
        <v>854192.9</v>
      </c>
      <c r="E29" s="19">
        <f t="shared" si="0"/>
        <v>27.516645582852306</v>
      </c>
    </row>
    <row r="30" spans="1:5" s="20" customFormat="1" outlineLevel="1" x14ac:dyDescent="0.2">
      <c r="A30" s="17" t="s">
        <v>32</v>
      </c>
      <c r="B30" s="18" t="s">
        <v>9</v>
      </c>
      <c r="C30" s="19">
        <v>2324</v>
      </c>
      <c r="D30" s="19">
        <v>2324</v>
      </c>
      <c r="E30" s="19">
        <f t="shared" si="0"/>
        <v>100</v>
      </c>
    </row>
    <row r="31" spans="1:5" s="20" customFormat="1" outlineLevel="1" x14ac:dyDescent="0.2">
      <c r="A31" s="17" t="s">
        <v>33</v>
      </c>
      <c r="B31" s="18" t="s">
        <v>11</v>
      </c>
      <c r="C31" s="19">
        <v>1063126</v>
      </c>
      <c r="D31" s="19">
        <v>75503.3</v>
      </c>
      <c r="E31" s="19">
        <f t="shared" si="0"/>
        <v>7.1020086048125997</v>
      </c>
    </row>
    <row r="32" spans="1:5" ht="45" x14ac:dyDescent="0.2">
      <c r="A32" s="10" t="s">
        <v>34</v>
      </c>
      <c r="B32" s="11" t="s">
        <v>35</v>
      </c>
      <c r="C32" s="12">
        <v>13376775.800000001</v>
      </c>
      <c r="D32" s="12">
        <v>3121499</v>
      </c>
      <c r="E32" s="12">
        <f t="shared" si="0"/>
        <v>23.335212062087489</v>
      </c>
    </row>
    <row r="33" spans="1:5" s="20" customFormat="1" outlineLevel="1" x14ac:dyDescent="0.2">
      <c r="A33" s="17" t="s">
        <v>36</v>
      </c>
      <c r="B33" s="18" t="s">
        <v>5</v>
      </c>
      <c r="C33" s="19">
        <v>5533540.7000000002</v>
      </c>
      <c r="D33" s="19">
        <v>457066.8</v>
      </c>
      <c r="E33" s="19">
        <f t="shared" si="0"/>
        <v>8.2599338250100871</v>
      </c>
    </row>
    <row r="34" spans="1:5" s="20" customFormat="1" outlineLevel="1" x14ac:dyDescent="0.2">
      <c r="A34" s="17" t="s">
        <v>37</v>
      </c>
      <c r="B34" s="18" t="s">
        <v>7</v>
      </c>
      <c r="C34" s="19">
        <v>1227481.7</v>
      </c>
      <c r="D34" s="19">
        <v>210941</v>
      </c>
      <c r="E34" s="19">
        <f t="shared" si="0"/>
        <v>17.184859049222485</v>
      </c>
    </row>
    <row r="35" spans="1:5" s="20" customFormat="1" outlineLevel="1" x14ac:dyDescent="0.2">
      <c r="A35" s="17" t="s">
        <v>38</v>
      </c>
      <c r="B35" s="18" t="s">
        <v>11</v>
      </c>
      <c r="C35" s="19">
        <v>6615753.4000000004</v>
      </c>
      <c r="D35" s="19">
        <v>2453491.1</v>
      </c>
      <c r="E35" s="19">
        <f t="shared" si="0"/>
        <v>37.085588770585069</v>
      </c>
    </row>
    <row r="36" spans="1:5" ht="56.25" x14ac:dyDescent="0.2">
      <c r="A36" s="10" t="s">
        <v>39</v>
      </c>
      <c r="B36" s="11" t="s">
        <v>40</v>
      </c>
      <c r="C36" s="12">
        <v>12354846.1</v>
      </c>
      <c r="D36" s="12">
        <v>2702099.4</v>
      </c>
      <c r="E36" s="12">
        <f t="shared" si="0"/>
        <v>21.870765350933834</v>
      </c>
    </row>
    <row r="37" spans="1:5" s="20" customFormat="1" outlineLevel="1" x14ac:dyDescent="0.2">
      <c r="A37" s="17" t="s">
        <v>41</v>
      </c>
      <c r="B37" s="18" t="s">
        <v>5</v>
      </c>
      <c r="C37" s="19">
        <v>493869</v>
      </c>
      <c r="D37" s="19">
        <v>13991.7</v>
      </c>
      <c r="E37" s="19">
        <f t="shared" si="0"/>
        <v>2.8330792173633093</v>
      </c>
    </row>
    <row r="38" spans="1:5" s="20" customFormat="1" outlineLevel="1" x14ac:dyDescent="0.2">
      <c r="A38" s="17" t="s">
        <v>42</v>
      </c>
      <c r="B38" s="18" t="s">
        <v>7</v>
      </c>
      <c r="C38" s="19">
        <v>6934599.0999999996</v>
      </c>
      <c r="D38" s="19">
        <v>2075053.2</v>
      </c>
      <c r="E38" s="19">
        <f t="shared" si="0"/>
        <v>29.923189070872176</v>
      </c>
    </row>
    <row r="39" spans="1:5" s="20" customFormat="1" outlineLevel="1" x14ac:dyDescent="0.2">
      <c r="A39" s="17" t="s">
        <v>43</v>
      </c>
      <c r="B39" s="18" t="s">
        <v>9</v>
      </c>
      <c r="C39" s="19">
        <v>116000</v>
      </c>
      <c r="D39" s="19">
        <v>0</v>
      </c>
      <c r="E39" s="19">
        <f t="shared" si="0"/>
        <v>0</v>
      </c>
    </row>
    <row r="40" spans="1:5" s="20" customFormat="1" outlineLevel="1" x14ac:dyDescent="0.2">
      <c r="A40" s="17" t="s">
        <v>44</v>
      </c>
      <c r="B40" s="18" t="s">
        <v>11</v>
      </c>
      <c r="C40" s="19">
        <v>4810378</v>
      </c>
      <c r="D40" s="19">
        <v>613054.5</v>
      </c>
      <c r="E40" s="19">
        <f t="shared" si="0"/>
        <v>12.744414264326004</v>
      </c>
    </row>
    <row r="41" spans="1:5" ht="22.5" x14ac:dyDescent="0.2">
      <c r="A41" s="10" t="s">
        <v>45</v>
      </c>
      <c r="B41" s="11" t="s">
        <v>46</v>
      </c>
      <c r="C41" s="12">
        <v>4091994.1</v>
      </c>
      <c r="D41" s="12">
        <v>867607.2</v>
      </c>
      <c r="E41" s="12">
        <f t="shared" si="0"/>
        <v>21.2025525647752</v>
      </c>
    </row>
    <row r="42" spans="1:5" s="20" customFormat="1" outlineLevel="1" x14ac:dyDescent="0.2">
      <c r="A42" s="17" t="s">
        <v>47</v>
      </c>
      <c r="B42" s="18" t="s">
        <v>7</v>
      </c>
      <c r="C42" s="19">
        <v>4080086</v>
      </c>
      <c r="D42" s="19">
        <v>867607.2</v>
      </c>
      <c r="E42" s="19">
        <f t="shared" si="0"/>
        <v>21.264434132025649</v>
      </c>
    </row>
    <row r="43" spans="1:5" s="20" customFormat="1" outlineLevel="1" x14ac:dyDescent="0.2">
      <c r="A43" s="17" t="s">
        <v>48</v>
      </c>
      <c r="B43" s="18" t="s">
        <v>9</v>
      </c>
      <c r="C43" s="19">
        <v>11908.1</v>
      </c>
      <c r="D43" s="19">
        <v>0</v>
      </c>
      <c r="E43" s="19">
        <f t="shared" si="0"/>
        <v>0</v>
      </c>
    </row>
    <row r="44" spans="1:5" ht="22.5" x14ac:dyDescent="0.2">
      <c r="A44" s="10" t="s">
        <v>49</v>
      </c>
      <c r="B44" s="11" t="s">
        <v>50</v>
      </c>
      <c r="C44" s="12">
        <v>2893457</v>
      </c>
      <c r="D44" s="12">
        <v>562430.19999999995</v>
      </c>
      <c r="E44" s="12">
        <f t="shared" si="0"/>
        <v>19.438000979451221</v>
      </c>
    </row>
    <row r="45" spans="1:5" s="20" customFormat="1" outlineLevel="1" x14ac:dyDescent="0.2">
      <c r="A45" s="17" t="s">
        <v>51</v>
      </c>
      <c r="B45" s="18" t="s">
        <v>5</v>
      </c>
      <c r="C45" s="19">
        <v>137125.79999999999</v>
      </c>
      <c r="D45" s="19">
        <v>0</v>
      </c>
      <c r="E45" s="19">
        <f t="shared" si="0"/>
        <v>0</v>
      </c>
    </row>
    <row r="46" spans="1:5" s="20" customFormat="1" outlineLevel="1" x14ac:dyDescent="0.2">
      <c r="A46" s="17" t="s">
        <v>52</v>
      </c>
      <c r="B46" s="18" t="s">
        <v>7</v>
      </c>
      <c r="C46" s="19">
        <v>2456923.7000000002</v>
      </c>
      <c r="D46" s="19">
        <v>529372.80000000005</v>
      </c>
      <c r="E46" s="19">
        <f t="shared" si="0"/>
        <v>21.546163602882743</v>
      </c>
    </row>
    <row r="47" spans="1:5" s="20" customFormat="1" outlineLevel="1" x14ac:dyDescent="0.2">
      <c r="A47" s="17" t="s">
        <v>53</v>
      </c>
      <c r="B47" s="18" t="s">
        <v>9</v>
      </c>
      <c r="C47" s="19">
        <v>32400</v>
      </c>
      <c r="D47" s="19">
        <v>32400</v>
      </c>
      <c r="E47" s="19">
        <f t="shared" si="0"/>
        <v>100</v>
      </c>
    </row>
    <row r="48" spans="1:5" s="20" customFormat="1" outlineLevel="1" x14ac:dyDescent="0.2">
      <c r="A48" s="17" t="s">
        <v>54</v>
      </c>
      <c r="B48" s="18" t="s">
        <v>11</v>
      </c>
      <c r="C48" s="19">
        <v>267007.5</v>
      </c>
      <c r="D48" s="19">
        <v>657.4</v>
      </c>
      <c r="E48" s="19">
        <f t="shared" si="0"/>
        <v>0.246210312444407</v>
      </c>
    </row>
    <row r="49" spans="1:5" ht="22.5" x14ac:dyDescent="0.2">
      <c r="A49" s="10" t="s">
        <v>55</v>
      </c>
      <c r="B49" s="11" t="s">
        <v>56</v>
      </c>
      <c r="C49" s="12">
        <v>4665116.7</v>
      </c>
      <c r="D49" s="12">
        <v>1035844.3</v>
      </c>
      <c r="E49" s="12">
        <f t="shared" si="0"/>
        <v>22.20403832555786</v>
      </c>
    </row>
    <row r="50" spans="1:5" s="20" customFormat="1" outlineLevel="1" x14ac:dyDescent="0.2">
      <c r="A50" s="17" t="s">
        <v>57</v>
      </c>
      <c r="B50" s="18" t="s">
        <v>7</v>
      </c>
      <c r="C50" s="19">
        <v>4455592.8</v>
      </c>
      <c r="D50" s="19">
        <v>1027304.5</v>
      </c>
      <c r="E50" s="19">
        <f t="shared" si="0"/>
        <v>23.056516744528359</v>
      </c>
    </row>
    <row r="51" spans="1:5" s="20" customFormat="1" outlineLevel="1" x14ac:dyDescent="0.2">
      <c r="A51" s="17" t="s">
        <v>58</v>
      </c>
      <c r="B51" s="18" t="s">
        <v>9</v>
      </c>
      <c r="C51" s="19">
        <v>131380.20000000001</v>
      </c>
      <c r="D51" s="19">
        <v>0</v>
      </c>
      <c r="E51" s="19">
        <f t="shared" si="0"/>
        <v>0</v>
      </c>
    </row>
    <row r="52" spans="1:5" s="20" customFormat="1" outlineLevel="1" x14ac:dyDescent="0.2">
      <c r="A52" s="17" t="s">
        <v>59</v>
      </c>
      <c r="B52" s="18" t="s">
        <v>11</v>
      </c>
      <c r="C52" s="19">
        <v>78143.7</v>
      </c>
      <c r="D52" s="19">
        <v>8539.7999999999993</v>
      </c>
      <c r="E52" s="19">
        <f t="shared" si="0"/>
        <v>10.928328195363157</v>
      </c>
    </row>
    <row r="53" spans="1:5" ht="33.75" x14ac:dyDescent="0.2">
      <c r="A53" s="10" t="s">
        <v>60</v>
      </c>
      <c r="B53" s="11" t="s">
        <v>61</v>
      </c>
      <c r="C53" s="12">
        <v>2226478.7000000002</v>
      </c>
      <c r="D53" s="12">
        <v>565943.19999999995</v>
      </c>
      <c r="E53" s="12">
        <f t="shared" si="0"/>
        <v>25.418756532456381</v>
      </c>
    </row>
    <row r="54" spans="1:5" s="20" customFormat="1" outlineLevel="1" x14ac:dyDescent="0.2">
      <c r="A54" s="17" t="s">
        <v>62</v>
      </c>
      <c r="B54" s="18" t="s">
        <v>5</v>
      </c>
      <c r="C54" s="19">
        <v>242673.8</v>
      </c>
      <c r="D54" s="19">
        <v>206403.6</v>
      </c>
      <c r="E54" s="19">
        <f t="shared" si="0"/>
        <v>85.053928359798221</v>
      </c>
    </row>
    <row r="55" spans="1:5" s="20" customFormat="1" outlineLevel="1" x14ac:dyDescent="0.2">
      <c r="A55" s="17" t="s">
        <v>63</v>
      </c>
      <c r="B55" s="18" t="s">
        <v>7</v>
      </c>
      <c r="C55" s="19">
        <v>1635088.4</v>
      </c>
      <c r="D55" s="19">
        <v>322752.40000000002</v>
      </c>
      <c r="E55" s="19">
        <f t="shared" si="0"/>
        <v>19.739140709456446</v>
      </c>
    </row>
    <row r="56" spans="1:5" s="20" customFormat="1" outlineLevel="1" x14ac:dyDescent="0.2">
      <c r="A56" s="17" t="s">
        <v>64</v>
      </c>
      <c r="B56" s="18" t="s">
        <v>9</v>
      </c>
      <c r="C56" s="19">
        <v>36787.199999999997</v>
      </c>
      <c r="D56" s="19">
        <v>36787.199999999997</v>
      </c>
      <c r="E56" s="19">
        <f t="shared" si="0"/>
        <v>100</v>
      </c>
    </row>
    <row r="57" spans="1:5" s="20" customFormat="1" outlineLevel="1" x14ac:dyDescent="0.2">
      <c r="A57" s="17" t="s">
        <v>65</v>
      </c>
      <c r="B57" s="18" t="s">
        <v>11</v>
      </c>
      <c r="C57" s="19">
        <v>311929.3</v>
      </c>
      <c r="D57" s="19">
        <v>0</v>
      </c>
      <c r="E57" s="19">
        <f t="shared" si="0"/>
        <v>0</v>
      </c>
    </row>
    <row r="58" spans="1:5" ht="33.75" x14ac:dyDescent="0.2">
      <c r="A58" s="10" t="s">
        <v>66</v>
      </c>
      <c r="B58" s="11" t="s">
        <v>67</v>
      </c>
      <c r="C58" s="12">
        <v>22446480.899999999</v>
      </c>
      <c r="D58" s="12">
        <v>1449139.8</v>
      </c>
      <c r="E58" s="12">
        <f t="shared" si="0"/>
        <v>6.4559776940357718</v>
      </c>
    </row>
    <row r="59" spans="1:5" s="20" customFormat="1" outlineLevel="1" x14ac:dyDescent="0.2">
      <c r="A59" s="17" t="s">
        <v>68</v>
      </c>
      <c r="B59" s="18" t="s">
        <v>5</v>
      </c>
      <c r="C59" s="19">
        <v>3535169.2</v>
      </c>
      <c r="D59" s="19">
        <v>43024.3</v>
      </c>
      <c r="E59" s="19">
        <f t="shared" si="0"/>
        <v>1.2170365141221531</v>
      </c>
    </row>
    <row r="60" spans="1:5" s="20" customFormat="1" outlineLevel="1" x14ac:dyDescent="0.2">
      <c r="A60" s="17" t="s">
        <v>69</v>
      </c>
      <c r="B60" s="18" t="s">
        <v>7</v>
      </c>
      <c r="C60" s="19">
        <v>5427677.9000000004</v>
      </c>
      <c r="D60" s="19">
        <v>1077501</v>
      </c>
      <c r="E60" s="19">
        <f t="shared" si="0"/>
        <v>19.851970213634083</v>
      </c>
    </row>
    <row r="61" spans="1:5" s="20" customFormat="1" outlineLevel="1" x14ac:dyDescent="0.2">
      <c r="A61" s="17" t="s">
        <v>70</v>
      </c>
      <c r="B61" s="18" t="s">
        <v>11</v>
      </c>
      <c r="C61" s="19">
        <v>13483633.800000001</v>
      </c>
      <c r="D61" s="19">
        <v>328614.5</v>
      </c>
      <c r="E61" s="19">
        <f t="shared" si="0"/>
        <v>2.4371360485924796</v>
      </c>
    </row>
    <row r="62" spans="1:5" ht="33.75" x14ac:dyDescent="0.2">
      <c r="A62" s="10" t="s">
        <v>71</v>
      </c>
      <c r="B62" s="11" t="s">
        <v>72</v>
      </c>
      <c r="C62" s="12">
        <v>6012966.0999999996</v>
      </c>
      <c r="D62" s="12">
        <v>2522845.9</v>
      </c>
      <c r="E62" s="12">
        <f t="shared" si="0"/>
        <v>41.956762403832613</v>
      </c>
    </row>
    <row r="63" spans="1:5" s="20" customFormat="1" outlineLevel="1" x14ac:dyDescent="0.2">
      <c r="A63" s="17" t="s">
        <v>73</v>
      </c>
      <c r="B63" s="18" t="s">
        <v>5</v>
      </c>
      <c r="C63" s="19">
        <v>43910</v>
      </c>
      <c r="D63" s="19">
        <v>1528.5</v>
      </c>
      <c r="E63" s="19">
        <f t="shared" si="0"/>
        <v>3.480983830562514</v>
      </c>
    </row>
    <row r="64" spans="1:5" s="20" customFormat="1" outlineLevel="1" x14ac:dyDescent="0.2">
      <c r="A64" s="17" t="s">
        <v>74</v>
      </c>
      <c r="B64" s="18" t="s">
        <v>7</v>
      </c>
      <c r="C64" s="19">
        <v>850752.7</v>
      </c>
      <c r="D64" s="19">
        <v>185266.6</v>
      </c>
      <c r="E64" s="19">
        <f t="shared" si="0"/>
        <v>21.776786603204435</v>
      </c>
    </row>
    <row r="65" spans="1:5" s="20" customFormat="1" outlineLevel="1" x14ac:dyDescent="0.2">
      <c r="A65" s="17" t="s">
        <v>75</v>
      </c>
      <c r="B65" s="18" t="s">
        <v>11</v>
      </c>
      <c r="C65" s="19">
        <v>5118303.4000000004</v>
      </c>
      <c r="D65" s="19">
        <v>2336050.7999999998</v>
      </c>
      <c r="E65" s="19">
        <f t="shared" si="0"/>
        <v>45.641116155794897</v>
      </c>
    </row>
    <row r="66" spans="1:5" ht="33.75" x14ac:dyDescent="0.2">
      <c r="A66" s="10" t="s">
        <v>76</v>
      </c>
      <c r="B66" s="11" t="s">
        <v>77</v>
      </c>
      <c r="C66" s="12">
        <v>9280636.6999999993</v>
      </c>
      <c r="D66" s="12">
        <v>2139273.2000000002</v>
      </c>
      <c r="E66" s="12">
        <f t="shared" si="0"/>
        <v>23.050931408617693</v>
      </c>
    </row>
    <row r="67" spans="1:5" s="20" customFormat="1" outlineLevel="1" x14ac:dyDescent="0.2">
      <c r="A67" s="17" t="s">
        <v>78</v>
      </c>
      <c r="B67" s="18" t="s">
        <v>7</v>
      </c>
      <c r="C67" s="19">
        <v>9280636.6999999993</v>
      </c>
      <c r="D67" s="19">
        <v>2139273.2000000002</v>
      </c>
      <c r="E67" s="19">
        <f t="shared" si="0"/>
        <v>23.050931408617693</v>
      </c>
    </row>
    <row r="68" spans="1:5" ht="33.75" x14ac:dyDescent="0.2">
      <c r="A68" s="10" t="s">
        <v>79</v>
      </c>
      <c r="B68" s="11" t="s">
        <v>80</v>
      </c>
      <c r="C68" s="12">
        <v>2549651</v>
      </c>
      <c r="D68" s="12">
        <v>579003.69999999995</v>
      </c>
      <c r="E68" s="12">
        <f t="shared" si="0"/>
        <v>22.709135485601752</v>
      </c>
    </row>
    <row r="69" spans="1:5" s="20" customFormat="1" outlineLevel="1" x14ac:dyDescent="0.2">
      <c r="A69" s="17" t="s">
        <v>81</v>
      </c>
      <c r="B69" s="18" t="s">
        <v>5</v>
      </c>
      <c r="C69" s="19">
        <v>108959.1</v>
      </c>
      <c r="D69" s="19">
        <v>96423.9</v>
      </c>
      <c r="E69" s="19">
        <f t="shared" si="0"/>
        <v>88.4954996874974</v>
      </c>
    </row>
    <row r="70" spans="1:5" s="20" customFormat="1" outlineLevel="1" x14ac:dyDescent="0.2">
      <c r="A70" s="17" t="s">
        <v>82</v>
      </c>
      <c r="B70" s="18" t="s">
        <v>7</v>
      </c>
      <c r="C70" s="19">
        <v>2163288.2000000002</v>
      </c>
      <c r="D70" s="19">
        <v>476170.4</v>
      </c>
      <c r="E70" s="19">
        <f t="shared" si="0"/>
        <v>22.011417618789768</v>
      </c>
    </row>
    <row r="71" spans="1:5" s="20" customFormat="1" outlineLevel="1" x14ac:dyDescent="0.2">
      <c r="A71" s="17" t="s">
        <v>83</v>
      </c>
      <c r="B71" s="18" t="s">
        <v>11</v>
      </c>
      <c r="C71" s="19">
        <v>277403.7</v>
      </c>
      <c r="D71" s="19">
        <v>6409.4</v>
      </c>
      <c r="E71" s="19">
        <f t="shared" si="0"/>
        <v>2.3104954980773504</v>
      </c>
    </row>
    <row r="72" spans="1:5" ht="33.75" x14ac:dyDescent="0.2">
      <c r="A72" s="10" t="s">
        <v>84</v>
      </c>
      <c r="B72" s="11" t="s">
        <v>85</v>
      </c>
      <c r="C72" s="12">
        <v>856185.7</v>
      </c>
      <c r="D72" s="12">
        <v>198321.9</v>
      </c>
      <c r="E72" s="12">
        <f t="shared" ref="E72:E83" si="1">D72/C72*100</f>
        <v>23.163421206404173</v>
      </c>
    </row>
    <row r="73" spans="1:5" s="20" customFormat="1" outlineLevel="1" x14ac:dyDescent="0.2">
      <c r="A73" s="17" t="s">
        <v>86</v>
      </c>
      <c r="B73" s="18" t="s">
        <v>5</v>
      </c>
      <c r="C73" s="19">
        <v>4766.5</v>
      </c>
      <c r="D73" s="19">
        <v>0</v>
      </c>
      <c r="E73" s="19">
        <f t="shared" si="1"/>
        <v>0</v>
      </c>
    </row>
    <row r="74" spans="1:5" s="20" customFormat="1" outlineLevel="1" x14ac:dyDescent="0.2">
      <c r="A74" s="17" t="s">
        <v>87</v>
      </c>
      <c r="B74" s="18" t="s">
        <v>7</v>
      </c>
      <c r="C74" s="19">
        <v>851419.2</v>
      </c>
      <c r="D74" s="19">
        <v>198321.9</v>
      </c>
      <c r="E74" s="19">
        <f t="shared" si="1"/>
        <v>23.293096984423183</v>
      </c>
    </row>
    <row r="75" spans="1:5" ht="33.75" x14ac:dyDescent="0.2">
      <c r="A75" s="10" t="s">
        <v>88</v>
      </c>
      <c r="B75" s="11" t="s">
        <v>89</v>
      </c>
      <c r="C75" s="12">
        <v>661091.5</v>
      </c>
      <c r="D75" s="12">
        <v>291999.59999999998</v>
      </c>
      <c r="E75" s="12">
        <f t="shared" si="1"/>
        <v>44.169316955368501</v>
      </c>
    </row>
    <row r="76" spans="1:5" s="20" customFormat="1" outlineLevel="1" x14ac:dyDescent="0.2">
      <c r="A76" s="17" t="s">
        <v>90</v>
      </c>
      <c r="B76" s="18" t="s">
        <v>5</v>
      </c>
      <c r="C76" s="19">
        <v>460418.8</v>
      </c>
      <c r="D76" s="19">
        <v>251927.3</v>
      </c>
      <c r="E76" s="19">
        <f t="shared" si="1"/>
        <v>54.716988098661481</v>
      </c>
    </row>
    <row r="77" spans="1:5" s="20" customFormat="1" outlineLevel="1" x14ac:dyDescent="0.2">
      <c r="A77" s="17" t="s">
        <v>91</v>
      </c>
      <c r="B77" s="18" t="s">
        <v>7</v>
      </c>
      <c r="C77" s="19">
        <v>175672.7</v>
      </c>
      <c r="D77" s="19">
        <v>40072.300000000003</v>
      </c>
      <c r="E77" s="19">
        <f t="shared" si="1"/>
        <v>22.810772533239369</v>
      </c>
    </row>
    <row r="78" spans="1:5" s="20" customFormat="1" outlineLevel="1" x14ac:dyDescent="0.2">
      <c r="A78" s="17" t="s">
        <v>92</v>
      </c>
      <c r="B78" s="18" t="s">
        <v>9</v>
      </c>
      <c r="C78" s="19">
        <v>25000</v>
      </c>
      <c r="D78" s="19">
        <v>0</v>
      </c>
      <c r="E78" s="19">
        <f t="shared" si="1"/>
        <v>0</v>
      </c>
    </row>
    <row r="79" spans="1:5" ht="33.75" x14ac:dyDescent="0.2">
      <c r="A79" s="10" t="s">
        <v>93</v>
      </c>
      <c r="B79" s="11" t="s">
        <v>94</v>
      </c>
      <c r="C79" s="12">
        <v>1368194.3</v>
      </c>
      <c r="D79" s="12">
        <v>15365.4</v>
      </c>
      <c r="E79" s="12">
        <f t="shared" si="1"/>
        <v>1.1230422462657532</v>
      </c>
    </row>
    <row r="80" spans="1:5" s="20" customFormat="1" outlineLevel="1" x14ac:dyDescent="0.2">
      <c r="A80" s="17" t="s">
        <v>95</v>
      </c>
      <c r="B80" s="18" t="s">
        <v>11</v>
      </c>
      <c r="C80" s="19">
        <v>1368194.3</v>
      </c>
      <c r="D80" s="19">
        <v>15365.4</v>
      </c>
      <c r="E80" s="19">
        <f t="shared" si="1"/>
        <v>1.1230422462657532</v>
      </c>
    </row>
    <row r="81" spans="1:5" outlineLevel="1" x14ac:dyDescent="0.2">
      <c r="A81" s="13"/>
      <c r="B81" s="14" t="s">
        <v>100</v>
      </c>
      <c r="C81" s="15">
        <f>C82+C83</f>
        <v>21348385.800000001</v>
      </c>
      <c r="D81" s="15">
        <f>D82+D83</f>
        <v>3028546.7</v>
      </c>
      <c r="E81" s="15">
        <f t="shared" si="1"/>
        <v>14.186303022498311</v>
      </c>
    </row>
    <row r="82" spans="1:5" ht="22.5" x14ac:dyDescent="0.2">
      <c r="A82" s="10" t="s">
        <v>96</v>
      </c>
      <c r="B82" s="11" t="s">
        <v>97</v>
      </c>
      <c r="C82" s="12">
        <v>6435089.2999999998</v>
      </c>
      <c r="D82" s="12">
        <v>1123025.3999999999</v>
      </c>
      <c r="E82" s="12">
        <f t="shared" si="1"/>
        <v>17.451589988036371</v>
      </c>
    </row>
    <row r="83" spans="1:5" ht="22.5" x14ac:dyDescent="0.2">
      <c r="A83" s="10" t="s">
        <v>98</v>
      </c>
      <c r="B83" s="11" t="s">
        <v>99</v>
      </c>
      <c r="C83" s="12">
        <v>14913296.5</v>
      </c>
      <c r="D83" s="12">
        <v>1905521.3</v>
      </c>
      <c r="E83" s="12">
        <f t="shared" si="1"/>
        <v>12.777331289564318</v>
      </c>
    </row>
  </sheetData>
  <autoFilter ref="A6:E83"/>
  <mergeCells count="3">
    <mergeCell ref="D1:E1"/>
    <mergeCell ref="A2:E2"/>
    <mergeCell ref="A3:E3"/>
  </mergeCells>
  <pageMargins left="0.78740157480314965" right="0.39370078740157483" top="0.78740157480314965" bottom="0.78740157480314965" header="0.51181102362204722" footer="0.51181102362204722"/>
  <pageSetup paperSize="9" scale="95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dc:description>POI HSSF rep:2.56.0.215</dc:description>
  <cp:lastModifiedBy>Федотова Елена Рифовна</cp:lastModifiedBy>
  <cp:lastPrinted>2024-04-16T05:50:30Z</cp:lastPrinted>
  <dcterms:created xsi:type="dcterms:W3CDTF">2024-04-09T06:48:41Z</dcterms:created>
  <dcterms:modified xsi:type="dcterms:W3CDTF">2024-04-24T06:32:12Z</dcterms:modified>
</cp:coreProperties>
</file>