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2023 год" sheetId="1" r:id="rId1"/>
  </sheets>
  <definedNames>
    <definedName name="_xlnm._FilterDatabase" localSheetId="0" hidden="1">'2023 год'!$A$6:$E$93</definedName>
    <definedName name="APPT" localSheetId="0">'2023 год'!$A$15</definedName>
    <definedName name="FIO" localSheetId="0">'2023 год'!$F$15</definedName>
    <definedName name="LAST_CELL" localSheetId="0">'2023 год'!$J$96</definedName>
    <definedName name="SIGN" localSheetId="0">'2023 год'!$A$15:$H$16</definedName>
    <definedName name="_xlnm.Print_Titles" localSheetId="0">'2023 год'!$6:$6</definedName>
  </definedNames>
  <calcPr calcId="145621"/>
</workbook>
</file>

<file path=xl/calcChain.xml><?xml version="1.0" encoding="utf-8"?>
<calcChain xmlns="http://schemas.openxmlformats.org/spreadsheetml/2006/main">
  <c r="E93" i="1" l="1"/>
  <c r="E92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D91" i="1" l="1"/>
  <c r="E91" i="1" s="1"/>
  <c r="D8" i="1"/>
  <c r="C8" i="1"/>
  <c r="C91" i="1"/>
  <c r="E8" i="1" l="1"/>
  <c r="D7" i="1"/>
  <c r="E7" i="1" s="1"/>
  <c r="C7" i="1"/>
</calcChain>
</file>

<file path=xl/sharedStrings.xml><?xml version="1.0" encoding="utf-8"?>
<sst xmlns="http://schemas.openxmlformats.org/spreadsheetml/2006/main" count="185" uniqueCount="127">
  <si>
    <t>тыс. руб.</t>
  </si>
  <si>
    <t>КЦСР</t>
  </si>
  <si>
    <t>0100000000</t>
  </si>
  <si>
    <t>Государственная программа Ленинградской области "Развитие здравоохранения в Ленинградской области"</t>
  </si>
  <si>
    <t>0110000000</t>
  </si>
  <si>
    <t>Федеральные проекты, входящие в состав национальных проектов</t>
  </si>
  <si>
    <t>0120000000</t>
  </si>
  <si>
    <t>Федеральные проекты, не входящие в состав национальных проектов</t>
  </si>
  <si>
    <t>0140000000</t>
  </si>
  <si>
    <t>Комплексы процессных мероприятий</t>
  </si>
  <si>
    <t>0160000000</t>
  </si>
  <si>
    <t>Приоритетные проекты</t>
  </si>
  <si>
    <t>0180000000</t>
  </si>
  <si>
    <t>Мероприятия, направленные на достижение целей проектов</t>
  </si>
  <si>
    <t>0200000000</t>
  </si>
  <si>
    <t>Государственная программа Ленинградской области "Современное образование Ленинградской области"</t>
  </si>
  <si>
    <t>0210000000</t>
  </si>
  <si>
    <t>0220000000</t>
  </si>
  <si>
    <t>0240000000</t>
  </si>
  <si>
    <t>0280000000</t>
  </si>
  <si>
    <t>0300000000</t>
  </si>
  <si>
    <t>Государственная программа Ленинградской области "Социальная поддержка отдельных категорий граждан в Ленинградской области"</t>
  </si>
  <si>
    <t>0310000000</t>
  </si>
  <si>
    <t>0320000000</t>
  </si>
  <si>
    <t>0340000000</t>
  </si>
  <si>
    <t>0380000000</t>
  </si>
  <si>
    <t>0400000000</t>
  </si>
  <si>
    <t>Государственная программа Ленинградской области "Развитие физической культуры и спорта в Ленинградской области"</t>
  </si>
  <si>
    <t>0410000000</t>
  </si>
  <si>
    <t>0420000000</t>
  </si>
  <si>
    <t>0440000000</t>
  </si>
  <si>
    <t>0480000000</t>
  </si>
  <si>
    <t>0500000000</t>
  </si>
  <si>
    <t>Государственная программа Ленинградской области "Развитие культуры в Ленинградской области"</t>
  </si>
  <si>
    <t>0510000000</t>
  </si>
  <si>
    <t>0520000000</t>
  </si>
  <si>
    <t>0540000000</t>
  </si>
  <si>
    <t>0580000000</t>
  </si>
  <si>
    <t>0600000000</t>
  </si>
  <si>
    <t>Государственная программа Ленинградской области "Формирование городской среды и обеспечение качественным жильем граждан на территории Ленинградской области"</t>
  </si>
  <si>
    <t>0610000000</t>
  </si>
  <si>
    <t>0620000000</t>
  </si>
  <si>
    <t>0640000000</t>
  </si>
  <si>
    <t>0680000000</t>
  </si>
  <si>
    <t>0700000000</t>
  </si>
  <si>
    <t>Государственная программа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</si>
  <si>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0710000000</t>
  </si>
  <si>
    <t>0740000000</t>
  </si>
  <si>
    <t>0780000000</t>
  </si>
  <si>
    <t>0800000000</t>
  </si>
  <si>
    <t>Государственная программа Ленинградской области "Безопасность Ленинградской области"</t>
  </si>
  <si>
    <t>0840000000</t>
  </si>
  <si>
    <t>0860000000</t>
  </si>
  <si>
    <t>0870000000</t>
  </si>
  <si>
    <t>Отраслевые проекты</t>
  </si>
  <si>
    <t>0900000000</t>
  </si>
  <si>
    <t>Государственная программа Ленинградской области "Охрана окружающей среды Ленинградской области"</t>
  </si>
  <si>
    <t>0910000000</t>
  </si>
  <si>
    <t>0940000000</t>
  </si>
  <si>
    <t>0960000000</t>
  </si>
  <si>
    <t>0980000000</t>
  </si>
  <si>
    <t>1000000000</t>
  </si>
  <si>
    <t>Государственная программа Ленинградской области "Цифровое развитие Ленинградской области"</t>
  </si>
  <si>
    <t>1040000000</t>
  </si>
  <si>
    <t>1060000000</t>
  </si>
  <si>
    <t>1080000000</t>
  </si>
  <si>
    <t>1100000000</t>
  </si>
  <si>
    <t>Государственная программа Ленинградской области "Стимулирование экономической активности Ленинградской области"</t>
  </si>
  <si>
    <t>1110000000</t>
  </si>
  <si>
    <t>1140000000</t>
  </si>
  <si>
    <t>1160000000</t>
  </si>
  <si>
    <t>1170000000</t>
  </si>
  <si>
    <t>1180000000</t>
  </si>
  <si>
    <t>1200000000</t>
  </si>
  <si>
    <t>Государственная программа Ленинградской области "Развитие транспортной системы Ленинградской области"</t>
  </si>
  <si>
    <t>1210000000</t>
  </si>
  <si>
    <t>1220000000</t>
  </si>
  <si>
    <t>1240000000</t>
  </si>
  <si>
    <t>1280000000</t>
  </si>
  <si>
    <t>1300000000</t>
  </si>
  <si>
    <t>Государственная программа Ленинградской области "Развитие сельского хозяйства Ленинградской области"</t>
  </si>
  <si>
    <t>1310000000</t>
  </si>
  <si>
    <t>1320000000</t>
  </si>
  <si>
    <t>1340000000</t>
  </si>
  <si>
    <t>1380000000</t>
  </si>
  <si>
    <t>1400000000</t>
  </si>
  <si>
    <t>Государственная программа Ленинградской области "Управление государственными финансами и государственным долгом Ленинградской области"</t>
  </si>
  <si>
    <t>1440000000</t>
  </si>
  <si>
    <t>1500000000</t>
  </si>
  <si>
    <t>Государственная программа Ленинградской области "Устойчивое общественное развитие в Ленинградской области"</t>
  </si>
  <si>
    <t>1510000000</t>
  </si>
  <si>
    <t>1520000000</t>
  </si>
  <si>
    <t>1540000000</t>
  </si>
  <si>
    <t>1580000000</t>
  </si>
  <si>
    <t>1600000000</t>
  </si>
  <si>
    <t>Государственная программа Ленинградской области "Содействие занятости населения Ленинградской области"</t>
  </si>
  <si>
    <t>1610000000</t>
  </si>
  <si>
    <t>1640000000</t>
  </si>
  <si>
    <t>1700000000</t>
  </si>
  <si>
    <t>Государственная программа Ленинградской области "Развитие внутреннего и въездного туризма в Ленинградской области"</t>
  </si>
  <si>
    <t>1710000000</t>
  </si>
  <si>
    <t>1740000000</t>
  </si>
  <si>
    <t>1760000000</t>
  </si>
  <si>
    <t>1780000000</t>
  </si>
  <si>
    <t>1800000000</t>
  </si>
  <si>
    <t>Государственная программа Ленинградской области "Комплексное развитие сельских территорий Ленинградской области"</t>
  </si>
  <si>
    <t>1820000000</t>
  </si>
  <si>
    <t>1880000000</t>
  </si>
  <si>
    <t>6700000000</t>
  </si>
  <si>
    <t>Обеспечение деятельности государственных органов Ленинградской области</t>
  </si>
  <si>
    <t>6800000000</t>
  </si>
  <si>
    <t>Непрограммные расходы органов государственной власти Ленинградской области</t>
  </si>
  <si>
    <t xml:space="preserve">Наименование программного (непрограммное) направления деятельности/ типа структурного элемента </t>
  </si>
  <si>
    <t>Утвержденные бюджетные назначения                        2023 года</t>
  </si>
  <si>
    <t>Процент исполнения</t>
  </si>
  <si>
    <t>1</t>
  </si>
  <si>
    <t>2</t>
  </si>
  <si>
    <t>3</t>
  </si>
  <si>
    <t>4</t>
  </si>
  <si>
    <t>5</t>
  </si>
  <si>
    <t>ИТОГО РАСХОДОВ</t>
  </si>
  <si>
    <t xml:space="preserve">ИТОГО по государственным програмам </t>
  </si>
  <si>
    <t>Ненпрограммные расходы</t>
  </si>
  <si>
    <t>по состоянию на 01 января 2024 года</t>
  </si>
  <si>
    <t>Приложние 8</t>
  </si>
  <si>
    <t xml:space="preserve">Информация
об исполнении областного бюджета Ленинградской области в 2023 году                                                                                                                                      по государственным программам и непрограммным направлениям                     </t>
  </si>
  <si>
    <t>Исполнено
 на 01.01.2024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</si>
</sst>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0" xfId="0" applyNumberFormat="1" applyFont="1" applyAlignment="1">
      <alignment vertical="top" wrapText="1" shrinkToFit="1"/>
    </xf>
    <xf numFmtId="164" fontId="3" fillId="0" borderId="0" xfId="0" applyNumberFormat="1" applyFont="1" applyAlignment="1">
      <alignment vertical="top" wrapText="1" shrinkToFit="1"/>
    </xf>
    <xf numFmtId="164" fontId="3" fillId="0" borderId="0" xfId="0" applyNumberFormat="1" applyFont="1" applyAlignment="1">
      <alignment horizontal="center" vertical="top" wrapText="1" shrinkToFit="1"/>
    </xf>
    <xf numFmtId="164" fontId="4" fillId="0" borderId="2" xfId="0" applyNumberFormat="1" applyFont="1" applyBorder="1" applyAlignment="1" applyProtection="1">
      <alignment horizontal="center"/>
    </xf>
    <xf numFmtId="164" fontId="3" fillId="0" borderId="2" xfId="0" applyNumberFormat="1" applyFont="1" applyBorder="1" applyAlignment="1">
      <alignment horizontal="right" vertical="top" wrapText="1" shrinkToFit="1"/>
    </xf>
    <xf numFmtId="164" fontId="4" fillId="0" borderId="1" xfId="0" applyNumberFormat="1" applyFont="1" applyBorder="1" applyAlignment="1" applyProtection="1">
      <alignment horizontal="center" vertical="top" wrapText="1" shrinkToFit="1"/>
    </xf>
    <xf numFmtId="164" fontId="3" fillId="2" borderId="1" xfId="0" applyNumberFormat="1" applyFont="1" applyFill="1" applyBorder="1" applyAlignment="1" applyProtection="1">
      <alignment horizontal="center" vertical="top" wrapText="1" shrinkToFit="1"/>
    </xf>
    <xf numFmtId="164" fontId="4" fillId="2" borderId="1" xfId="0" applyNumberFormat="1" applyFont="1" applyFill="1" applyBorder="1" applyAlignment="1" applyProtection="1">
      <alignment horizontal="left" vertical="top" wrapText="1" shrinkToFit="1"/>
    </xf>
    <xf numFmtId="164" fontId="4" fillId="2" borderId="1" xfId="0" applyNumberFormat="1" applyFont="1" applyFill="1" applyBorder="1" applyAlignment="1" applyProtection="1">
      <alignment horizontal="center" vertical="top" wrapText="1" shrinkToFit="1"/>
    </xf>
    <xf numFmtId="49" fontId="4" fillId="0" borderId="1" xfId="0" applyNumberFormat="1" applyFont="1" applyBorder="1" applyAlignment="1" applyProtection="1">
      <alignment horizontal="center" vertical="top" wrapText="1"/>
    </xf>
    <xf numFmtId="49" fontId="4" fillId="0" borderId="1" xfId="0" applyNumberFormat="1" applyFont="1" applyBorder="1" applyAlignment="1" applyProtection="1">
      <alignment horizontal="left" vertical="top" wrapText="1"/>
    </xf>
    <xf numFmtId="164" fontId="4" fillId="0" borderId="1" xfId="0" applyNumberFormat="1" applyFont="1" applyBorder="1" applyAlignment="1" applyProtection="1">
      <alignment horizontal="center" vertical="top" wrapText="1"/>
    </xf>
    <xf numFmtId="0" fontId="3" fillId="0" borderId="0" xfId="0" applyFont="1"/>
    <xf numFmtId="49" fontId="3" fillId="0" borderId="1" xfId="0" applyNumberFormat="1" applyFont="1" applyBorder="1" applyAlignment="1" applyProtection="1">
      <alignment horizontal="center" vertical="top" wrapText="1"/>
    </xf>
    <xf numFmtId="49" fontId="3" fillId="0" borderId="1" xfId="0" applyNumberFormat="1" applyFont="1" applyBorder="1" applyAlignment="1" applyProtection="1">
      <alignment horizontal="left" vertical="top" wrapText="1"/>
    </xf>
    <xf numFmtId="164" fontId="3" fillId="0" borderId="1" xfId="0" applyNumberFormat="1" applyFont="1" applyBorder="1" applyAlignment="1" applyProtection="1">
      <alignment horizontal="center" vertical="top" wrapText="1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2" fillId="0" borderId="1" xfId="0" applyNumberFormat="1" applyFont="1" applyBorder="1" applyAlignment="1" applyProtection="1">
      <alignment horizontal="center" vertical="top" wrapText="1" shrinkToFit="1"/>
    </xf>
    <xf numFmtId="164" fontId="4" fillId="0" borderId="0" xfId="0" applyNumberFormat="1" applyFont="1" applyAlignment="1">
      <alignment horizontal="right" vertical="top" wrapText="1" shrinkToFit="1"/>
    </xf>
    <xf numFmtId="164" fontId="4" fillId="0" borderId="0" xfId="0" applyNumberFormat="1" applyFont="1" applyAlignment="1">
      <alignment horizontal="center" vertical="top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E93"/>
  <sheetViews>
    <sheetView showGridLines="0" tabSelected="1" workbookViewId="0">
      <selection activeCell="J3" sqref="J3"/>
    </sheetView>
  </sheetViews>
  <sheetFormatPr defaultRowHeight="15.75" x14ac:dyDescent="0.25"/>
  <cols>
    <col min="1" max="1" width="13.140625" style="13" customWidth="1"/>
    <col min="2" max="2" width="43.42578125" style="13" customWidth="1"/>
    <col min="3" max="3" width="18" style="17" customWidth="1"/>
    <col min="4" max="4" width="17.140625" style="17" customWidth="1"/>
    <col min="5" max="5" width="14.28515625" style="18" customWidth="1"/>
    <col min="6" max="6" width="9.140625" style="13" customWidth="1"/>
    <col min="7" max="7" width="13.140625" style="13" customWidth="1"/>
    <col min="8" max="10" width="9.140625" style="13" customWidth="1"/>
    <col min="11" max="16384" width="9.140625" style="13"/>
  </cols>
  <sheetData>
    <row r="1" spans="1:5" s="2" customFormat="1" x14ac:dyDescent="0.2">
      <c r="C1" s="3"/>
      <c r="D1" s="20" t="s">
        <v>124</v>
      </c>
      <c r="E1" s="20"/>
    </row>
    <row r="2" spans="1:5" s="2" customFormat="1" ht="49.5" customHeight="1" x14ac:dyDescent="0.2">
      <c r="A2" s="21" t="s">
        <v>125</v>
      </c>
      <c r="B2" s="21"/>
      <c r="C2" s="21"/>
      <c r="D2" s="21"/>
      <c r="E2" s="21"/>
    </row>
    <row r="3" spans="1:5" s="2" customFormat="1" x14ac:dyDescent="0.2">
      <c r="A3" s="21" t="s">
        <v>123</v>
      </c>
      <c r="B3" s="21"/>
      <c r="C3" s="21"/>
      <c r="D3" s="21"/>
      <c r="E3" s="21"/>
    </row>
    <row r="4" spans="1:5" s="2" customFormat="1" x14ac:dyDescent="0.25">
      <c r="C4" s="4"/>
      <c r="D4" s="4"/>
      <c r="E4" s="5" t="s">
        <v>0</v>
      </c>
    </row>
    <row r="5" spans="1:5" s="2" customFormat="1" ht="65.25" customHeight="1" x14ac:dyDescent="0.2">
      <c r="A5" s="6" t="s">
        <v>1</v>
      </c>
      <c r="B5" s="6" t="s">
        <v>112</v>
      </c>
      <c r="C5" s="6" t="s">
        <v>113</v>
      </c>
      <c r="D5" s="6" t="s">
        <v>126</v>
      </c>
      <c r="E5" s="6" t="s">
        <v>114</v>
      </c>
    </row>
    <row r="6" spans="1:5" s="1" customFormat="1" x14ac:dyDescent="0.2">
      <c r="A6" s="19" t="s">
        <v>115</v>
      </c>
      <c r="B6" s="19" t="s">
        <v>116</v>
      </c>
      <c r="C6" s="6" t="s">
        <v>117</v>
      </c>
      <c r="D6" s="6" t="s">
        <v>118</v>
      </c>
      <c r="E6" s="6" t="s">
        <v>119</v>
      </c>
    </row>
    <row r="7" spans="1:5" s="2" customFormat="1" x14ac:dyDescent="0.2">
      <c r="A7" s="7"/>
      <c r="B7" s="8" t="s">
        <v>120</v>
      </c>
      <c r="C7" s="9">
        <f>C8+C91</f>
        <v>224369309.40000004</v>
      </c>
      <c r="D7" s="9">
        <f>D8+D91</f>
        <v>215318586.39999998</v>
      </c>
      <c r="E7" s="9">
        <f>D7/C7*100</f>
        <v>95.966149281199307</v>
      </c>
    </row>
    <row r="8" spans="1:5" s="2" customFormat="1" ht="31.5" x14ac:dyDescent="0.2">
      <c r="A8" s="7"/>
      <c r="B8" s="8" t="s">
        <v>121</v>
      </c>
      <c r="C8" s="9">
        <f>C9+C15+C20+C25+C30+C35+C40+C44+C48+C53+C57+C63+C68+C73+C75+C80+C83+C88</f>
        <v>207789975.90000004</v>
      </c>
      <c r="D8" s="9">
        <f>D9+D15+D20+D25+D30+D35+D40+D44+D48+D53+D57+D63+D68+D73+D75+D80+D83+D88</f>
        <v>199404462.69999999</v>
      </c>
      <c r="E8" s="9">
        <f t="shared" ref="E8:E71" si="0">D8/C8*100</f>
        <v>95.964428426501371</v>
      </c>
    </row>
    <row r="9" spans="1:5" ht="63" x14ac:dyDescent="0.25">
      <c r="A9" s="10" t="s">
        <v>2</v>
      </c>
      <c r="B9" s="11" t="s">
        <v>3</v>
      </c>
      <c r="C9" s="12">
        <v>30489161.600000001</v>
      </c>
      <c r="D9" s="12">
        <v>30345608.899999999</v>
      </c>
      <c r="E9" s="12">
        <f t="shared" si="0"/>
        <v>99.529168096245698</v>
      </c>
    </row>
    <row r="10" spans="1:5" ht="31.5" x14ac:dyDescent="0.25">
      <c r="A10" s="14" t="s">
        <v>4</v>
      </c>
      <c r="B10" s="15" t="s">
        <v>5</v>
      </c>
      <c r="C10" s="16">
        <v>1885047.9</v>
      </c>
      <c r="D10" s="16">
        <v>1884055.8</v>
      </c>
      <c r="E10" s="16">
        <f t="shared" si="0"/>
        <v>99.947370037652632</v>
      </c>
    </row>
    <row r="11" spans="1:5" ht="31.5" x14ac:dyDescent="0.25">
      <c r="A11" s="14" t="s">
        <v>6</v>
      </c>
      <c r="B11" s="15" t="s">
        <v>7</v>
      </c>
      <c r="C11" s="16">
        <v>100469.9</v>
      </c>
      <c r="D11" s="16">
        <v>92738</v>
      </c>
      <c r="E11" s="16">
        <f t="shared" si="0"/>
        <v>92.304262271585827</v>
      </c>
    </row>
    <row r="12" spans="1:5" x14ac:dyDescent="0.25">
      <c r="A12" s="14" t="s">
        <v>8</v>
      </c>
      <c r="B12" s="15" t="s">
        <v>9</v>
      </c>
      <c r="C12" s="16">
        <v>25546054.800000001</v>
      </c>
      <c r="D12" s="16">
        <v>25517821</v>
      </c>
      <c r="E12" s="16">
        <f t="shared" si="0"/>
        <v>99.889478824730304</v>
      </c>
    </row>
    <row r="13" spans="1:5" x14ac:dyDescent="0.25">
      <c r="A13" s="14" t="s">
        <v>10</v>
      </c>
      <c r="B13" s="15" t="s">
        <v>11</v>
      </c>
      <c r="C13" s="16">
        <v>231509.9</v>
      </c>
      <c r="D13" s="16">
        <v>227727.1</v>
      </c>
      <c r="E13" s="16">
        <f t="shared" si="0"/>
        <v>98.3660309991063</v>
      </c>
    </row>
    <row r="14" spans="1:5" ht="31.5" x14ac:dyDescent="0.25">
      <c r="A14" s="14" t="s">
        <v>12</v>
      </c>
      <c r="B14" s="15" t="s">
        <v>13</v>
      </c>
      <c r="C14" s="16">
        <v>2726079.1</v>
      </c>
      <c r="D14" s="16">
        <v>2623267</v>
      </c>
      <c r="E14" s="16">
        <f t="shared" si="0"/>
        <v>96.228572384418328</v>
      </c>
    </row>
    <row r="15" spans="1:5" ht="47.25" x14ac:dyDescent="0.25">
      <c r="A15" s="10" t="s">
        <v>14</v>
      </c>
      <c r="B15" s="11" t="s">
        <v>15</v>
      </c>
      <c r="C15" s="12">
        <v>46243105.700000003</v>
      </c>
      <c r="D15" s="12">
        <v>45763917.100000001</v>
      </c>
      <c r="E15" s="12">
        <f t="shared" si="0"/>
        <v>98.963762072753696</v>
      </c>
    </row>
    <row r="16" spans="1:5" ht="31.5" x14ac:dyDescent="0.25">
      <c r="A16" s="14" t="s">
        <v>16</v>
      </c>
      <c r="B16" s="15" t="s">
        <v>5</v>
      </c>
      <c r="C16" s="16">
        <v>1433577</v>
      </c>
      <c r="D16" s="16">
        <v>1433577</v>
      </c>
      <c r="E16" s="16">
        <f t="shared" si="0"/>
        <v>100</v>
      </c>
    </row>
    <row r="17" spans="1:5" ht="31.5" x14ac:dyDescent="0.25">
      <c r="A17" s="14" t="s">
        <v>17</v>
      </c>
      <c r="B17" s="15" t="s">
        <v>7</v>
      </c>
      <c r="C17" s="16">
        <v>310174.59999999998</v>
      </c>
      <c r="D17" s="16">
        <v>310174.59999999998</v>
      </c>
      <c r="E17" s="16">
        <f t="shared" si="0"/>
        <v>100</v>
      </c>
    </row>
    <row r="18" spans="1:5" x14ac:dyDescent="0.25">
      <c r="A18" s="14" t="s">
        <v>18</v>
      </c>
      <c r="B18" s="15" t="s">
        <v>9</v>
      </c>
      <c r="C18" s="16">
        <v>41243712.600000001</v>
      </c>
      <c r="D18" s="16">
        <v>41165339.399999999</v>
      </c>
      <c r="E18" s="16">
        <f t="shared" si="0"/>
        <v>99.80997539974129</v>
      </c>
    </row>
    <row r="19" spans="1:5" ht="31.5" x14ac:dyDescent="0.25">
      <c r="A19" s="14" t="s">
        <v>19</v>
      </c>
      <c r="B19" s="15" t="s">
        <v>13</v>
      </c>
      <c r="C19" s="16">
        <v>3255641.5</v>
      </c>
      <c r="D19" s="16">
        <v>2854826.1</v>
      </c>
      <c r="E19" s="16">
        <f t="shared" si="0"/>
        <v>87.688589176664564</v>
      </c>
    </row>
    <row r="20" spans="1:5" ht="63" x14ac:dyDescent="0.25">
      <c r="A20" s="10" t="s">
        <v>20</v>
      </c>
      <c r="B20" s="11" t="s">
        <v>21</v>
      </c>
      <c r="C20" s="12">
        <v>33606247.100000001</v>
      </c>
      <c r="D20" s="12">
        <v>33427703.100000001</v>
      </c>
      <c r="E20" s="12">
        <f t="shared" si="0"/>
        <v>99.468717826573382</v>
      </c>
    </row>
    <row r="21" spans="1:5" ht="31.5" x14ac:dyDescent="0.25">
      <c r="A21" s="14" t="s">
        <v>22</v>
      </c>
      <c r="B21" s="15" t="s">
        <v>5</v>
      </c>
      <c r="C21" s="16">
        <v>1556013.1</v>
      </c>
      <c r="D21" s="16">
        <v>1555403.1</v>
      </c>
      <c r="E21" s="16">
        <f t="shared" si="0"/>
        <v>99.960797245216</v>
      </c>
    </row>
    <row r="22" spans="1:5" ht="31.5" x14ac:dyDescent="0.25">
      <c r="A22" s="14" t="s">
        <v>23</v>
      </c>
      <c r="B22" s="15" t="s">
        <v>7</v>
      </c>
      <c r="C22" s="16">
        <v>3643300.8</v>
      </c>
      <c r="D22" s="16">
        <v>3642372.2</v>
      </c>
      <c r="E22" s="16">
        <f t="shared" si="0"/>
        <v>99.97451212373133</v>
      </c>
    </row>
    <row r="23" spans="1:5" x14ac:dyDescent="0.25">
      <c r="A23" s="14" t="s">
        <v>24</v>
      </c>
      <c r="B23" s="15" t="s">
        <v>9</v>
      </c>
      <c r="C23" s="16">
        <v>22076983.699999999</v>
      </c>
      <c r="D23" s="16">
        <v>21902456.600000001</v>
      </c>
      <c r="E23" s="16">
        <f t="shared" si="0"/>
        <v>99.209461299733633</v>
      </c>
    </row>
    <row r="24" spans="1:5" ht="31.5" x14ac:dyDescent="0.25">
      <c r="A24" s="14" t="s">
        <v>25</v>
      </c>
      <c r="B24" s="15" t="s">
        <v>13</v>
      </c>
      <c r="C24" s="16">
        <v>6329949.4000000004</v>
      </c>
      <c r="D24" s="16">
        <v>6327471.0999999996</v>
      </c>
      <c r="E24" s="16">
        <f t="shared" si="0"/>
        <v>99.960848028263854</v>
      </c>
    </row>
    <row r="25" spans="1:5" ht="63" x14ac:dyDescent="0.25">
      <c r="A25" s="10" t="s">
        <v>26</v>
      </c>
      <c r="B25" s="11" t="s">
        <v>27</v>
      </c>
      <c r="C25" s="12">
        <v>3229305.1</v>
      </c>
      <c r="D25" s="12">
        <v>1942221.8</v>
      </c>
      <c r="E25" s="12">
        <f t="shared" si="0"/>
        <v>60.143645145204772</v>
      </c>
    </row>
    <row r="26" spans="1:5" ht="31.5" x14ac:dyDescent="0.25">
      <c r="A26" s="14" t="s">
        <v>28</v>
      </c>
      <c r="B26" s="15" t="s">
        <v>5</v>
      </c>
      <c r="C26" s="16">
        <v>773627.3</v>
      </c>
      <c r="D26" s="16">
        <v>494395.1</v>
      </c>
      <c r="E26" s="16">
        <f t="shared" si="0"/>
        <v>63.906108277202719</v>
      </c>
    </row>
    <row r="27" spans="1:5" ht="31.5" x14ac:dyDescent="0.25">
      <c r="A27" s="14" t="s">
        <v>29</v>
      </c>
      <c r="B27" s="15" t="s">
        <v>7</v>
      </c>
      <c r="C27" s="16">
        <v>1133529.7</v>
      </c>
      <c r="D27" s="16">
        <v>275685.40000000002</v>
      </c>
      <c r="E27" s="16">
        <f t="shared" si="0"/>
        <v>24.320968387506746</v>
      </c>
    </row>
    <row r="28" spans="1:5" x14ac:dyDescent="0.25">
      <c r="A28" s="14" t="s">
        <v>30</v>
      </c>
      <c r="B28" s="15" t="s">
        <v>9</v>
      </c>
      <c r="C28" s="16">
        <v>881194.4</v>
      </c>
      <c r="D28" s="16">
        <v>877141</v>
      </c>
      <c r="E28" s="16">
        <f t="shared" si="0"/>
        <v>99.540010694575457</v>
      </c>
    </row>
    <row r="29" spans="1:5" ht="31.5" x14ac:dyDescent="0.25">
      <c r="A29" s="14" t="s">
        <v>31</v>
      </c>
      <c r="B29" s="15" t="s">
        <v>13</v>
      </c>
      <c r="C29" s="16">
        <v>440953.7</v>
      </c>
      <c r="D29" s="16">
        <v>295000.3</v>
      </c>
      <c r="E29" s="16">
        <f t="shared" si="0"/>
        <v>66.90051585914803</v>
      </c>
    </row>
    <row r="30" spans="1:5" ht="47.25" x14ac:dyDescent="0.25">
      <c r="A30" s="10" t="s">
        <v>32</v>
      </c>
      <c r="B30" s="11" t="s">
        <v>33</v>
      </c>
      <c r="C30" s="12">
        <v>4896237.9000000004</v>
      </c>
      <c r="D30" s="12">
        <v>4593258.0999999996</v>
      </c>
      <c r="E30" s="12">
        <f t="shared" si="0"/>
        <v>93.811987771264128</v>
      </c>
    </row>
    <row r="31" spans="1:5" ht="31.5" x14ac:dyDescent="0.25">
      <c r="A31" s="14" t="s">
        <v>34</v>
      </c>
      <c r="B31" s="15" t="s">
        <v>5</v>
      </c>
      <c r="C31" s="16">
        <v>615835.80000000005</v>
      </c>
      <c r="D31" s="16">
        <v>615833.19999999995</v>
      </c>
      <c r="E31" s="16">
        <f t="shared" si="0"/>
        <v>99.999577809539474</v>
      </c>
    </row>
    <row r="32" spans="1:5" ht="31.5" x14ac:dyDescent="0.25">
      <c r="A32" s="14" t="s">
        <v>35</v>
      </c>
      <c r="B32" s="15" t="s">
        <v>7</v>
      </c>
      <c r="C32" s="16">
        <v>325326</v>
      </c>
      <c r="D32" s="16">
        <v>244080.4</v>
      </c>
      <c r="E32" s="16">
        <f t="shared" si="0"/>
        <v>75.026404283703116</v>
      </c>
    </row>
    <row r="33" spans="1:5" x14ac:dyDescent="0.25">
      <c r="A33" s="14" t="s">
        <v>36</v>
      </c>
      <c r="B33" s="15" t="s">
        <v>9</v>
      </c>
      <c r="C33" s="16">
        <v>2955479</v>
      </c>
      <c r="D33" s="16">
        <v>2953426.2</v>
      </c>
      <c r="E33" s="16">
        <f t="shared" si="0"/>
        <v>99.930542561797935</v>
      </c>
    </row>
    <row r="34" spans="1:5" ht="31.5" x14ac:dyDescent="0.25">
      <c r="A34" s="14" t="s">
        <v>37</v>
      </c>
      <c r="B34" s="15" t="s">
        <v>13</v>
      </c>
      <c r="C34" s="16">
        <v>999597.1</v>
      </c>
      <c r="D34" s="16">
        <v>779918.4</v>
      </c>
      <c r="E34" s="16">
        <f t="shared" si="0"/>
        <v>78.02327557773026</v>
      </c>
    </row>
    <row r="35" spans="1:5" ht="94.5" x14ac:dyDescent="0.25">
      <c r="A35" s="10" t="s">
        <v>38</v>
      </c>
      <c r="B35" s="11" t="s">
        <v>39</v>
      </c>
      <c r="C35" s="12">
        <v>21596493.800000001</v>
      </c>
      <c r="D35" s="12">
        <v>17203326.600000001</v>
      </c>
      <c r="E35" s="12">
        <f t="shared" si="0"/>
        <v>79.657960960311073</v>
      </c>
    </row>
    <row r="36" spans="1:5" ht="31.5" x14ac:dyDescent="0.25">
      <c r="A36" s="14" t="s">
        <v>40</v>
      </c>
      <c r="B36" s="15" t="s">
        <v>5</v>
      </c>
      <c r="C36" s="16">
        <v>5287874.9000000004</v>
      </c>
      <c r="D36" s="16">
        <v>5208337.5999999996</v>
      </c>
      <c r="E36" s="16">
        <f t="shared" si="0"/>
        <v>98.495855111852194</v>
      </c>
    </row>
    <row r="37" spans="1:5" ht="31.5" x14ac:dyDescent="0.25">
      <c r="A37" s="14" t="s">
        <v>41</v>
      </c>
      <c r="B37" s="15" t="s">
        <v>7</v>
      </c>
      <c r="C37" s="16">
        <v>44809</v>
      </c>
      <c r="D37" s="16">
        <v>44809</v>
      </c>
      <c r="E37" s="16">
        <f t="shared" si="0"/>
        <v>100</v>
      </c>
    </row>
    <row r="38" spans="1:5" x14ac:dyDescent="0.25">
      <c r="A38" s="14" t="s">
        <v>42</v>
      </c>
      <c r="B38" s="15" t="s">
        <v>9</v>
      </c>
      <c r="C38" s="16">
        <v>1902187.1</v>
      </c>
      <c r="D38" s="16">
        <v>1897139.8</v>
      </c>
      <c r="E38" s="16">
        <f t="shared" si="0"/>
        <v>99.73465806807333</v>
      </c>
    </row>
    <row r="39" spans="1:5" ht="31.5" x14ac:dyDescent="0.25">
      <c r="A39" s="14" t="s">
        <v>43</v>
      </c>
      <c r="B39" s="15" t="s">
        <v>13</v>
      </c>
      <c r="C39" s="16">
        <v>14361622.800000001</v>
      </c>
      <c r="D39" s="16">
        <v>10053040.199999999</v>
      </c>
      <c r="E39" s="16">
        <f t="shared" si="0"/>
        <v>69.99933322298368</v>
      </c>
    </row>
    <row r="40" spans="1:5" ht="110.25" x14ac:dyDescent="0.25">
      <c r="A40" s="10" t="s">
        <v>44</v>
      </c>
      <c r="B40" s="11" t="s">
        <v>45</v>
      </c>
      <c r="C40" s="12">
        <v>15134292.5</v>
      </c>
      <c r="D40" s="12">
        <v>14987530.5</v>
      </c>
      <c r="E40" s="12">
        <f t="shared" si="0"/>
        <v>99.030268511065188</v>
      </c>
    </row>
    <row r="41" spans="1:5" ht="31.5" x14ac:dyDescent="0.25">
      <c r="A41" s="14" t="s">
        <v>46</v>
      </c>
      <c r="B41" s="15" t="s">
        <v>5</v>
      </c>
      <c r="C41" s="16">
        <v>1241921.6000000001</v>
      </c>
      <c r="D41" s="16">
        <v>1238785.2</v>
      </c>
      <c r="E41" s="16">
        <f t="shared" si="0"/>
        <v>99.747455878052193</v>
      </c>
    </row>
    <row r="42" spans="1:5" x14ac:dyDescent="0.25">
      <c r="A42" s="14" t="s">
        <v>47</v>
      </c>
      <c r="B42" s="15" t="s">
        <v>9</v>
      </c>
      <c r="C42" s="16">
        <v>13036094.6</v>
      </c>
      <c r="D42" s="16">
        <v>12922587.1</v>
      </c>
      <c r="E42" s="16">
        <f t="shared" si="0"/>
        <v>99.129282937237974</v>
      </c>
    </row>
    <row r="43" spans="1:5" ht="31.5" x14ac:dyDescent="0.25">
      <c r="A43" s="14" t="s">
        <v>48</v>
      </c>
      <c r="B43" s="15" t="s">
        <v>13</v>
      </c>
      <c r="C43" s="16">
        <v>856276.3</v>
      </c>
      <c r="D43" s="16">
        <v>826158.2</v>
      </c>
      <c r="E43" s="16">
        <f t="shared" si="0"/>
        <v>96.482665700311912</v>
      </c>
    </row>
    <row r="44" spans="1:5" ht="47.25" x14ac:dyDescent="0.25">
      <c r="A44" s="10" t="s">
        <v>49</v>
      </c>
      <c r="B44" s="11" t="s">
        <v>50</v>
      </c>
      <c r="C44" s="12">
        <v>3603638.8</v>
      </c>
      <c r="D44" s="12">
        <v>3517008.4</v>
      </c>
      <c r="E44" s="12">
        <f t="shared" si="0"/>
        <v>97.596029879576179</v>
      </c>
    </row>
    <row r="45" spans="1:5" x14ac:dyDescent="0.25">
      <c r="A45" s="14" t="s">
        <v>51</v>
      </c>
      <c r="B45" s="15" t="s">
        <v>9</v>
      </c>
      <c r="C45" s="16">
        <v>3321429.2</v>
      </c>
      <c r="D45" s="16">
        <v>3250536.9</v>
      </c>
      <c r="E45" s="16">
        <f t="shared" si="0"/>
        <v>97.865608575970839</v>
      </c>
    </row>
    <row r="46" spans="1:5" x14ac:dyDescent="0.25">
      <c r="A46" s="14" t="s">
        <v>52</v>
      </c>
      <c r="B46" s="15" t="s">
        <v>11</v>
      </c>
      <c r="C46" s="16">
        <v>148209.60000000001</v>
      </c>
      <c r="D46" s="16">
        <v>132471.5</v>
      </c>
      <c r="E46" s="16">
        <f t="shared" si="0"/>
        <v>89.38118718355625</v>
      </c>
    </row>
    <row r="47" spans="1:5" x14ac:dyDescent="0.25">
      <c r="A47" s="14" t="s">
        <v>53</v>
      </c>
      <c r="B47" s="15" t="s">
        <v>54</v>
      </c>
      <c r="C47" s="16">
        <v>134000</v>
      </c>
      <c r="D47" s="16">
        <v>134000</v>
      </c>
      <c r="E47" s="16">
        <f t="shared" si="0"/>
        <v>100</v>
      </c>
    </row>
    <row r="48" spans="1:5" ht="63" x14ac:dyDescent="0.25">
      <c r="A48" s="10" t="s">
        <v>55</v>
      </c>
      <c r="B48" s="11" t="s">
        <v>56</v>
      </c>
      <c r="C48" s="12">
        <v>2600845.2000000002</v>
      </c>
      <c r="D48" s="12">
        <v>2573735.7000000002</v>
      </c>
      <c r="E48" s="12">
        <f t="shared" si="0"/>
        <v>98.957665761883874</v>
      </c>
    </row>
    <row r="49" spans="1:5" ht="31.5" x14ac:dyDescent="0.25">
      <c r="A49" s="14" t="s">
        <v>57</v>
      </c>
      <c r="B49" s="15" t="s">
        <v>5</v>
      </c>
      <c r="C49" s="16">
        <v>67791.8</v>
      </c>
      <c r="D49" s="16">
        <v>67790.7</v>
      </c>
      <c r="E49" s="16">
        <f t="shared" si="0"/>
        <v>99.998377384875454</v>
      </c>
    </row>
    <row r="50" spans="1:5" x14ac:dyDescent="0.25">
      <c r="A50" s="14" t="s">
        <v>58</v>
      </c>
      <c r="B50" s="15" t="s">
        <v>9</v>
      </c>
      <c r="C50" s="16">
        <v>2326326.2999999998</v>
      </c>
      <c r="D50" s="16">
        <v>2305437.1</v>
      </c>
      <c r="E50" s="16">
        <f t="shared" si="0"/>
        <v>99.102052020819272</v>
      </c>
    </row>
    <row r="51" spans="1:5" x14ac:dyDescent="0.25">
      <c r="A51" s="14" t="s">
        <v>59</v>
      </c>
      <c r="B51" s="15" t="s">
        <v>11</v>
      </c>
      <c r="C51" s="16">
        <v>32400</v>
      </c>
      <c r="D51" s="16">
        <v>29494.2</v>
      </c>
      <c r="E51" s="16">
        <f t="shared" si="0"/>
        <v>91.031481481481478</v>
      </c>
    </row>
    <row r="52" spans="1:5" ht="31.5" x14ac:dyDescent="0.25">
      <c r="A52" s="14" t="s">
        <v>60</v>
      </c>
      <c r="B52" s="15" t="s">
        <v>13</v>
      </c>
      <c r="C52" s="16">
        <v>174327.1</v>
      </c>
      <c r="D52" s="16">
        <v>171013.7</v>
      </c>
      <c r="E52" s="16">
        <f t="shared" si="0"/>
        <v>98.099320186018119</v>
      </c>
    </row>
    <row r="53" spans="1:5" ht="47.25" x14ac:dyDescent="0.25">
      <c r="A53" s="10" t="s">
        <v>61</v>
      </c>
      <c r="B53" s="11" t="s">
        <v>62</v>
      </c>
      <c r="C53" s="12">
        <v>3613317.1</v>
      </c>
      <c r="D53" s="12">
        <v>3579123.1</v>
      </c>
      <c r="E53" s="12">
        <f t="shared" si="0"/>
        <v>99.053667335202874</v>
      </c>
    </row>
    <row r="54" spans="1:5" x14ac:dyDescent="0.25">
      <c r="A54" s="14" t="s">
        <v>63</v>
      </c>
      <c r="B54" s="15" t="s">
        <v>9</v>
      </c>
      <c r="C54" s="16">
        <v>2827723.3</v>
      </c>
      <c r="D54" s="16">
        <v>2806928.4</v>
      </c>
      <c r="E54" s="16">
        <f t="shared" si="0"/>
        <v>99.264606264693583</v>
      </c>
    </row>
    <row r="55" spans="1:5" x14ac:dyDescent="0.25">
      <c r="A55" s="14" t="s">
        <v>64</v>
      </c>
      <c r="B55" s="15" t="s">
        <v>11</v>
      </c>
      <c r="C55" s="16">
        <v>121512.9</v>
      </c>
      <c r="D55" s="16">
        <v>121512.9</v>
      </c>
      <c r="E55" s="16">
        <f t="shared" si="0"/>
        <v>100</v>
      </c>
    </row>
    <row r="56" spans="1:5" ht="31.5" x14ac:dyDescent="0.25">
      <c r="A56" s="14" t="s">
        <v>65</v>
      </c>
      <c r="B56" s="15" t="s">
        <v>13</v>
      </c>
      <c r="C56" s="16">
        <v>664080.9</v>
      </c>
      <c r="D56" s="16">
        <v>650681.69999999995</v>
      </c>
      <c r="E56" s="16">
        <f t="shared" si="0"/>
        <v>97.982294024718968</v>
      </c>
    </row>
    <row r="57" spans="1:5" ht="63" x14ac:dyDescent="0.25">
      <c r="A57" s="10" t="s">
        <v>66</v>
      </c>
      <c r="B57" s="11" t="s">
        <v>67</v>
      </c>
      <c r="C57" s="12">
        <v>2789012.1</v>
      </c>
      <c r="D57" s="12">
        <v>2784036.1</v>
      </c>
      <c r="E57" s="12">
        <f t="shared" si="0"/>
        <v>99.821585571464539</v>
      </c>
    </row>
    <row r="58" spans="1:5" ht="31.5" x14ac:dyDescent="0.25">
      <c r="A58" s="14" t="s">
        <v>68</v>
      </c>
      <c r="B58" s="15" t="s">
        <v>5</v>
      </c>
      <c r="C58" s="16">
        <v>494728.2</v>
      </c>
      <c r="D58" s="16">
        <v>494728.2</v>
      </c>
      <c r="E58" s="16">
        <f t="shared" si="0"/>
        <v>100</v>
      </c>
    </row>
    <row r="59" spans="1:5" x14ac:dyDescent="0.25">
      <c r="A59" s="14" t="s">
        <v>69</v>
      </c>
      <c r="B59" s="15" t="s">
        <v>9</v>
      </c>
      <c r="C59" s="16">
        <v>1116825.3</v>
      </c>
      <c r="D59" s="16">
        <v>1112284.5</v>
      </c>
      <c r="E59" s="16">
        <f t="shared" si="0"/>
        <v>99.593418952812044</v>
      </c>
    </row>
    <row r="60" spans="1:5" x14ac:dyDescent="0.25">
      <c r="A60" s="14" t="s">
        <v>70</v>
      </c>
      <c r="B60" s="15" t="s">
        <v>11</v>
      </c>
      <c r="C60" s="16">
        <v>37387.1</v>
      </c>
      <c r="D60" s="16">
        <v>37337.1</v>
      </c>
      <c r="E60" s="16">
        <f t="shared" si="0"/>
        <v>99.86626403224642</v>
      </c>
    </row>
    <row r="61" spans="1:5" x14ac:dyDescent="0.25">
      <c r="A61" s="14" t="s">
        <v>71</v>
      </c>
      <c r="B61" s="15" t="s">
        <v>54</v>
      </c>
      <c r="C61" s="16">
        <v>7486.6</v>
      </c>
      <c r="D61" s="16">
        <v>7483.9</v>
      </c>
      <c r="E61" s="16">
        <f t="shared" si="0"/>
        <v>99.963935564875911</v>
      </c>
    </row>
    <row r="62" spans="1:5" ht="31.5" x14ac:dyDescent="0.25">
      <c r="A62" s="14" t="s">
        <v>72</v>
      </c>
      <c r="B62" s="15" t="s">
        <v>13</v>
      </c>
      <c r="C62" s="16">
        <v>1132584.8999999999</v>
      </c>
      <c r="D62" s="16">
        <v>1132202.3999999999</v>
      </c>
      <c r="E62" s="16">
        <f t="shared" si="0"/>
        <v>99.96622769736733</v>
      </c>
    </row>
    <row r="63" spans="1:5" ht="63" x14ac:dyDescent="0.25">
      <c r="A63" s="10" t="s">
        <v>73</v>
      </c>
      <c r="B63" s="11" t="s">
        <v>74</v>
      </c>
      <c r="C63" s="12">
        <v>21489187.100000001</v>
      </c>
      <c r="D63" s="12">
        <v>20530608.199999999</v>
      </c>
      <c r="E63" s="12">
        <f t="shared" si="0"/>
        <v>95.539250063116626</v>
      </c>
    </row>
    <row r="64" spans="1:5" ht="31.5" x14ac:dyDescent="0.25">
      <c r="A64" s="14" t="s">
        <v>75</v>
      </c>
      <c r="B64" s="15" t="s">
        <v>5</v>
      </c>
      <c r="C64" s="16">
        <v>5756919.5999999996</v>
      </c>
      <c r="D64" s="16">
        <v>5750943.7999999998</v>
      </c>
      <c r="E64" s="16">
        <f t="shared" si="0"/>
        <v>99.896197959756122</v>
      </c>
    </row>
    <row r="65" spans="1:5" ht="31.5" x14ac:dyDescent="0.25">
      <c r="A65" s="14" t="s">
        <v>76</v>
      </c>
      <c r="B65" s="15" t="s">
        <v>7</v>
      </c>
      <c r="C65" s="16">
        <v>972963.5</v>
      </c>
      <c r="D65" s="16">
        <v>972963.5</v>
      </c>
      <c r="E65" s="16">
        <f t="shared" si="0"/>
        <v>100</v>
      </c>
    </row>
    <row r="66" spans="1:5" x14ac:dyDescent="0.25">
      <c r="A66" s="14" t="s">
        <v>77</v>
      </c>
      <c r="B66" s="15" t="s">
        <v>9</v>
      </c>
      <c r="C66" s="16">
        <v>1436872.9</v>
      </c>
      <c r="D66" s="16">
        <v>1416372.4</v>
      </c>
      <c r="E66" s="16">
        <f t="shared" si="0"/>
        <v>98.573255853040308</v>
      </c>
    </row>
    <row r="67" spans="1:5" ht="31.5" x14ac:dyDescent="0.25">
      <c r="A67" s="14" t="s">
        <v>78</v>
      </c>
      <c r="B67" s="15" t="s">
        <v>13</v>
      </c>
      <c r="C67" s="16">
        <v>13322431.199999999</v>
      </c>
      <c r="D67" s="16">
        <v>12390328.5</v>
      </c>
      <c r="E67" s="16">
        <f t="shared" si="0"/>
        <v>93.003508999168261</v>
      </c>
    </row>
    <row r="68" spans="1:5" ht="63" x14ac:dyDescent="0.25">
      <c r="A68" s="10" t="s">
        <v>79</v>
      </c>
      <c r="B68" s="11" t="s">
        <v>80</v>
      </c>
      <c r="C68" s="12">
        <v>6232119.7999999998</v>
      </c>
      <c r="D68" s="12">
        <v>6231641</v>
      </c>
      <c r="E68" s="12">
        <f t="shared" si="0"/>
        <v>99.99231722085959</v>
      </c>
    </row>
    <row r="69" spans="1:5" ht="31.5" x14ac:dyDescent="0.25">
      <c r="A69" s="14" t="s">
        <v>81</v>
      </c>
      <c r="B69" s="15" t="s">
        <v>5</v>
      </c>
      <c r="C69" s="16">
        <v>45029.4</v>
      </c>
      <c r="D69" s="16">
        <v>45029.4</v>
      </c>
      <c r="E69" s="16">
        <f t="shared" si="0"/>
        <v>100</v>
      </c>
    </row>
    <row r="70" spans="1:5" ht="31.5" x14ac:dyDescent="0.25">
      <c r="A70" s="14" t="s">
        <v>82</v>
      </c>
      <c r="B70" s="15" t="s">
        <v>7</v>
      </c>
      <c r="C70" s="16">
        <v>3385462.2</v>
      </c>
      <c r="D70" s="16">
        <v>3385447</v>
      </c>
      <c r="E70" s="16">
        <f t="shared" si="0"/>
        <v>99.999551021423301</v>
      </c>
    </row>
    <row r="71" spans="1:5" x14ac:dyDescent="0.25">
      <c r="A71" s="14" t="s">
        <v>83</v>
      </c>
      <c r="B71" s="15" t="s">
        <v>9</v>
      </c>
      <c r="C71" s="16">
        <v>894914.4</v>
      </c>
      <c r="D71" s="16">
        <v>894597.6</v>
      </c>
      <c r="E71" s="16">
        <f t="shared" si="0"/>
        <v>99.96459996620905</v>
      </c>
    </row>
    <row r="72" spans="1:5" ht="31.5" x14ac:dyDescent="0.25">
      <c r="A72" s="14" t="s">
        <v>84</v>
      </c>
      <c r="B72" s="15" t="s">
        <v>13</v>
      </c>
      <c r="C72" s="16">
        <v>1906713.7</v>
      </c>
      <c r="D72" s="16">
        <v>1906566.9</v>
      </c>
      <c r="E72" s="16">
        <f t="shared" ref="E72:E93" si="1">D72/C72*100</f>
        <v>99.99230088922107</v>
      </c>
    </row>
    <row r="73" spans="1:5" ht="78.75" x14ac:dyDescent="0.25">
      <c r="A73" s="10" t="s">
        <v>85</v>
      </c>
      <c r="B73" s="11" t="s">
        <v>86</v>
      </c>
      <c r="C73" s="12">
        <v>7164074.9000000004</v>
      </c>
      <c r="D73" s="12">
        <v>7135192.5999999996</v>
      </c>
      <c r="E73" s="12">
        <f t="shared" si="1"/>
        <v>99.596845365198504</v>
      </c>
    </row>
    <row r="74" spans="1:5" x14ac:dyDescent="0.25">
      <c r="A74" s="14" t="s">
        <v>87</v>
      </c>
      <c r="B74" s="15" t="s">
        <v>9</v>
      </c>
      <c r="C74" s="16">
        <v>7164074.9000000004</v>
      </c>
      <c r="D74" s="16">
        <v>7135192.5999999996</v>
      </c>
      <c r="E74" s="16">
        <f t="shared" si="1"/>
        <v>99.596845365198504</v>
      </c>
    </row>
    <row r="75" spans="1:5" ht="63" x14ac:dyDescent="0.25">
      <c r="A75" s="10" t="s">
        <v>88</v>
      </c>
      <c r="B75" s="11" t="s">
        <v>89</v>
      </c>
      <c r="C75" s="12">
        <v>2252072.2999999998</v>
      </c>
      <c r="D75" s="12">
        <v>2232086.7999999998</v>
      </c>
      <c r="E75" s="12">
        <f t="shared" si="1"/>
        <v>99.112572895639275</v>
      </c>
    </row>
    <row r="76" spans="1:5" ht="31.5" x14ac:dyDescent="0.25">
      <c r="A76" s="14" t="s">
        <v>90</v>
      </c>
      <c r="B76" s="15" t="s">
        <v>5</v>
      </c>
      <c r="C76" s="16">
        <v>47976.7</v>
      </c>
      <c r="D76" s="16">
        <v>47976.7</v>
      </c>
      <c r="E76" s="16">
        <f t="shared" si="1"/>
        <v>100</v>
      </c>
    </row>
    <row r="77" spans="1:5" ht="31.5" x14ac:dyDescent="0.25">
      <c r="A77" s="14" t="s">
        <v>91</v>
      </c>
      <c r="B77" s="15" t="s">
        <v>7</v>
      </c>
      <c r="C77" s="16">
        <v>3823.7</v>
      </c>
      <c r="D77" s="16">
        <v>3823.7</v>
      </c>
      <c r="E77" s="16">
        <f t="shared" si="1"/>
        <v>100</v>
      </c>
    </row>
    <row r="78" spans="1:5" x14ac:dyDescent="0.25">
      <c r="A78" s="14" t="s">
        <v>92</v>
      </c>
      <c r="B78" s="15" t="s">
        <v>9</v>
      </c>
      <c r="C78" s="16">
        <v>2064096.8</v>
      </c>
      <c r="D78" s="16">
        <v>2048240.1</v>
      </c>
      <c r="E78" s="16">
        <f t="shared" si="1"/>
        <v>99.231785059692939</v>
      </c>
    </row>
    <row r="79" spans="1:5" ht="31.5" x14ac:dyDescent="0.25">
      <c r="A79" s="14" t="s">
        <v>93</v>
      </c>
      <c r="B79" s="15" t="s">
        <v>13</v>
      </c>
      <c r="C79" s="16">
        <v>136175.1</v>
      </c>
      <c r="D79" s="16">
        <v>132046.20000000001</v>
      </c>
      <c r="E79" s="16">
        <f t="shared" si="1"/>
        <v>96.967947884745456</v>
      </c>
    </row>
    <row r="80" spans="1:5" ht="63" x14ac:dyDescent="0.25">
      <c r="A80" s="10" t="s">
        <v>94</v>
      </c>
      <c r="B80" s="11" t="s">
        <v>95</v>
      </c>
      <c r="C80" s="12">
        <v>876296.8</v>
      </c>
      <c r="D80" s="12">
        <v>871799.5</v>
      </c>
      <c r="E80" s="12">
        <f t="shared" si="1"/>
        <v>99.486783473361982</v>
      </c>
    </row>
    <row r="81" spans="1:5" ht="31.5" x14ac:dyDescent="0.25">
      <c r="A81" s="14" t="s">
        <v>96</v>
      </c>
      <c r="B81" s="15" t="s">
        <v>5</v>
      </c>
      <c r="C81" s="16">
        <v>55013.599999999999</v>
      </c>
      <c r="D81" s="16">
        <v>54914</v>
      </c>
      <c r="E81" s="16">
        <f t="shared" si="1"/>
        <v>99.818953858682221</v>
      </c>
    </row>
    <row r="82" spans="1:5" x14ac:dyDescent="0.25">
      <c r="A82" s="14" t="s">
        <v>97</v>
      </c>
      <c r="B82" s="15" t="s">
        <v>9</v>
      </c>
      <c r="C82" s="16">
        <v>821283.2</v>
      </c>
      <c r="D82" s="16">
        <v>816885.4</v>
      </c>
      <c r="E82" s="16">
        <f t="shared" si="1"/>
        <v>99.464520886339827</v>
      </c>
    </row>
    <row r="83" spans="1:5" ht="63" x14ac:dyDescent="0.25">
      <c r="A83" s="10" t="s">
        <v>98</v>
      </c>
      <c r="B83" s="11" t="s">
        <v>99</v>
      </c>
      <c r="C83" s="12">
        <v>593754.4</v>
      </c>
      <c r="D83" s="12">
        <v>593754.4</v>
      </c>
      <c r="E83" s="12">
        <f t="shared" si="1"/>
        <v>100</v>
      </c>
    </row>
    <row r="84" spans="1:5" ht="31.5" x14ac:dyDescent="0.25">
      <c r="A84" s="14" t="s">
        <v>100</v>
      </c>
      <c r="B84" s="15" t="s">
        <v>5</v>
      </c>
      <c r="C84" s="16">
        <v>429061.8</v>
      </c>
      <c r="D84" s="16">
        <v>429061.8</v>
      </c>
      <c r="E84" s="16">
        <f t="shared" si="1"/>
        <v>100</v>
      </c>
    </row>
    <row r="85" spans="1:5" x14ac:dyDescent="0.25">
      <c r="A85" s="14" t="s">
        <v>101</v>
      </c>
      <c r="B85" s="15" t="s">
        <v>9</v>
      </c>
      <c r="C85" s="16">
        <v>137939.6</v>
      </c>
      <c r="D85" s="16">
        <v>137939.6</v>
      </c>
      <c r="E85" s="16">
        <f t="shared" si="1"/>
        <v>100</v>
      </c>
    </row>
    <row r="86" spans="1:5" x14ac:dyDescent="0.25">
      <c r="A86" s="14" t="s">
        <v>102</v>
      </c>
      <c r="B86" s="15" t="s">
        <v>11</v>
      </c>
      <c r="C86" s="16">
        <v>25000</v>
      </c>
      <c r="D86" s="16">
        <v>25000</v>
      </c>
      <c r="E86" s="16">
        <f t="shared" si="1"/>
        <v>100</v>
      </c>
    </row>
    <row r="87" spans="1:5" ht="31.5" x14ac:dyDescent="0.25">
      <c r="A87" s="14" t="s">
        <v>103</v>
      </c>
      <c r="B87" s="15" t="s">
        <v>13</v>
      </c>
      <c r="C87" s="16">
        <v>1753.1</v>
      </c>
      <c r="D87" s="16">
        <v>1753.1</v>
      </c>
      <c r="E87" s="16">
        <f t="shared" si="1"/>
        <v>100</v>
      </c>
    </row>
    <row r="88" spans="1:5" ht="63" x14ac:dyDescent="0.25">
      <c r="A88" s="10" t="s">
        <v>104</v>
      </c>
      <c r="B88" s="11" t="s">
        <v>105</v>
      </c>
      <c r="C88" s="12">
        <v>1380813.7</v>
      </c>
      <c r="D88" s="12">
        <v>1091910.8</v>
      </c>
      <c r="E88" s="12">
        <f t="shared" si="1"/>
        <v>79.077344032725065</v>
      </c>
    </row>
    <row r="89" spans="1:5" ht="31.5" x14ac:dyDescent="0.25">
      <c r="A89" s="14" t="s">
        <v>106</v>
      </c>
      <c r="B89" s="15" t="s">
        <v>7</v>
      </c>
      <c r="C89" s="16">
        <v>254328.8</v>
      </c>
      <c r="D89" s="16">
        <v>254328.5</v>
      </c>
      <c r="E89" s="16">
        <f t="shared" si="1"/>
        <v>99.999882042458438</v>
      </c>
    </row>
    <row r="90" spans="1:5" ht="31.5" x14ac:dyDescent="0.25">
      <c r="A90" s="14" t="s">
        <v>107</v>
      </c>
      <c r="B90" s="15" t="s">
        <v>13</v>
      </c>
      <c r="C90" s="16">
        <v>1126484.8999999999</v>
      </c>
      <c r="D90" s="16">
        <v>837582.2</v>
      </c>
      <c r="E90" s="16">
        <f t="shared" si="1"/>
        <v>74.353610953861875</v>
      </c>
    </row>
    <row r="91" spans="1:5" x14ac:dyDescent="0.25">
      <c r="A91" s="8"/>
      <c r="B91" s="8" t="s">
        <v>122</v>
      </c>
      <c r="C91" s="9">
        <f>C92+C93</f>
        <v>16579333.5</v>
      </c>
      <c r="D91" s="9">
        <f>D92+D93</f>
        <v>15914123.699999999</v>
      </c>
      <c r="E91" s="9">
        <f t="shared" si="1"/>
        <v>95.987716876555979</v>
      </c>
    </row>
    <row r="92" spans="1:5" ht="47.25" x14ac:dyDescent="0.25">
      <c r="A92" s="10" t="s">
        <v>108</v>
      </c>
      <c r="B92" s="11" t="s">
        <v>109</v>
      </c>
      <c r="C92" s="12">
        <v>6075348.4000000004</v>
      </c>
      <c r="D92" s="12">
        <v>6035906</v>
      </c>
      <c r="E92" s="12">
        <f t="shared" si="1"/>
        <v>99.350779619486502</v>
      </c>
    </row>
    <row r="93" spans="1:5" ht="47.25" x14ac:dyDescent="0.25">
      <c r="A93" s="10" t="s">
        <v>110</v>
      </c>
      <c r="B93" s="11" t="s">
        <v>111</v>
      </c>
      <c r="C93" s="12">
        <v>10503985.1</v>
      </c>
      <c r="D93" s="12">
        <v>9878217.6999999993</v>
      </c>
      <c r="E93" s="12">
        <f t="shared" si="1"/>
        <v>94.04257151888001</v>
      </c>
    </row>
  </sheetData>
  <autoFilter ref="A6:E93"/>
  <mergeCells count="3">
    <mergeCell ref="D1:E1"/>
    <mergeCell ref="A2:E2"/>
    <mergeCell ref="A3:E3"/>
  </mergeCells>
  <pageMargins left="0.78740157480314965" right="0.39370078740157483" top="0.78740157480314965" bottom="0.78740157480314965" header="0.51181102362204722" footer="0.51181102362204722"/>
  <pageSetup paperSize="9" scale="87" fitToHeight="0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2023 год</vt:lpstr>
      <vt:lpstr>'2023 год'!APPT</vt:lpstr>
      <vt:lpstr>'2023 год'!FIO</vt:lpstr>
      <vt:lpstr>'2023 год'!LAST_CELL</vt:lpstr>
      <vt:lpstr>'2023 год'!SIGN</vt:lpstr>
      <vt:lpstr>'2023 год'!Заголовки_для_печати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Федотова Елена Рифовна</dc:creator>
  <dc:description>POI HSSF rep:2.56.0.137</dc:description>
  <cp:lastModifiedBy>Васютина Ольга Валерьевна</cp:lastModifiedBy>
  <cp:lastPrinted>2024-03-20T08:37:10Z</cp:lastPrinted>
  <dcterms:created xsi:type="dcterms:W3CDTF">2024-01-10T11:13:24Z</dcterms:created>
  <dcterms:modified xsi:type="dcterms:W3CDTF">2024-03-20T08:38:19Z</dcterms:modified>
</cp:coreProperties>
</file>