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2023 год" sheetId="1" r:id="rId1"/>
  </sheets>
  <definedNames>
    <definedName name="APPT" localSheetId="0">'2023 год'!#REF!</definedName>
    <definedName name="FIO" localSheetId="0">'2023 год'!#REF!</definedName>
    <definedName name="LAST_CELL" localSheetId="0">'2023 год'!#REF!</definedName>
    <definedName name="SIGN" localSheetId="0">'2023 год'!$A$11:$C$12</definedName>
  </definedNames>
  <calcPr calcId="145621"/>
</workbook>
</file>

<file path=xl/calcChain.xml><?xml version="1.0" encoding="utf-8"?>
<calcChain xmlns="http://schemas.openxmlformats.org/spreadsheetml/2006/main">
  <c r="D16" i="1" l="1"/>
  <c r="D14" i="1"/>
  <c r="D13" i="1"/>
  <c r="D12" i="1"/>
  <c r="D11" i="1"/>
  <c r="D10" i="1"/>
  <c r="D9" i="1"/>
  <c r="G16" i="1"/>
  <c r="G15" i="1"/>
  <c r="G12" i="1"/>
  <c r="G11" i="1"/>
  <c r="G10" i="1"/>
  <c r="G8" i="1"/>
  <c r="G7" i="1"/>
  <c r="C8" i="1" l="1"/>
  <c r="B8" i="1"/>
  <c r="H8" i="1" l="1"/>
  <c r="D8" i="1"/>
  <c r="C6" i="1" l="1"/>
  <c r="B6" i="1"/>
  <c r="F6" i="1"/>
  <c r="E6" i="1"/>
  <c r="D7" i="1" l="1"/>
  <c r="D6" i="1"/>
  <c r="H6" i="1" l="1"/>
  <c r="G6" i="1" l="1"/>
</calcChain>
</file>

<file path=xl/sharedStrings.xml><?xml version="1.0" encoding="utf-8"?>
<sst xmlns="http://schemas.openxmlformats.org/spreadsheetml/2006/main" count="40" uniqueCount="32">
  <si>
    <t>тыс. руб.</t>
  </si>
  <si>
    <t>Итого</t>
  </si>
  <si>
    <t>Комитет общего и профессионального образования Ленинградской области</t>
  </si>
  <si>
    <t>комитет по физической культуре и спорту Ленинградской области</t>
  </si>
  <si>
    <t>комитет по строительству Ленинградской области</t>
  </si>
  <si>
    <t>Комитет по здравоохранению Ленинградской области</t>
  </si>
  <si>
    <t>комитет по молодежной политике Ленинградской области</t>
  </si>
  <si>
    <t>Главные распорядители бюджетных средств</t>
  </si>
  <si>
    <t>% исполнения</t>
  </si>
  <si>
    <t>Комитет по дорожному хозяйству Ленинградской области</t>
  </si>
  <si>
    <t>х</t>
  </si>
  <si>
    <t>Комитет по топливно-энергетическому комплексу Ленинградской области</t>
  </si>
  <si>
    <t>Факт                        по состоянию                 на 01.01.2023 г.</t>
  </si>
  <si>
    <t>Факт                        по состоянию                 на 01.01.2024 г.</t>
  </si>
  <si>
    <t>2022 год</t>
  </si>
  <si>
    <t>2023 год</t>
  </si>
  <si>
    <t xml:space="preserve">План                          </t>
  </si>
  <si>
    <t xml:space="preserve">План                       </t>
  </si>
  <si>
    <t>Темп роста
2023 года
к 2022 году</t>
  </si>
  <si>
    <t>Приложение 6.3</t>
  </si>
  <si>
    <t>Комитет Ленинградской области по транспорту</t>
  </si>
  <si>
    <t>Комитет по жилищно-коммунальному хозяйству Ленинградской области</t>
  </si>
  <si>
    <t>Комитет по культуре Ленинградской области</t>
  </si>
  <si>
    <t>303,8*</t>
  </si>
  <si>
    <t>280,1*</t>
  </si>
  <si>
    <t>357,9*</t>
  </si>
  <si>
    <t>326,4*</t>
  </si>
  <si>
    <t>*  увеличение в 2023 году в связи :</t>
  </si>
  <si>
    <t xml:space="preserve">-Поступлением средств от Публично-правовой компании "Фонд развития территорий" в размере 1 315 165,9 тыс. рублей  (в рамках Соглашения № ФРТ-31/4368-22 от 27.12.2022 «О предоставлении финансовой поддержки за счет средств публично-правовой компании «Фонд развития территорий»») </t>
  </si>
  <si>
    <t>Информация
 о мероприятиях по обеспечению жизнедеятельности и безопасности населения и восстановлению объектов инфраструктуры на территории  г. Енакиево (ДНР) за 2023 год в сравнеии с 2022 годом</t>
  </si>
  <si>
    <r>
      <t xml:space="preserve">Постановлением Правительства Ленинградской области от 23.01.2023 №42 «Об отдельных мероприятиях в рамках реализации специального инфраструктурного проекта» утвержден </t>
    </r>
    <r>
      <rPr>
        <sz val="14"/>
        <rFont val="Times New Roman"/>
        <family val="1"/>
        <charset val="204"/>
      </rPr>
      <t>Перечень мероприятий,</t>
    </r>
    <r>
      <rPr>
        <sz val="14"/>
        <color rgb="FF000000"/>
        <rFont val="Times New Roman"/>
        <family val="1"/>
        <charset val="204"/>
      </rPr>
      <t xml:space="preserve"> определены главные распорядители бюджетных средств и ответственные исполнители указанных мероприятий</t>
    </r>
    <r>
      <rPr>
        <sz val="14"/>
        <rFont val="Times New Roman"/>
        <family val="1"/>
        <charset val="204"/>
      </rPr>
      <t xml:space="preserve"> в 2023 году в рамках специального инфраструктурного проекта.</t>
    </r>
  </si>
  <si>
    <t>-Увеличением бюджетных ассигнований за счет остатков 2022 года на оплату государственных контрактов комитету Ленинградской области по транспорту на сумму 4 520,1 тыс. рублей и комитету по строительству Ленинградской области на сумму 100,0 тыс. рублей A20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</si>
</sst>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right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top"/>
    </xf>
    <xf numFmtId="164" fontId="2" fillId="0" borderId="1" xfId="0" applyNumberFormat="1" applyFont="1" applyBorder="1" applyAlignment="1" applyProtection="1">
      <alignment horizontal="right" vertical="top"/>
    </xf>
    <xf numFmtId="49" fontId="1" fillId="0" borderId="1" xfId="0" applyNumberFormat="1" applyFont="1" applyBorder="1" applyAlignment="1" applyProtection="1">
      <alignment horizontal="left" vertical="top" wrapText="1"/>
    </xf>
    <xf numFmtId="164" fontId="1" fillId="0" borderId="1" xfId="0" applyNumberFormat="1" applyFont="1" applyBorder="1" applyAlignment="1" applyProtection="1">
      <alignment horizontal="right" vertical="top"/>
    </xf>
    <xf numFmtId="164" fontId="1" fillId="0" borderId="1" xfId="0" applyNumberFormat="1" applyFont="1" applyBorder="1" applyAlignment="1" applyProtection="1">
      <alignment horizontal="right" vertical="top" wrapText="1"/>
    </xf>
    <xf numFmtId="49" fontId="1" fillId="0" borderId="0" xfId="0" applyNumberFormat="1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164" fontId="1" fillId="0" borderId="0" xfId="0" applyNumberFormat="1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top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2"/>
  <sheetViews>
    <sheetView showGridLines="0" tabSelected="1" view="pageBreakPreview" zoomScale="60" zoomScaleNormal="100" workbookViewId="0">
      <selection activeCell="A2" sqref="A2:H2"/>
    </sheetView>
  </sheetViews>
  <sheetFormatPr defaultColWidth="9.140625" defaultRowHeight="12.75" customHeight="1" x14ac:dyDescent="0.3"/>
  <cols>
    <col min="1" max="1" width="44.42578125" style="3" customWidth="1"/>
    <col min="2" max="2" width="16.42578125" style="3" bestFit="1" customWidth="1"/>
    <col min="3" max="3" width="17" style="3" customWidth="1"/>
    <col min="4" max="4" width="14.28515625" style="3" customWidth="1"/>
    <col min="5" max="5" width="16.42578125" style="3" bestFit="1" customWidth="1"/>
    <col min="6" max="6" width="17.28515625" style="3" customWidth="1"/>
    <col min="7" max="7" width="14.28515625" style="3" customWidth="1"/>
    <col min="8" max="8" width="18" style="3" customWidth="1"/>
    <col min="9" max="9" width="21.7109375" style="3" customWidth="1"/>
    <col min="10" max="16384" width="9.140625" style="3"/>
  </cols>
  <sheetData>
    <row r="1" spans="1:8" ht="20.25" customHeight="1" x14ac:dyDescent="0.3">
      <c r="A1" s="16"/>
      <c r="B1" s="16"/>
      <c r="C1" s="16"/>
      <c r="G1" s="22" t="s">
        <v>19</v>
      </c>
      <c r="H1" s="22"/>
    </row>
    <row r="2" spans="1:8" ht="90.75" customHeight="1" x14ac:dyDescent="0.3">
      <c r="A2" s="15" t="s">
        <v>29</v>
      </c>
      <c r="B2" s="15"/>
      <c r="C2" s="15"/>
      <c r="D2" s="15"/>
      <c r="E2" s="15"/>
      <c r="F2" s="15"/>
      <c r="G2" s="15"/>
      <c r="H2" s="15"/>
    </row>
    <row r="3" spans="1:8" ht="14.25" customHeight="1" x14ac:dyDescent="0.3">
      <c r="A3" s="4"/>
      <c r="B3" s="4"/>
      <c r="C3" s="4"/>
      <c r="D3" s="4"/>
      <c r="E3" s="4"/>
      <c r="F3" s="4"/>
      <c r="G3" s="4"/>
      <c r="H3" s="2" t="s">
        <v>0</v>
      </c>
    </row>
    <row r="4" spans="1:8" ht="23.25" customHeight="1" x14ac:dyDescent="0.3">
      <c r="A4" s="20" t="s">
        <v>7</v>
      </c>
      <c r="B4" s="21" t="s">
        <v>14</v>
      </c>
      <c r="C4" s="21"/>
      <c r="D4" s="21"/>
      <c r="E4" s="21" t="s">
        <v>15</v>
      </c>
      <c r="F4" s="21"/>
      <c r="G4" s="21"/>
      <c r="H4" s="20" t="s">
        <v>18</v>
      </c>
    </row>
    <row r="5" spans="1:8" ht="54.75" customHeight="1" x14ac:dyDescent="0.3">
      <c r="A5" s="20"/>
      <c r="B5" s="6" t="s">
        <v>16</v>
      </c>
      <c r="C5" s="5" t="s">
        <v>12</v>
      </c>
      <c r="D5" s="5" t="s">
        <v>8</v>
      </c>
      <c r="E5" s="5" t="s">
        <v>17</v>
      </c>
      <c r="F5" s="5" t="s">
        <v>13</v>
      </c>
      <c r="G5" s="5" t="s">
        <v>8</v>
      </c>
      <c r="H5" s="20"/>
    </row>
    <row r="6" spans="1:8" ht="19.5" customHeight="1" x14ac:dyDescent="0.3">
      <c r="A6" s="7" t="s">
        <v>1</v>
      </c>
      <c r="B6" s="8">
        <f>SUM(B7:B16)</f>
        <v>885352.3899999999</v>
      </c>
      <c r="C6" s="8">
        <f>SUM(C7:C16)</f>
        <v>870743.60000000009</v>
      </c>
      <c r="D6" s="8">
        <f>C6/B6*100</f>
        <v>98.349946285230018</v>
      </c>
      <c r="E6" s="8">
        <f>SUM(E7:E16)</f>
        <v>2381067.9900000002</v>
      </c>
      <c r="F6" s="8">
        <f>SUM(F7:F16)</f>
        <v>2240456.4</v>
      </c>
      <c r="G6" s="8">
        <f>F6/E6*100</f>
        <v>94.094599961423171</v>
      </c>
      <c r="H6" s="8">
        <f t="shared" ref="H6" si="0">F6/C6*100</f>
        <v>257.30380332396356</v>
      </c>
    </row>
    <row r="7" spans="1:8" ht="45" customHeight="1" x14ac:dyDescent="0.3">
      <c r="A7" s="9" t="s">
        <v>9</v>
      </c>
      <c r="B7" s="10">
        <v>236201.9</v>
      </c>
      <c r="C7" s="10">
        <v>236201.9</v>
      </c>
      <c r="D7" s="10">
        <f t="shared" ref="D7:D16" si="1">C7/B7*100</f>
        <v>100</v>
      </c>
      <c r="E7" s="11">
        <v>718261</v>
      </c>
      <c r="F7" s="11">
        <v>717500.4</v>
      </c>
      <c r="G7" s="11">
        <f t="shared" ref="G7:G12" si="2">F7/E7*100</f>
        <v>99.89410534610677</v>
      </c>
      <c r="H7" s="10" t="s">
        <v>23</v>
      </c>
    </row>
    <row r="8" spans="1:8" ht="54" customHeight="1" x14ac:dyDescent="0.3">
      <c r="A8" s="9" t="s">
        <v>2</v>
      </c>
      <c r="B8" s="11">
        <f>46406.4+5733</f>
        <v>52139.4</v>
      </c>
      <c r="C8" s="11">
        <f>46406.4+5733</f>
        <v>52139.4</v>
      </c>
      <c r="D8" s="10">
        <f t="shared" si="1"/>
        <v>100</v>
      </c>
      <c r="E8" s="11">
        <v>60556.6</v>
      </c>
      <c r="F8" s="11">
        <v>60436.1</v>
      </c>
      <c r="G8" s="11">
        <f t="shared" si="2"/>
        <v>99.80101260638807</v>
      </c>
      <c r="H8" s="11">
        <f>F8/C8*100</f>
        <v>115.91253447488847</v>
      </c>
    </row>
    <row r="9" spans="1:8" ht="39" customHeight="1" x14ac:dyDescent="0.3">
      <c r="A9" s="9" t="s">
        <v>3</v>
      </c>
      <c r="B9" s="11">
        <v>1355.4</v>
      </c>
      <c r="C9" s="11">
        <v>1355.4</v>
      </c>
      <c r="D9" s="10">
        <f t="shared" si="1"/>
        <v>100</v>
      </c>
      <c r="E9" s="11"/>
      <c r="F9" s="11"/>
      <c r="G9" s="11" t="s">
        <v>10</v>
      </c>
      <c r="H9" s="11" t="s">
        <v>10</v>
      </c>
    </row>
    <row r="10" spans="1:8" ht="39" customHeight="1" x14ac:dyDescent="0.3">
      <c r="A10" s="9" t="s">
        <v>11</v>
      </c>
      <c r="B10" s="11">
        <v>83180.399999999994</v>
      </c>
      <c r="C10" s="11">
        <v>83180.399999999994</v>
      </c>
      <c r="D10" s="10">
        <f t="shared" si="1"/>
        <v>100</v>
      </c>
      <c r="E10" s="11">
        <v>71343</v>
      </c>
      <c r="F10" s="11">
        <v>68072.600000000006</v>
      </c>
      <c r="G10" s="11">
        <f t="shared" si="2"/>
        <v>95.415948306070689</v>
      </c>
      <c r="H10" s="11">
        <v>81.8</v>
      </c>
    </row>
    <row r="11" spans="1:8" ht="39" customHeight="1" x14ac:dyDescent="0.3">
      <c r="A11" s="9" t="s">
        <v>4</v>
      </c>
      <c r="B11" s="11">
        <v>128414.99</v>
      </c>
      <c r="C11" s="11">
        <v>121636.1</v>
      </c>
      <c r="D11" s="10">
        <f t="shared" si="1"/>
        <v>94.721106936191802</v>
      </c>
      <c r="E11" s="11">
        <v>439064.4</v>
      </c>
      <c r="F11" s="11">
        <v>340737.1</v>
      </c>
      <c r="G11" s="11">
        <f t="shared" si="2"/>
        <v>77.605267017776882</v>
      </c>
      <c r="H11" s="11" t="s">
        <v>24</v>
      </c>
    </row>
    <row r="12" spans="1:8" ht="39" customHeight="1" x14ac:dyDescent="0.3">
      <c r="A12" s="9" t="s">
        <v>20</v>
      </c>
      <c r="B12" s="11">
        <v>84135.4</v>
      </c>
      <c r="C12" s="11">
        <v>76582.399999999994</v>
      </c>
      <c r="D12" s="10">
        <f t="shared" si="1"/>
        <v>91.022803718767605</v>
      </c>
      <c r="E12" s="11">
        <v>277228.99</v>
      </c>
      <c r="F12" s="11">
        <v>274077</v>
      </c>
      <c r="G12" s="11">
        <f t="shared" si="2"/>
        <v>98.863037375708799</v>
      </c>
      <c r="H12" s="11" t="s">
        <v>25</v>
      </c>
    </row>
    <row r="13" spans="1:8" ht="39" customHeight="1" x14ac:dyDescent="0.3">
      <c r="A13" s="9" t="s">
        <v>5</v>
      </c>
      <c r="B13" s="11">
        <v>60000</v>
      </c>
      <c r="C13" s="11">
        <v>60000</v>
      </c>
      <c r="D13" s="10">
        <f t="shared" si="1"/>
        <v>100</v>
      </c>
      <c r="E13" s="11"/>
      <c r="F13" s="11"/>
      <c r="G13" s="11" t="s">
        <v>10</v>
      </c>
      <c r="H13" s="11" t="s">
        <v>10</v>
      </c>
    </row>
    <row r="14" spans="1:8" ht="39" customHeight="1" x14ac:dyDescent="0.3">
      <c r="A14" s="9" t="s">
        <v>6</v>
      </c>
      <c r="B14" s="11">
        <v>1863.7</v>
      </c>
      <c r="C14" s="11">
        <v>1586.8</v>
      </c>
      <c r="D14" s="10">
        <f t="shared" si="1"/>
        <v>85.14245855019584</v>
      </c>
      <c r="E14" s="11"/>
      <c r="F14" s="11"/>
      <c r="G14" s="11" t="s">
        <v>10</v>
      </c>
      <c r="H14" s="11" t="s">
        <v>10</v>
      </c>
    </row>
    <row r="15" spans="1:8" ht="39" customHeight="1" x14ac:dyDescent="0.3">
      <c r="A15" s="9" t="s">
        <v>22</v>
      </c>
      <c r="B15" s="11"/>
      <c r="C15" s="11"/>
      <c r="D15" s="11" t="s">
        <v>10</v>
      </c>
      <c r="E15" s="11">
        <v>2639</v>
      </c>
      <c r="F15" s="11">
        <v>2639</v>
      </c>
      <c r="G15" s="11">
        <f t="shared" ref="G15:G16" si="3">F15/E15*100</f>
        <v>100</v>
      </c>
      <c r="H15" s="11" t="s">
        <v>10</v>
      </c>
    </row>
    <row r="16" spans="1:8" ht="39" customHeight="1" x14ac:dyDescent="0.3">
      <c r="A16" s="9" t="s">
        <v>21</v>
      </c>
      <c r="B16" s="11">
        <v>238061.2</v>
      </c>
      <c r="C16" s="11">
        <v>238061.2</v>
      </c>
      <c r="D16" s="10">
        <f t="shared" si="1"/>
        <v>100</v>
      </c>
      <c r="E16" s="11">
        <v>811975</v>
      </c>
      <c r="F16" s="11">
        <v>776994.2</v>
      </c>
      <c r="G16" s="11">
        <f t="shared" si="3"/>
        <v>95.691887065488473</v>
      </c>
      <c r="H16" s="11" t="s">
        <v>26</v>
      </c>
    </row>
    <row r="17" spans="1:8" ht="19.899999999999999" customHeight="1" x14ac:dyDescent="0.3">
      <c r="A17" s="12"/>
      <c r="B17" s="13"/>
      <c r="C17" s="13"/>
      <c r="D17" s="14"/>
      <c r="E17" s="13"/>
      <c r="F17" s="13"/>
      <c r="G17" s="13"/>
      <c r="H17" s="13"/>
    </row>
    <row r="18" spans="1:8" ht="94.15" customHeight="1" x14ac:dyDescent="0.3">
      <c r="A18" s="25" t="s">
        <v>30</v>
      </c>
      <c r="B18" s="26"/>
      <c r="C18" s="26"/>
      <c r="D18" s="26"/>
      <c r="E18" s="26"/>
      <c r="F18" s="26"/>
      <c r="G18" s="26"/>
      <c r="H18" s="26"/>
    </row>
    <row r="19" spans="1:8" s="1" customFormat="1" ht="37.15" customHeight="1" x14ac:dyDescent="0.3">
      <c r="A19" s="17" t="s">
        <v>27</v>
      </c>
      <c r="B19" s="17"/>
      <c r="C19" s="17"/>
      <c r="D19" s="17"/>
      <c r="E19" s="17"/>
      <c r="F19" s="17"/>
      <c r="G19" s="17"/>
      <c r="H19" s="17"/>
    </row>
    <row r="20" spans="1:8" s="1" customFormat="1" ht="78" customHeight="1" x14ac:dyDescent="0.3">
      <c r="A20" s="23" t="s">
        <v>28</v>
      </c>
      <c r="B20" s="24"/>
      <c r="C20" s="24"/>
      <c r="D20" s="24"/>
      <c r="E20" s="24"/>
      <c r="F20" s="24"/>
      <c r="G20" s="24"/>
      <c r="H20" s="24"/>
    </row>
    <row r="21" spans="1:8" ht="154.15" customHeight="1" x14ac:dyDescent="0.3">
      <c r="A21" s="18" t="s">
        <v>31</v>
      </c>
      <c r="B21" s="18"/>
      <c r="C21" s="18"/>
      <c r="D21" s="18"/>
      <c r="E21" s="18"/>
      <c r="F21" s="18"/>
      <c r="G21" s="18"/>
      <c r="H21" s="18"/>
    </row>
    <row r="22" spans="1:8" ht="12.75" customHeight="1" x14ac:dyDescent="0.3">
      <c r="A22" s="19"/>
      <c r="B22" s="19"/>
      <c r="C22" s="19"/>
      <c r="D22" s="19"/>
      <c r="E22" s="19"/>
      <c r="F22" s="19"/>
      <c r="G22" s="19"/>
      <c r="H22" s="19"/>
    </row>
  </sheetData>
  <mergeCells count="12">
    <mergeCell ref="A2:H2"/>
    <mergeCell ref="A1:C1"/>
    <mergeCell ref="A19:H19"/>
    <mergeCell ref="A21:H21"/>
    <mergeCell ref="A22:H22"/>
    <mergeCell ref="A4:A5"/>
    <mergeCell ref="B4:D4"/>
    <mergeCell ref="E4:G4"/>
    <mergeCell ref="H4:H5"/>
    <mergeCell ref="G1:H1"/>
    <mergeCell ref="A20:H20"/>
    <mergeCell ref="A18:H18"/>
  </mergeCells>
  <pageMargins left="0.78740157480314965" right="0.39370078740157483" top="0.78740157480314965" bottom="0.78740157480314965" header="0.51181102362204722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год</vt:lpstr>
      <vt:lpstr>'2023 год'!SIGN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Мирожниченко Елена Александровна</dc:creator>
  <dc:description>POI HSSF rep:2.52.0.158</dc:description>
  <cp:lastModifiedBy>Васютина Ольга Валерьевна</cp:lastModifiedBy>
  <cp:lastPrinted>2024-03-12T15:52:06Z</cp:lastPrinted>
  <dcterms:created xsi:type="dcterms:W3CDTF">2022-03-02T19:30:28Z</dcterms:created>
  <dcterms:modified xsi:type="dcterms:W3CDTF">2024-03-13T12:05:24Z</dcterms:modified>
</cp:coreProperties>
</file>