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2023 год" sheetId="1" r:id="rId1"/>
  </sheets>
  <definedNames>
    <definedName name="APPT" localSheetId="0">'2023 год'!#REF!</definedName>
    <definedName name="FIO" localSheetId="0">'2023 год'!$F$15</definedName>
    <definedName name="LAST_CELL" localSheetId="0">'2023 год'!#REF!</definedName>
    <definedName name="SIGN" localSheetId="0">'2023 год'!$A$15:$H$17</definedName>
    <definedName name="_xlnm.Print_Titles" localSheetId="0">'2023 год'!$4:$4</definedName>
    <definedName name="_xlnm.Print_Area" localSheetId="0">'2023 год'!$A$1:$C$51</definedName>
  </definedNames>
  <calcPr calcId="145621"/>
</workbook>
</file>

<file path=xl/calcChain.xml><?xml version="1.0" encoding="utf-8"?>
<calcChain xmlns="http://schemas.openxmlformats.org/spreadsheetml/2006/main">
  <c r="C31" i="1" l="1"/>
  <c r="C7" i="1" l="1"/>
  <c r="C34" i="1" l="1"/>
  <c r="C10" i="1"/>
  <c r="C6" i="1" s="1"/>
  <c r="C5" i="1" l="1"/>
</calcChain>
</file>

<file path=xl/sharedStrings.xml><?xml version="1.0" encoding="utf-8"?>
<sst xmlns="http://schemas.openxmlformats.org/spreadsheetml/2006/main" count="99" uniqueCount="99">
  <si>
    <t>тыс. руб.</t>
  </si>
  <si>
    <t>Субвенции на осуществление отдельных полномочий в области лесных отношений</t>
  </si>
  <si>
    <t>Субвенции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</si>
  <si>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Субсидии на развитие заправочной инфраструктуры компримированного природного газа</t>
  </si>
  <si>
    <t>Субсидии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</si>
  <si>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Иные межбюджетные трансферты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 за счет средств резервного фонда Правительства Российской Федерации</t>
  </si>
  <si>
    <t>Субсидии на стимулирование развития приоритетных подотраслей агропромышленного комплекса и развитие малых форм хозяйствования</t>
  </si>
  <si>
    <t>Субсидии на поддержку сельскохозяйственного производства по отдельным подотраслям растениеводства и животноводства</t>
  </si>
  <si>
    <t>Субсидии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</si>
  <si>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Иные межбюджетные трансферты на реализацию мероприятий по развитию зарядной инфраструктуры для электромобилей</t>
  </si>
  <si>
    <t>1</t>
  </si>
  <si>
    <t>1.1</t>
  </si>
  <si>
    <t>1.2</t>
  </si>
  <si>
    <t>1.3</t>
  </si>
  <si>
    <t>2</t>
  </si>
  <si>
    <t>2.1</t>
  </si>
  <si>
    <t>2.2</t>
  </si>
  <si>
    <t>Приложение 3.2</t>
  </si>
  <si>
    <t>Наименование показателя</t>
  </si>
  <si>
    <t>№ п/п</t>
  </si>
  <si>
    <t>Сумма</t>
  </si>
  <si>
    <t>Премирование победителей Всероссийского конкурса "Лучшая муниципальная практика"</t>
  </si>
  <si>
    <t>Субсидии на создание модульных некапитальных средств размещения при реализации инвестиционных проектов</t>
  </si>
  <si>
    <t>Иные межбюджетные трансферты в целях софинансирования расходных обязательств субъектов Российской Федерации по возмещению части прямых понесенных затрат на создание и (или) модернизацию объектов агропромышленного комплекса, а также на приобретение и ввод в промышленную эксплуатацию маркировочного оборудования для внедрения обязательной маркировки отдельных видов молочной продукции за счет средств резервного фонда Правительства Российской Федерации</t>
  </si>
  <si>
    <t>Субвенции на оплату жилищно-коммунальных услуг отдельным категориям граждан</t>
  </si>
  <si>
    <t>Иные межбюджетные трансферты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</si>
  <si>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Субсидии на выплату региональных социальных доплат к пенсии</t>
  </si>
  <si>
    <t>Иные межбюджетные трансферты в целях софинансирования в полном объеме расходных обязательств субъектов Российской Федерации, возникающих при реализации мероприятий по дооснащению (переоснащению) медицинских организаций, оказывающих медицинскую помощь сельским жителям и жителям отдаленных территорий (центральные районные больницы, районные больницы, участковые больницы), оборудованием для выявления сахарного диабета и контроля за состоянием пациента с ранее выявленным сахарным диабетом</t>
  </si>
  <si>
    <t>Субсидии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(Федеральный проект "Акселерация субъектов малого и среднего предпринимательства") (Субъектам малого и среднего предпринимательства обеспечено оказание комплексных услуг на единой площадке региональной инфраструктуры поддержки бизнеса, в том числе федеральными институтами развития (количество субъектов малого и среднего предпринимательства, получивших комплексные услуги))</t>
  </si>
  <si>
    <t>Субсидии на реализацию мероприятий по предупреждению и борьбе с социально значимыми инфекционными заболеваниями (закупка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B и (или) C)</t>
  </si>
  <si>
    <t>Иные межбюджетные трансферты на возмещение расходов бюджетов субъектов Российской Федерации по финансовому обеспечению оказания медицинской помощи лицам, застрахованным по обязательному медицинскому страхованию, проживающим на территориях Донецкой Народной Республики, Луганской Народной Республики, Запорожской области и Херсонской области, в рамках базовой программы обязательного медицинского страхования</t>
  </si>
  <si>
    <t>Субсидии на развитие сельского туризма (Обеспечена реализация проектов развития сельского туризма, получивших государственную поддержку, обеспечивающих прирост производства сельскохозяйственной продукции (нарастающим итогом))</t>
  </si>
  <si>
    <t>Иные межбюджетные трансферты на содержание депутатов Государственной Думы, сенаторов Российской Федерации и их помощников</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</si>
  <si>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</si>
  <si>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</si>
  <si>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Субсидии на подготовку проектов межевания земельных участков и на проведение кадастровых работ</t>
  </si>
  <si>
    <t>Иные межбюджетные трансферты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</si>
  <si>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Единая субсидия на достижение показателей государственной программы Российской Федерации "Реализация государственной национальной политики"</t>
  </si>
  <si>
    <t>Субсидии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</si>
  <si>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Иные межбюджетные трансферты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</si>
  <si>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Иные межбюджетные трансферты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</si>
  <si>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Иные межбюджетные трансферты на организацию профессионального обучения и дополнительного профессионального образования работников промышленных предприятий</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</si>
  <si>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</si>
  <si>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Субсидии на софинансирование закупки и монтажа оборудования для создания "умных" спортивных площадок</t>
  </si>
  <si>
    <t>Субсидии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</si>
  <si>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Субвенции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</si>
  <si>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Субсидии на осуществление ежемесячных выплат на детей в возрасте от трех до семи лет включительно</t>
  </si>
  <si>
    <t>Субсидии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</si>
  <si>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Социальная поддержка Героев социалистического труда, Героев труда Российской Федерации и полных кавалеров ордена Трудовой Славы</t>
  </si>
  <si>
    <t>Социальная поддержка Героев Советского Союза, Героев Российской Федерации и полных кавалеров ордена Славы</t>
  </si>
  <si>
    <t>Увеличение расходов областного бюджета за счет средств бюджета Фонда пенсионного и социального страхования Российской Федерации</t>
  </si>
  <si>
    <t>Увеличение расходов областного бюджета за счет средств Федерального бюджета</t>
  </si>
  <si>
    <t>1.1.1</t>
  </si>
  <si>
    <t>1.1.2</t>
  </si>
  <si>
    <t>Увеличение расходов областного бюджета за счет средств публично-правовой компании "Фонд развития территорий"</t>
  </si>
  <si>
    <t>Предоставление единовременных выплат на обзаведение имуществом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</si>
  <si>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Предоставление социальных выплат на приобретение жилых помещений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</si>
  <si>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1.2.1</t>
  </si>
  <si>
    <t>1.2.2</t>
  </si>
  <si>
    <t>Реализация мероприятий по обеспечению жильем молодых семей</t>
  </si>
  <si>
    <t>1.2.3</t>
  </si>
  <si>
    <t>1.2.4</t>
  </si>
  <si>
    <t>1.2.5</t>
  </si>
  <si>
    <t>1.2.6</t>
  </si>
  <si>
    <t>1.2.7</t>
  </si>
  <si>
    <t>1.2.8</t>
  </si>
  <si>
    <t>1.2.9</t>
  </si>
  <si>
    <t>1.2.10</t>
  </si>
  <si>
    <t>1.2.11</t>
  </si>
  <si>
    <t>1.2.12</t>
  </si>
  <si>
    <t>1.2.13</t>
  </si>
  <si>
    <t>1.2.14</t>
  </si>
  <si>
    <t>1.2.15</t>
  </si>
  <si>
    <t>1.2.16</t>
  </si>
  <si>
    <t>1.2.17</t>
  </si>
  <si>
    <t>1.2.18</t>
  </si>
  <si>
    <t>1.2.19</t>
  </si>
  <si>
    <t>1.2.20</t>
  </si>
  <si>
    <t>1.3.1</t>
  </si>
  <si>
    <t>1.3.2</t>
  </si>
  <si>
    <t>Итого внесено изменений в сводную бюджетную роспись областного бюджета Ленинградской области (1+2)</t>
  </si>
  <si>
    <t>Увеличение расходов областного бюджета (1.1 + 1.2 + 1.3)</t>
  </si>
  <si>
    <t>Уменьшение расходов областного бюджета за счет средств Федерального бюджета</t>
  </si>
  <si>
    <t>2.3</t>
  </si>
  <si>
    <t>2.4</t>
  </si>
  <si>
    <t>2.5</t>
  </si>
  <si>
    <t>2.6</t>
  </si>
  <si>
    <t>2.7</t>
  </si>
  <si>
    <t>2.8</t>
  </si>
  <si>
    <t>2.9</t>
  </si>
  <si>
    <t>2.10</t>
  </si>
  <si>
    <t>2.11</t>
  </si>
  <si>
    <t>2.12</t>
  </si>
  <si>
    <t>2.13</t>
  </si>
  <si>
    <t>2.14</t>
  </si>
  <si>
    <t>2.15</t>
  </si>
  <si>
    <t>2.16</t>
  </si>
  <si>
    <t>2.17</t>
  </si>
  <si>
    <t>Изменения, внесенные в сводную бюджетную роспись областного бюджета Ленинградской области
 без внесения изменений в закон о бюджете
 в соответствии с пунктом 3 статьи 217 Бюджетного кодекса Российской Федерации, частью 18 статьи 10 Федерального закона от 21.11.2022 N448-ФЗ "О внесении изменений в Бюджетный кодекс Российской Федерации и отдельные законодательные акты Российской Федерации, приостановлении действия отдельных положений Бюджетного кодекса Российской Федерации, признании утратившими силу отдельных положений законодательных актов Российской Федерации и об установлении особенностей исполнения бюджетов бюджетной системы Российской Федерации в 2023 году", а также пунктом 11 статьи 4 Областного закона Ленинградской области от 19.12.2022 № 151-оз "Об областном бюджете Ленинградской области на 2023 год и на плановый период 2024 и 2025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</si>
</sst>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3" x14ac:knownFonts="1">
    <font>
      <sz val="10"/>
      <name val="Arial"/>
    </font>
    <font>
      <sz val="14"/>
      <name val="Times New Roman"/>
      <family val="1"/>
      <charset val="204"/>
    </font>
    <font>
      <b/>
      <sz val="14"/>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2" borderId="0" xfId="0" applyFont="1" applyFill="1"/>
    <xf numFmtId="0" fontId="2" fillId="2" borderId="0" xfId="0" applyFont="1" applyFill="1" applyAlignment="1">
      <alignment horizontal="right" vertical="top"/>
    </xf>
    <xf numFmtId="0" fontId="1" fillId="2" borderId="0" xfId="0" applyFont="1" applyFill="1" applyBorder="1" applyAlignment="1" applyProtection="1">
      <alignment vertical="top"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right" wrapText="1"/>
    </xf>
    <xf numFmtId="0" fontId="1" fillId="2" borderId="0" xfId="0" applyFont="1" applyFill="1" applyBorder="1" applyAlignment="1" applyProtection="1"/>
    <xf numFmtId="49" fontId="2" fillId="2" borderId="1" xfId="0" applyNumberFormat="1" applyFont="1" applyFill="1" applyBorder="1" applyAlignment="1" applyProtection="1">
      <alignment horizontal="center" vertical="center" wrapText="1"/>
    </xf>
    <xf numFmtId="164" fontId="2" fillId="2" borderId="1" xfId="0" applyNumberFormat="1" applyFont="1" applyFill="1" applyBorder="1" applyAlignment="1" applyProtection="1">
      <alignment horizontal="right" vertical="top"/>
    </xf>
    <xf numFmtId="49" fontId="2" fillId="2" borderId="1" xfId="0" applyNumberFormat="1" applyFont="1" applyFill="1" applyBorder="1" applyAlignment="1" applyProtection="1">
      <alignment horizontal="center" vertical="top" wrapText="1"/>
    </xf>
    <xf numFmtId="49" fontId="2" fillId="2" borderId="1" xfId="0" applyNumberFormat="1" applyFont="1" applyFill="1" applyBorder="1" applyAlignment="1" applyProtection="1">
      <alignment horizontal="left" vertical="top" wrapText="1"/>
    </xf>
    <xf numFmtId="49" fontId="1" fillId="2" borderId="1" xfId="0" applyNumberFormat="1" applyFont="1" applyFill="1" applyBorder="1" applyAlignment="1" applyProtection="1">
      <alignment horizontal="center" vertical="top" wrapText="1"/>
    </xf>
    <xf numFmtId="164" fontId="2" fillId="2" borderId="1" xfId="0" applyNumberFormat="1" applyFont="1" applyFill="1" applyBorder="1" applyAlignment="1" applyProtection="1">
      <alignment horizontal="right" vertical="top" wrapText="1"/>
    </xf>
    <xf numFmtId="165" fontId="1" fillId="2" borderId="1" xfId="0" applyNumberFormat="1" applyFont="1" applyFill="1" applyBorder="1" applyAlignment="1" applyProtection="1">
      <alignment horizontal="left" vertical="top" wrapText="1"/>
    </xf>
    <xf numFmtId="164" fontId="1" fillId="2" borderId="1" xfId="0" applyNumberFormat="1" applyFont="1" applyFill="1" applyBorder="1" applyAlignment="1" applyProtection="1">
      <alignment horizontal="right" vertical="top" wrapText="1"/>
    </xf>
    <xf numFmtId="49" fontId="1" fillId="2" borderId="1" xfId="0" applyNumberFormat="1" applyFont="1" applyFill="1" applyBorder="1" applyAlignment="1" applyProtection="1">
      <alignment horizontal="left" vertical="top" wrapText="1"/>
    </xf>
    <xf numFmtId="4" fontId="1" fillId="2" borderId="1" xfId="0" applyNumberFormat="1" applyFont="1" applyFill="1" applyBorder="1" applyAlignment="1" applyProtection="1">
      <alignment horizontal="right" vertical="top" wrapText="1"/>
    </xf>
    <xf numFmtId="0" fontId="2" fillId="2" borderId="0" xfId="0" applyFont="1" applyFill="1" applyBorder="1" applyAlignment="1" applyProtection="1">
      <alignment horizontal="center" vertical="top" wrapText="1"/>
    </xf>
    <xf numFmtId="49" fontId="2" fillId="2" borderId="2" xfId="0" applyNumberFormat="1" applyFont="1" applyFill="1" applyBorder="1" applyAlignment="1" applyProtection="1">
      <alignment horizontal="left" vertical="top" wrapText="1"/>
    </xf>
    <xf numFmtId="49" fontId="2" fillId="2" borderId="3" xfId="0" applyNumberFormat="1" applyFont="1" applyFill="1" applyBorder="1" applyAlignment="1" applyProtection="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J51"/>
  <sheetViews>
    <sheetView showGridLines="0" tabSelected="1" workbookViewId="0">
      <selection activeCell="C5" sqref="C5"/>
    </sheetView>
  </sheetViews>
  <sheetFormatPr defaultRowHeight="18.75" x14ac:dyDescent="0.3"/>
  <cols>
    <col min="1" max="1" width="10.140625" style="1" customWidth="1"/>
    <col min="2" max="2" width="151.28515625" style="1" customWidth="1"/>
    <col min="3" max="3" width="29" style="1" customWidth="1"/>
    <col min="4" max="4" width="14.42578125" style="1" customWidth="1"/>
    <col min="5" max="6" width="9.140625" style="1" customWidth="1"/>
    <col min="7" max="7" width="13.140625" style="1" customWidth="1"/>
    <col min="8" max="10" width="9.140625" style="1" customWidth="1"/>
    <col min="11" max="16384" width="9.140625" style="1"/>
  </cols>
  <sheetData>
    <row r="1" spans="1:10" ht="24" customHeight="1" x14ac:dyDescent="0.3">
      <c r="C1" s="2" t="s">
        <v>17</v>
      </c>
    </row>
    <row r="2" spans="1:10" ht="151.5" customHeight="1" x14ac:dyDescent="0.3">
      <c r="A2" s="17" t="s">
        <v>98</v>
      </c>
      <c r="B2" s="17"/>
      <c r="C2" s="17"/>
      <c r="D2" s="3"/>
      <c r="E2" s="3"/>
      <c r="F2" s="3"/>
      <c r="G2" s="3"/>
    </row>
    <row r="3" spans="1:10" x14ac:dyDescent="0.3">
      <c r="B3" s="4"/>
      <c r="C3" s="5" t="s">
        <v>0</v>
      </c>
      <c r="D3" s="4"/>
      <c r="E3" s="4"/>
      <c r="F3" s="4"/>
      <c r="G3" s="4"/>
      <c r="H3" s="4"/>
      <c r="I3" s="6"/>
      <c r="J3" s="6"/>
    </row>
    <row r="4" spans="1:10" ht="44.25" customHeight="1" x14ac:dyDescent="0.3">
      <c r="A4" s="7" t="s">
        <v>19</v>
      </c>
      <c r="B4" s="7" t="s">
        <v>18</v>
      </c>
      <c r="C4" s="7" t="s">
        <v>20</v>
      </c>
    </row>
    <row r="5" spans="1:10" ht="23.25" customHeight="1" x14ac:dyDescent="0.3">
      <c r="A5" s="18" t="s">
        <v>80</v>
      </c>
      <c r="B5" s="19"/>
      <c r="C5" s="8">
        <f>C6+C34</f>
        <v>748513.94000000006</v>
      </c>
    </row>
    <row r="6" spans="1:10" ht="19.5" customHeight="1" x14ac:dyDescent="0.3">
      <c r="A6" s="9" t="s">
        <v>10</v>
      </c>
      <c r="B6" s="10" t="s">
        <v>81</v>
      </c>
      <c r="C6" s="8">
        <f>C10+C7+C31</f>
        <v>1350029.54</v>
      </c>
    </row>
    <row r="7" spans="1:10" ht="22.5" customHeight="1" x14ac:dyDescent="0.3">
      <c r="A7" s="9" t="s">
        <v>11</v>
      </c>
      <c r="B7" s="10" t="s">
        <v>54</v>
      </c>
      <c r="C7" s="12">
        <f>C8+C9</f>
        <v>985132.6</v>
      </c>
    </row>
    <row r="8" spans="1:10" ht="57" customHeight="1" x14ac:dyDescent="0.3">
      <c r="A8" s="11" t="s">
        <v>52</v>
      </c>
      <c r="B8" s="13" t="s">
        <v>55</v>
      </c>
      <c r="C8" s="14">
        <v>4100</v>
      </c>
    </row>
    <row r="9" spans="1:10" ht="58.5" customHeight="1" x14ac:dyDescent="0.3">
      <c r="A9" s="11" t="s">
        <v>53</v>
      </c>
      <c r="B9" s="15" t="s">
        <v>56</v>
      </c>
      <c r="C9" s="14">
        <v>981032.6</v>
      </c>
    </row>
    <row r="10" spans="1:10" ht="25.5" customHeight="1" x14ac:dyDescent="0.3">
      <c r="A10" s="9" t="s">
        <v>12</v>
      </c>
      <c r="B10" s="10" t="s">
        <v>51</v>
      </c>
      <c r="C10" s="12">
        <f>SUM(C11:C30)</f>
        <v>364508.54000000004</v>
      </c>
    </row>
    <row r="11" spans="1:10" x14ac:dyDescent="0.3">
      <c r="A11" s="11" t="s">
        <v>57</v>
      </c>
      <c r="B11" s="15" t="s">
        <v>22</v>
      </c>
      <c r="C11" s="14">
        <v>99812</v>
      </c>
    </row>
    <row r="12" spans="1:10" ht="75" customHeight="1" x14ac:dyDescent="0.3">
      <c r="A12" s="11" t="s">
        <v>58</v>
      </c>
      <c r="B12" s="13" t="s">
        <v>23</v>
      </c>
      <c r="C12" s="14">
        <v>60598.8</v>
      </c>
    </row>
    <row r="13" spans="1:10" x14ac:dyDescent="0.3">
      <c r="A13" s="11" t="s">
        <v>60</v>
      </c>
      <c r="B13" s="15" t="s">
        <v>24</v>
      </c>
      <c r="C13" s="14">
        <v>51344.6</v>
      </c>
    </row>
    <row r="14" spans="1:10" ht="120.75" customHeight="1" x14ac:dyDescent="0.3">
      <c r="A14" s="11" t="s">
        <v>61</v>
      </c>
      <c r="B14" s="13" t="s">
        <v>25</v>
      </c>
      <c r="C14" s="14">
        <v>38017</v>
      </c>
    </row>
    <row r="15" spans="1:10" x14ac:dyDescent="0.3">
      <c r="A15" s="11" t="s">
        <v>62</v>
      </c>
      <c r="B15" s="15" t="s">
        <v>26</v>
      </c>
      <c r="C15" s="14">
        <v>20715.599999999999</v>
      </c>
    </row>
    <row r="16" spans="1:10" ht="93.75" x14ac:dyDescent="0.3">
      <c r="A16" s="11" t="s">
        <v>63</v>
      </c>
      <c r="B16" s="13" t="s">
        <v>27</v>
      </c>
      <c r="C16" s="14">
        <v>15620</v>
      </c>
    </row>
    <row r="17" spans="1:3" ht="56.25" x14ac:dyDescent="0.3">
      <c r="A17" s="11" t="s">
        <v>64</v>
      </c>
      <c r="B17" s="13" t="s">
        <v>5</v>
      </c>
      <c r="C17" s="14">
        <v>15195.1</v>
      </c>
    </row>
    <row r="18" spans="1:3" x14ac:dyDescent="0.3">
      <c r="A18" s="11" t="s">
        <v>65</v>
      </c>
      <c r="B18" s="15" t="s">
        <v>21</v>
      </c>
      <c r="C18" s="14">
        <v>12750</v>
      </c>
    </row>
    <row r="19" spans="1:3" ht="112.5" x14ac:dyDescent="0.3">
      <c r="A19" s="11" t="s">
        <v>66</v>
      </c>
      <c r="B19" s="13" t="s">
        <v>28</v>
      </c>
      <c r="C19" s="14">
        <v>11666.2</v>
      </c>
    </row>
    <row r="20" spans="1:3" ht="56.25" x14ac:dyDescent="0.3">
      <c r="A20" s="11" t="s">
        <v>67</v>
      </c>
      <c r="B20" s="13" t="s">
        <v>29</v>
      </c>
      <c r="C20" s="14">
        <v>10503.9</v>
      </c>
    </row>
    <row r="21" spans="1:3" ht="75" x14ac:dyDescent="0.3">
      <c r="A21" s="11" t="s">
        <v>68</v>
      </c>
      <c r="B21" s="13" t="s">
        <v>30</v>
      </c>
      <c r="C21" s="14">
        <v>6276.2</v>
      </c>
    </row>
    <row r="22" spans="1:3" ht="37.5" x14ac:dyDescent="0.3">
      <c r="A22" s="11" t="s">
        <v>69</v>
      </c>
      <c r="B22" s="15" t="s">
        <v>7</v>
      </c>
      <c r="C22" s="14">
        <v>5234</v>
      </c>
    </row>
    <row r="23" spans="1:3" ht="56.25" x14ac:dyDescent="0.3">
      <c r="A23" s="11" t="s">
        <v>70</v>
      </c>
      <c r="B23" s="15" t="s">
        <v>31</v>
      </c>
      <c r="C23" s="14">
        <v>5100</v>
      </c>
    </row>
    <row r="24" spans="1:3" ht="37.5" x14ac:dyDescent="0.3">
      <c r="A24" s="11" t="s">
        <v>71</v>
      </c>
      <c r="B24" s="15" t="s">
        <v>8</v>
      </c>
      <c r="C24" s="14">
        <v>3525.9</v>
      </c>
    </row>
    <row r="25" spans="1:3" ht="37.5" x14ac:dyDescent="0.3">
      <c r="A25" s="11" t="s">
        <v>72</v>
      </c>
      <c r="B25" s="15" t="s">
        <v>32</v>
      </c>
      <c r="C25" s="14">
        <v>2461</v>
      </c>
    </row>
    <row r="26" spans="1:3" x14ac:dyDescent="0.3">
      <c r="A26" s="11" t="s">
        <v>73</v>
      </c>
      <c r="B26" s="15" t="s">
        <v>1</v>
      </c>
      <c r="C26" s="14">
        <v>2146.9</v>
      </c>
    </row>
    <row r="27" spans="1:3" ht="56.25" x14ac:dyDescent="0.3">
      <c r="A27" s="11" t="s">
        <v>74</v>
      </c>
      <c r="B27" s="13" t="s">
        <v>33</v>
      </c>
      <c r="C27" s="14">
        <v>1849.8</v>
      </c>
    </row>
    <row r="28" spans="1:3" ht="37.5" x14ac:dyDescent="0.3">
      <c r="A28" s="11" t="s">
        <v>75</v>
      </c>
      <c r="B28" s="15" t="s">
        <v>34</v>
      </c>
      <c r="C28" s="14">
        <v>1132.8</v>
      </c>
    </row>
    <row r="29" spans="1:3" ht="37.5" x14ac:dyDescent="0.3">
      <c r="A29" s="11" t="s">
        <v>76</v>
      </c>
      <c r="B29" s="15" t="s">
        <v>2</v>
      </c>
      <c r="C29" s="14">
        <v>558.70000000000005</v>
      </c>
    </row>
    <row r="30" spans="1:3" ht="24.75" customHeight="1" x14ac:dyDescent="0.3">
      <c r="A30" s="11" t="s">
        <v>77</v>
      </c>
      <c r="B30" s="15" t="s">
        <v>35</v>
      </c>
      <c r="C30" s="16">
        <v>0.04</v>
      </c>
    </row>
    <row r="31" spans="1:3" ht="39" customHeight="1" x14ac:dyDescent="0.3">
      <c r="A31" s="9" t="s">
        <v>13</v>
      </c>
      <c r="B31" s="10" t="s">
        <v>50</v>
      </c>
      <c r="C31" s="12">
        <f>C32+C33</f>
        <v>388.4</v>
      </c>
    </row>
    <row r="32" spans="1:3" ht="47.25" customHeight="1" x14ac:dyDescent="0.3">
      <c r="A32" s="11" t="s">
        <v>78</v>
      </c>
      <c r="B32" s="15" t="s">
        <v>49</v>
      </c>
      <c r="C32" s="14">
        <v>255.5</v>
      </c>
    </row>
    <row r="33" spans="1:3" ht="37.5" x14ac:dyDescent="0.3">
      <c r="A33" s="11" t="s">
        <v>79</v>
      </c>
      <c r="B33" s="13" t="s">
        <v>48</v>
      </c>
      <c r="C33" s="14">
        <v>132.9</v>
      </c>
    </row>
    <row r="34" spans="1:3" x14ac:dyDescent="0.3">
      <c r="A34" s="9" t="s">
        <v>14</v>
      </c>
      <c r="B34" s="10" t="s">
        <v>82</v>
      </c>
      <c r="C34" s="12">
        <f>SUM(C35:C51)</f>
        <v>-601515.6</v>
      </c>
    </row>
    <row r="35" spans="1:3" ht="56.25" x14ac:dyDescent="0.3">
      <c r="A35" s="11" t="s">
        <v>15</v>
      </c>
      <c r="B35" s="13" t="s">
        <v>36</v>
      </c>
      <c r="C35" s="14">
        <v>-3</v>
      </c>
    </row>
    <row r="36" spans="1:3" ht="37.5" x14ac:dyDescent="0.3">
      <c r="A36" s="11" t="s">
        <v>16</v>
      </c>
      <c r="B36" s="15" t="s">
        <v>37</v>
      </c>
      <c r="C36" s="14">
        <v>-64.400000000000006</v>
      </c>
    </row>
    <row r="37" spans="1:3" ht="37.5" x14ac:dyDescent="0.3">
      <c r="A37" s="11" t="s">
        <v>83</v>
      </c>
      <c r="B37" s="15" t="s">
        <v>38</v>
      </c>
      <c r="C37" s="14">
        <v>-97.6</v>
      </c>
    </row>
    <row r="38" spans="1:3" x14ac:dyDescent="0.3">
      <c r="A38" s="11" t="s">
        <v>84</v>
      </c>
      <c r="B38" s="15" t="s">
        <v>59</v>
      </c>
      <c r="C38" s="14">
        <v>-118.4</v>
      </c>
    </row>
    <row r="39" spans="1:3" ht="75.75" customHeight="1" x14ac:dyDescent="0.3">
      <c r="A39" s="11" t="s">
        <v>85</v>
      </c>
      <c r="B39" s="13" t="s">
        <v>39</v>
      </c>
      <c r="C39" s="14">
        <v>-1054.5</v>
      </c>
    </row>
    <row r="40" spans="1:3" ht="37.5" x14ac:dyDescent="0.3">
      <c r="A40" s="11" t="s">
        <v>86</v>
      </c>
      <c r="B40" s="15" t="s">
        <v>40</v>
      </c>
      <c r="C40" s="14">
        <v>-1071.2</v>
      </c>
    </row>
    <row r="41" spans="1:3" ht="37.5" x14ac:dyDescent="0.3">
      <c r="A41" s="11" t="s">
        <v>87</v>
      </c>
      <c r="B41" s="15" t="s">
        <v>41</v>
      </c>
      <c r="C41" s="14">
        <v>-1769.5</v>
      </c>
    </row>
    <row r="42" spans="1:3" ht="37.5" x14ac:dyDescent="0.3">
      <c r="A42" s="11" t="s">
        <v>88</v>
      </c>
      <c r="B42" s="15" t="s">
        <v>42</v>
      </c>
      <c r="C42" s="14">
        <v>-1962.6</v>
      </c>
    </row>
    <row r="43" spans="1:3" ht="37.5" x14ac:dyDescent="0.3">
      <c r="A43" s="11" t="s">
        <v>89</v>
      </c>
      <c r="B43" s="15" t="s">
        <v>6</v>
      </c>
      <c r="C43" s="14">
        <v>-2228.6999999999998</v>
      </c>
    </row>
    <row r="44" spans="1:3" x14ac:dyDescent="0.3">
      <c r="A44" s="11" t="s">
        <v>90</v>
      </c>
      <c r="B44" s="15" t="s">
        <v>43</v>
      </c>
      <c r="C44" s="14">
        <v>-8956.6</v>
      </c>
    </row>
    <row r="45" spans="1:3" ht="37.5" x14ac:dyDescent="0.3">
      <c r="A45" s="11" t="s">
        <v>91</v>
      </c>
      <c r="B45" s="15" t="s">
        <v>44</v>
      </c>
      <c r="C45" s="14">
        <v>-10172.700000000001</v>
      </c>
    </row>
    <row r="46" spans="1:3" x14ac:dyDescent="0.3">
      <c r="A46" s="11" t="s">
        <v>92</v>
      </c>
      <c r="B46" s="15" t="s">
        <v>9</v>
      </c>
      <c r="C46" s="14">
        <v>-18692.2</v>
      </c>
    </row>
    <row r="47" spans="1:3" ht="56.25" x14ac:dyDescent="0.3">
      <c r="A47" s="11" t="s">
        <v>93</v>
      </c>
      <c r="B47" s="13" t="s">
        <v>4</v>
      </c>
      <c r="C47" s="14">
        <v>-33662.400000000001</v>
      </c>
    </row>
    <row r="48" spans="1:3" ht="37.5" x14ac:dyDescent="0.3">
      <c r="A48" s="11" t="s">
        <v>94</v>
      </c>
      <c r="B48" s="15" t="s">
        <v>45</v>
      </c>
      <c r="C48" s="14">
        <v>-41014.1</v>
      </c>
    </row>
    <row r="49" spans="1:3" x14ac:dyDescent="0.3">
      <c r="A49" s="11" t="s">
        <v>95</v>
      </c>
      <c r="B49" s="15" t="s">
        <v>3</v>
      </c>
      <c r="C49" s="14">
        <v>-55080</v>
      </c>
    </row>
    <row r="50" spans="1:3" x14ac:dyDescent="0.3">
      <c r="A50" s="11" t="s">
        <v>96</v>
      </c>
      <c r="B50" s="15" t="s">
        <v>46</v>
      </c>
      <c r="C50" s="14">
        <v>-152476.6</v>
      </c>
    </row>
    <row r="51" spans="1:3" ht="37.5" x14ac:dyDescent="0.3">
      <c r="A51" s="11" t="s">
        <v>97</v>
      </c>
      <c r="B51" s="15" t="s">
        <v>47</v>
      </c>
      <c r="C51" s="14">
        <v>-273091.09999999998</v>
      </c>
    </row>
  </sheetData>
  <sortState ref="A12:D66">
    <sortCondition descending="1" ref="C12:C66"/>
  </sortState>
  <mergeCells count="2">
    <mergeCell ref="A2:C2"/>
    <mergeCell ref="A5:B5"/>
  </mergeCells>
  <pageMargins left="0.78740157480314965" right="0.39370078740157483" top="0.78740157480314965" bottom="0.78740157480314965" header="0.51181102362204722" footer="0.51181102362204722"/>
  <pageSetup paperSize="9" scale="71" fitToHeight="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vt:i4>
      </vt:variant>
    </vt:vector>
  </HeadingPairs>
  <TitlesOfParts>
    <vt:vector size="5" baseType="lpstr">
      <vt:lpstr>2023 год</vt:lpstr>
      <vt:lpstr>'2023 год'!FIO</vt:lpstr>
      <vt:lpstr>'2023 год'!SIGN</vt:lpstr>
      <vt:lpstr>'2023 год'!Заголовки_для_печати</vt:lpstr>
      <vt:lpstr>'2023 год'!Область_печати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Васютина Ольга Валерьевна</dc:creator>
  <dc:description>POI HSSF rep:2.55.0.132</dc:description>
  <cp:lastModifiedBy>Васютина Ольга Валерьевна</cp:lastModifiedBy>
  <cp:lastPrinted>2024-03-20T06:55:15Z</cp:lastPrinted>
  <dcterms:created xsi:type="dcterms:W3CDTF">2023-03-16T15:49:06Z</dcterms:created>
  <dcterms:modified xsi:type="dcterms:W3CDTF">2024-03-20T06:56:35Z</dcterms:modified>
</cp:coreProperties>
</file>