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2023 год" sheetId="1" r:id="rId1"/>
  </sheets>
  <definedNames>
    <definedName name="APPT" localSheetId="0">'2023 год'!#REF!</definedName>
    <definedName name="FIO" localSheetId="0">'2023 год'!$F$15</definedName>
    <definedName name="LAST_CELL" localSheetId="0">'2023 год'!#REF!</definedName>
    <definedName name="SIGN" localSheetId="0">'2023 год'!$A$15:$H$17</definedName>
    <definedName name="_xlnm.Print_Titles" localSheetId="0">'2023 год'!$4:$4</definedName>
    <definedName name="_xlnm.Print_Area" localSheetId="0">'2023 год'!$A$1:$C$51</definedName>
  </definedNames>
  <calcPr calcId="145621"/>
</workbook>
</file>

<file path=xl/calcChain.xml><?xml version="1.0" encoding="utf-8"?>
<calcChain xmlns="http://schemas.openxmlformats.org/spreadsheetml/2006/main">
  <c r="C31" i="1" l="1"/>
  <c r="C7" i="1" l="1"/>
  <c r="C34" i="1" l="1"/>
  <c r="C10" i="1"/>
  <c r="C6" i="1" s="1"/>
  <c r="C5" i="1" l="1"/>
</calcChain>
</file>

<file path=xl/sharedStrings.xml><?xml version="1.0" encoding="utf-8"?>
<sst xmlns="http://schemas.openxmlformats.org/spreadsheetml/2006/main" count="99" uniqueCount="99">
  <si>
    <t>тыс. руб.</t>
  </si>
  <si>
    <t>Субвенции на осуществление отдельных полномочий в области лесных отношений</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</si>
  <si>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</si>
  <si>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на развитие заправочной инфраструктуры компримированного природного газа</t>
  </si>
  <si>
    <t>Субсидии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</si>
  <si>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Иные межбюджетные трансферты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</si>
  <si>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Субсидии на стимулирование развития приоритетных подотраслей агропромышленного комплекса и развитие малых форм хозяйствования</t>
  </si>
  <si>
    <t>Субсидии на поддержку сельскохозяйственного производства по отдельным подотраслям растениеводства и животноводства</t>
  </si>
  <si>
    <t>Субсидии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</si>
  <si>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Иные межбюджетные трансферты на реализацию мероприятий по развитию зарядной инфраструктуры для электромобилей</t>
  </si>
  <si>
    <t>1</t>
  </si>
  <si>
    <t>1.1</t>
  </si>
  <si>
    <t>1.2</t>
  </si>
  <si>
    <t>1.3</t>
  </si>
  <si>
    <t>2</t>
  </si>
  <si>
    <t>2.1</t>
  </si>
  <si>
    <t>2.2</t>
  </si>
  <si>
    <t>Приложение 3.2</t>
  </si>
  <si>
    <t>Наименование показателя</t>
  </si>
  <si>
    <t>№ п/п</t>
  </si>
  <si>
    <t>Сумма</t>
  </si>
  <si>
    <t>Премирование победителей Всероссийского конкурса "Лучшая муниципальная практика"</t>
  </si>
  <si>
    <t>Субсидии на создание модульных некапитальных средств размещения при реализации инвестиционных проектов</t>
  </si>
  <si>
    <t>Иные межбюджетные трансферты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за счет средств резервного фонда Правительства Российской Федерации</t>
  </si>
  <si>
    <t>Субвенции на оплату жилищно-коммунальных услуг отдельным категориям граждан</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</si>
  <si>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</si>
  <si>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Субсидии на выплату региональных социальных доплат к пенсии</t>
  </si>
  <si>
    <t>Иные межбюджетные трансферты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t>
  </si>
  <si>
    <t>Субсидии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(Федеральный проект "Акселерация субъектов малого и среднего предпринимательства") (Субъектам малого и среднего предпринимательства обеспечено оказание комплексных услуг на единой площадке региональной инфраструктуры поддержки бизнеса, в том числе федеральными институтами развития (количество субъектов малого и среднего предпринимательства, получивших комплексные услуги))</t>
  </si>
  <si>
    <t>Субсидии на реализацию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t>
  </si>
  <si>
    <t>Иные межбюджетные трансферты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t>
  </si>
  <si>
    <t>Субсидии на развитие сельского туризма (Обеспечена реализация проектов развития сельского туризма, получивших государственную поддержку, обеспечивающих прирост производства сельскохозяйственной продукции (нарастающим итогом))</t>
  </si>
  <si>
    <t>Иные межбюджетные трансферты на содержание депутатов Государственной Думы, сенаторов Российской Федерации и их помощников</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</si>
  <si>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</si>
  <si>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</si>
  <si>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Субсидии на подготовку проектов межевания земельных участков и на проведение кадастровых работ</t>
  </si>
  <si>
    <t>Иные межбюджетные трансферты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</si>
  <si>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Единая субсидия на достижение показателей государственной программы Российской Федерации "Реализация государственной национальной политики"</t>
  </si>
  <si>
    <t>Субсидии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</si>
  <si>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Иные межбюджетные трансферты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</si>
  <si>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Иные межбюджетные трансферты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</si>
  <si>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Иные межбюджетные трансферты на организацию профессионального обучения и дополнительного профессионального образования работников промышленных предприятий</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</si>
  <si>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</si>
  <si>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Субсидии на софинансирование закупки и монтажа оборудования для создания "умных" спортивных площадок</t>
  </si>
  <si>
    <t>Субсидии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</si>
  <si>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</si>
  <si>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Субсидии на осуществление ежемесячных выплат на детей в возрасте от трех до семи лет включительно</t>
  </si>
  <si>
    <t>Субсидии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</si>
  <si>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Социальная поддержка Героев социалистического труда, Героев труда Российской Федерации и полных кавалеров ордена Трудовой Славы</t>
  </si>
  <si>
    <t>Социальная поддержка Героев Советского Союза, Героев Российской Федерации и полных кавалеров ордена Славы</t>
  </si>
  <si>
    <t>Увеличение расходов областного бюджета за счет средств бюджета Фонда пенсионного и социального страхования Российской Федерации</t>
  </si>
  <si>
    <t>Увеличение расходов областного бюджета за счет средств Федерального бюджета</t>
  </si>
  <si>
    <t>1.1.1</t>
  </si>
  <si>
    <t>1.1.2</t>
  </si>
  <si>
    <t>Увеличение расходов областного бюджета за счет средств публично-правовой компании "Фонд развития территорий"</t>
  </si>
  <si>
    <t>Предоставление единовременных выплат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</si>
  <si>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Предоставление социальных выплат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</si>
  <si>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1.2.1</t>
  </si>
  <si>
    <t>1.2.2</t>
  </si>
  <si>
    <t>Реализация мероприятий по обеспечению жильем молодых семей</t>
  </si>
  <si>
    <t>1.2.3</t>
  </si>
  <si>
    <t>1.2.4</t>
  </si>
  <si>
    <t>1.2.5</t>
  </si>
  <si>
    <t>1.2.6</t>
  </si>
  <si>
    <t>1.2.7</t>
  </si>
  <si>
    <t>1.2.8</t>
  </si>
  <si>
    <t>1.2.9</t>
  </si>
  <si>
    <t>1.2.10</t>
  </si>
  <si>
    <t>1.2.11</t>
  </si>
  <si>
    <t>1.2.12</t>
  </si>
  <si>
    <t>1.2.13</t>
  </si>
  <si>
    <t>1.2.14</t>
  </si>
  <si>
    <t>1.2.15</t>
  </si>
  <si>
    <t>1.2.16</t>
  </si>
  <si>
    <t>1.2.17</t>
  </si>
  <si>
    <t>1.2.18</t>
  </si>
  <si>
    <t>1.2.19</t>
  </si>
  <si>
    <t>1.2.20</t>
  </si>
  <si>
    <t>1.3.1</t>
  </si>
  <si>
    <t>1.3.2</t>
  </si>
  <si>
    <t>Итого внесено изменений в сводную бюджетную роспись областного бюджета Ленинградской области (1+2)</t>
  </si>
  <si>
    <t>Увеличение расходов областного бюджета (1.1 + 1.2 + 1.3)</t>
  </si>
  <si>
    <t>Уменьшение расходов областного бюджета за счет средств Федерального бюджета</t>
  </si>
  <si>
    <t>2.3</t>
  </si>
  <si>
    <t>2.4</t>
  </si>
  <si>
    <t>2.5</t>
  </si>
  <si>
    <t>2.6</t>
  </si>
  <si>
    <t>2.7</t>
  </si>
  <si>
    <t>2.8</t>
  </si>
  <si>
    <t>2.9</t>
  </si>
  <si>
    <t>2.10</t>
  </si>
  <si>
    <t>2.11</t>
  </si>
  <si>
    <t>2.12</t>
  </si>
  <si>
    <t>2.13</t>
  </si>
  <si>
    <t>2.14</t>
  </si>
  <si>
    <t>2.15</t>
  </si>
  <si>
    <t>2.16</t>
  </si>
  <si>
    <t>2.17</t>
  </si>
  <si>
    <t>Изменения, внесенные в сводную бюджетную роспись областного бюджета Ленинградской области
 без внесения изменений в закон о бюджете
 в соответствии с пунктом 3 статьи 217 Бюджетного кодекса Российской Федерации, частью 18 статьи 10 Федерального закона от 21.11.2022 N448-ФЗ "О внесении изменений в Бюджетный кодекс Российской Федерации и отдельные законодательные акты Российской Федерации, приостановлении действия отдельных положений Бюджетного кодекса Российской Федерации, признании утратившими силу отдельных положений законодательных актов Российской Федерации и об установлении особенностей исполнения бюджетов бюджетной системы Российской Федерации в 2023 году", а также пунктом 11 статьи 4 Областного закона Ленинградской области от 19.12.2022 № 151-оз "Об областном бюджете Ленинградской области на 2023 год и на плановый период 2024 и 2025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</si>
</sst>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3" x14ac:knownFonts="1">
    <font>
      <sz val="10"/>
      <name val="Arial"/>
    </font>
    <font>
      <sz val="14"/>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0" xfId="0" applyFont="1" applyFill="1"/>
    <xf numFmtId="0" fontId="2" fillId="2" borderId="0" xfId="0" applyFont="1" applyFill="1" applyAlignment="1">
      <alignment horizontal="right" vertical="top"/>
    </xf>
    <xf numFmtId="0" fontId="1" fillId="2" borderId="0" xfId="0" applyFont="1" applyFill="1" applyBorder="1" applyAlignment="1" applyProtection="1">
      <alignment vertical="top"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right" wrapText="1"/>
    </xf>
    <xf numFmtId="0" fontId="1" fillId="2" borderId="0" xfId="0" applyFont="1" applyFill="1" applyBorder="1" applyAlignment="1" applyProtection="1"/>
    <xf numFmtId="49" fontId="2"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right" vertical="top"/>
    </xf>
    <xf numFmtId="49" fontId="2" fillId="2" borderId="1" xfId="0" applyNumberFormat="1" applyFont="1" applyFill="1" applyBorder="1" applyAlignment="1" applyProtection="1">
      <alignment horizontal="center" vertical="top" wrapText="1"/>
    </xf>
    <xf numFmtId="49" fontId="2" fillId="2" borderId="1" xfId="0" applyNumberFormat="1" applyFont="1" applyFill="1" applyBorder="1" applyAlignment="1" applyProtection="1">
      <alignment horizontal="left" vertical="top" wrapText="1"/>
    </xf>
    <xf numFmtId="49" fontId="1" fillId="2" borderId="1" xfId="0" applyNumberFormat="1" applyFont="1" applyFill="1" applyBorder="1" applyAlignment="1" applyProtection="1">
      <alignment horizontal="center" vertical="top" wrapText="1"/>
    </xf>
    <xf numFmtId="164" fontId="2" fillId="2" borderId="1" xfId="0" applyNumberFormat="1" applyFont="1" applyFill="1" applyBorder="1" applyAlignment="1" applyProtection="1">
      <alignment horizontal="right" vertical="top" wrapText="1"/>
    </xf>
    <xf numFmtId="165" fontId="1" fillId="2" borderId="1"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right" vertical="top" wrapText="1"/>
    </xf>
    <xf numFmtId="49" fontId="1" fillId="2" borderId="1" xfId="0" applyNumberFormat="1" applyFont="1" applyFill="1" applyBorder="1" applyAlignment="1" applyProtection="1">
      <alignment horizontal="left" vertical="top" wrapText="1"/>
    </xf>
    <xf numFmtId="4" fontId="1" fillId="2" borderId="1" xfId="0" applyNumberFormat="1" applyFont="1" applyFill="1" applyBorder="1" applyAlignment="1" applyProtection="1">
      <alignment horizontal="right" vertical="top" wrapText="1"/>
    </xf>
    <xf numFmtId="0" fontId="2" fillId="2" borderId="0" xfId="0" applyFont="1" applyFill="1" applyBorder="1" applyAlignment="1" applyProtection="1">
      <alignment horizontal="center" vertical="top" wrapText="1"/>
    </xf>
    <xf numFmtId="49" fontId="2" fillId="2" borderId="2" xfId="0" applyNumberFormat="1" applyFont="1" applyFill="1" applyBorder="1" applyAlignment="1" applyProtection="1">
      <alignment horizontal="left" vertical="top" wrapText="1"/>
    </xf>
    <xf numFmtId="49" fontId="2" fillId="2" borderId="3"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51"/>
  <sheetViews>
    <sheetView showGridLines="0" tabSelected="1" workbookViewId="0">
      <selection activeCell="C5" sqref="C5"/>
    </sheetView>
  </sheetViews>
  <sheetFormatPr defaultRowHeight="18.75" x14ac:dyDescent="0.3"/>
  <cols>
    <col min="1" max="1" width="10.140625" style="1" customWidth="1"/>
    <col min="2" max="2" width="151.28515625" style="1" customWidth="1"/>
    <col min="3" max="3" width="29" style="1" customWidth="1"/>
    <col min="4" max="4" width="14.42578125" style="1" customWidth="1"/>
    <col min="5" max="6" width="9.140625" style="1" customWidth="1"/>
    <col min="7" max="7" width="13.140625" style="1" customWidth="1"/>
    <col min="8" max="10" width="9.140625" style="1" customWidth="1"/>
    <col min="11" max="16384" width="9.140625" style="1"/>
  </cols>
  <sheetData>
    <row r="1" spans="1:10" ht="24" customHeight="1" x14ac:dyDescent="0.3">
      <c r="C1" s="2" t="s">
        <v>17</v>
      </c>
    </row>
    <row r="2" spans="1:10" ht="151.5" customHeight="1" x14ac:dyDescent="0.3">
      <c r="A2" s="17" t="s">
        <v>98</v>
      </c>
      <c r="B2" s="17"/>
      <c r="C2" s="17"/>
      <c r="D2" s="3"/>
      <c r="E2" s="3"/>
      <c r="F2" s="3"/>
      <c r="G2" s="3"/>
    </row>
    <row r="3" spans="1:10" x14ac:dyDescent="0.3">
      <c r="B3" s="4"/>
      <c r="C3" s="5" t="s">
        <v>0</v>
      </c>
      <c r="D3" s="4"/>
      <c r="E3" s="4"/>
      <c r="F3" s="4"/>
      <c r="G3" s="4"/>
      <c r="H3" s="4"/>
      <c r="I3" s="6"/>
      <c r="J3" s="6"/>
    </row>
    <row r="4" spans="1:10" ht="44.25" customHeight="1" x14ac:dyDescent="0.3">
      <c r="A4" s="7" t="s">
        <v>19</v>
      </c>
      <c r="B4" s="7" t="s">
        <v>18</v>
      </c>
      <c r="C4" s="7" t="s">
        <v>20</v>
      </c>
    </row>
    <row r="5" spans="1:10" ht="23.25" customHeight="1" x14ac:dyDescent="0.3">
      <c r="A5" s="18" t="s">
        <v>80</v>
      </c>
      <c r="B5" s="19"/>
      <c r="C5" s="8">
        <f>C6+C34</f>
        <v>748513.94000000006</v>
      </c>
    </row>
    <row r="6" spans="1:10" ht="19.5" customHeight="1" x14ac:dyDescent="0.3">
      <c r="A6" s="9" t="s">
        <v>10</v>
      </c>
      <c r="B6" s="10" t="s">
        <v>81</v>
      </c>
      <c r="C6" s="8">
        <f>C10+C7+C31</f>
        <v>1350029.54</v>
      </c>
    </row>
    <row r="7" spans="1:10" ht="22.5" customHeight="1" x14ac:dyDescent="0.3">
      <c r="A7" s="9" t="s">
        <v>11</v>
      </c>
      <c r="B7" s="10" t="s">
        <v>54</v>
      </c>
      <c r="C7" s="12">
        <f>C8+C9</f>
        <v>985132.6</v>
      </c>
    </row>
    <row r="8" spans="1:10" ht="57" customHeight="1" x14ac:dyDescent="0.3">
      <c r="A8" s="11" t="s">
        <v>52</v>
      </c>
      <c r="B8" s="13" t="s">
        <v>55</v>
      </c>
      <c r="C8" s="14">
        <v>4100</v>
      </c>
    </row>
    <row r="9" spans="1:10" ht="58.5" customHeight="1" x14ac:dyDescent="0.3">
      <c r="A9" s="11" t="s">
        <v>53</v>
      </c>
      <c r="B9" s="15" t="s">
        <v>56</v>
      </c>
      <c r="C9" s="14">
        <v>981032.6</v>
      </c>
    </row>
    <row r="10" spans="1:10" ht="25.5" customHeight="1" x14ac:dyDescent="0.3">
      <c r="A10" s="9" t="s">
        <v>12</v>
      </c>
      <c r="B10" s="10" t="s">
        <v>51</v>
      </c>
      <c r="C10" s="12">
        <f>SUM(C11:C30)</f>
        <v>364508.54000000004</v>
      </c>
    </row>
    <row r="11" spans="1:10" x14ac:dyDescent="0.3">
      <c r="A11" s="11" t="s">
        <v>57</v>
      </c>
      <c r="B11" s="15" t="s">
        <v>22</v>
      </c>
      <c r="C11" s="14">
        <v>99812</v>
      </c>
    </row>
    <row r="12" spans="1:10" ht="75" customHeight="1" x14ac:dyDescent="0.3">
      <c r="A12" s="11" t="s">
        <v>58</v>
      </c>
      <c r="B12" s="13" t="s">
        <v>23</v>
      </c>
      <c r="C12" s="14">
        <v>60598.8</v>
      </c>
    </row>
    <row r="13" spans="1:10" x14ac:dyDescent="0.3">
      <c r="A13" s="11" t="s">
        <v>60</v>
      </c>
      <c r="B13" s="15" t="s">
        <v>24</v>
      </c>
      <c r="C13" s="14">
        <v>51344.6</v>
      </c>
    </row>
    <row r="14" spans="1:10" ht="120.75" customHeight="1" x14ac:dyDescent="0.3">
      <c r="A14" s="11" t="s">
        <v>61</v>
      </c>
      <c r="B14" s="13" t="s">
        <v>25</v>
      </c>
      <c r="C14" s="14">
        <v>38017</v>
      </c>
    </row>
    <row r="15" spans="1:10" x14ac:dyDescent="0.3">
      <c r="A15" s="11" t="s">
        <v>62</v>
      </c>
      <c r="B15" s="15" t="s">
        <v>26</v>
      </c>
      <c r="C15" s="14">
        <v>20715.599999999999</v>
      </c>
    </row>
    <row r="16" spans="1:10" ht="93.75" x14ac:dyDescent="0.3">
      <c r="A16" s="11" t="s">
        <v>63</v>
      </c>
      <c r="B16" s="13" t="s">
        <v>27</v>
      </c>
      <c r="C16" s="14">
        <v>15620</v>
      </c>
    </row>
    <row r="17" spans="1:3" ht="56.25" x14ac:dyDescent="0.3">
      <c r="A17" s="11" t="s">
        <v>64</v>
      </c>
      <c r="B17" s="13" t="s">
        <v>5</v>
      </c>
      <c r="C17" s="14">
        <v>15195.1</v>
      </c>
    </row>
    <row r="18" spans="1:3" x14ac:dyDescent="0.3">
      <c r="A18" s="11" t="s">
        <v>65</v>
      </c>
      <c r="B18" s="15" t="s">
        <v>21</v>
      </c>
      <c r="C18" s="14">
        <v>12750</v>
      </c>
    </row>
    <row r="19" spans="1:3" ht="112.5" x14ac:dyDescent="0.3">
      <c r="A19" s="11" t="s">
        <v>66</v>
      </c>
      <c r="B19" s="13" t="s">
        <v>28</v>
      </c>
      <c r="C19" s="14">
        <v>11666.2</v>
      </c>
    </row>
    <row r="20" spans="1:3" ht="56.25" x14ac:dyDescent="0.3">
      <c r="A20" s="11" t="s">
        <v>67</v>
      </c>
      <c r="B20" s="13" t="s">
        <v>29</v>
      </c>
      <c r="C20" s="14">
        <v>10503.9</v>
      </c>
    </row>
    <row r="21" spans="1:3" ht="75" x14ac:dyDescent="0.3">
      <c r="A21" s="11" t="s">
        <v>68</v>
      </c>
      <c r="B21" s="13" t="s">
        <v>30</v>
      </c>
      <c r="C21" s="14">
        <v>6276.2</v>
      </c>
    </row>
    <row r="22" spans="1:3" ht="37.5" x14ac:dyDescent="0.3">
      <c r="A22" s="11" t="s">
        <v>69</v>
      </c>
      <c r="B22" s="15" t="s">
        <v>7</v>
      </c>
      <c r="C22" s="14">
        <v>5234</v>
      </c>
    </row>
    <row r="23" spans="1:3" ht="56.25" x14ac:dyDescent="0.3">
      <c r="A23" s="11" t="s">
        <v>70</v>
      </c>
      <c r="B23" s="15" t="s">
        <v>31</v>
      </c>
      <c r="C23" s="14">
        <v>5100</v>
      </c>
    </row>
    <row r="24" spans="1:3" ht="37.5" x14ac:dyDescent="0.3">
      <c r="A24" s="11" t="s">
        <v>71</v>
      </c>
      <c r="B24" s="15" t="s">
        <v>8</v>
      </c>
      <c r="C24" s="14">
        <v>3525.9</v>
      </c>
    </row>
    <row r="25" spans="1:3" ht="37.5" x14ac:dyDescent="0.3">
      <c r="A25" s="11" t="s">
        <v>72</v>
      </c>
      <c r="B25" s="15" t="s">
        <v>32</v>
      </c>
      <c r="C25" s="14">
        <v>2461</v>
      </c>
    </row>
    <row r="26" spans="1:3" x14ac:dyDescent="0.3">
      <c r="A26" s="11" t="s">
        <v>73</v>
      </c>
      <c r="B26" s="15" t="s">
        <v>1</v>
      </c>
      <c r="C26" s="14">
        <v>2146.9</v>
      </c>
    </row>
    <row r="27" spans="1:3" ht="56.25" x14ac:dyDescent="0.3">
      <c r="A27" s="11" t="s">
        <v>74</v>
      </c>
      <c r="B27" s="13" t="s">
        <v>33</v>
      </c>
      <c r="C27" s="14">
        <v>1849.8</v>
      </c>
    </row>
    <row r="28" spans="1:3" ht="37.5" x14ac:dyDescent="0.3">
      <c r="A28" s="11" t="s">
        <v>75</v>
      </c>
      <c r="B28" s="15" t="s">
        <v>34</v>
      </c>
      <c r="C28" s="14">
        <v>1132.8</v>
      </c>
    </row>
    <row r="29" spans="1:3" ht="37.5" x14ac:dyDescent="0.3">
      <c r="A29" s="11" t="s">
        <v>76</v>
      </c>
      <c r="B29" s="15" t="s">
        <v>2</v>
      </c>
      <c r="C29" s="14">
        <v>558.70000000000005</v>
      </c>
    </row>
    <row r="30" spans="1:3" ht="24.75" customHeight="1" x14ac:dyDescent="0.3">
      <c r="A30" s="11" t="s">
        <v>77</v>
      </c>
      <c r="B30" s="15" t="s">
        <v>35</v>
      </c>
      <c r="C30" s="16">
        <v>0.04</v>
      </c>
    </row>
    <row r="31" spans="1:3" ht="39" customHeight="1" x14ac:dyDescent="0.3">
      <c r="A31" s="9" t="s">
        <v>13</v>
      </c>
      <c r="B31" s="10" t="s">
        <v>50</v>
      </c>
      <c r="C31" s="12">
        <f>C32+C33</f>
        <v>388.4</v>
      </c>
    </row>
    <row r="32" spans="1:3" ht="47.25" customHeight="1" x14ac:dyDescent="0.3">
      <c r="A32" s="11" t="s">
        <v>78</v>
      </c>
      <c r="B32" s="15" t="s">
        <v>49</v>
      </c>
      <c r="C32" s="14">
        <v>255.5</v>
      </c>
    </row>
    <row r="33" spans="1:3" ht="37.5" x14ac:dyDescent="0.3">
      <c r="A33" s="11" t="s">
        <v>79</v>
      </c>
      <c r="B33" s="13" t="s">
        <v>48</v>
      </c>
      <c r="C33" s="14">
        <v>132.9</v>
      </c>
    </row>
    <row r="34" spans="1:3" x14ac:dyDescent="0.3">
      <c r="A34" s="9" t="s">
        <v>14</v>
      </c>
      <c r="B34" s="10" t="s">
        <v>82</v>
      </c>
      <c r="C34" s="12">
        <f>SUM(C35:C51)</f>
        <v>-601515.6</v>
      </c>
    </row>
    <row r="35" spans="1:3" ht="56.25" x14ac:dyDescent="0.3">
      <c r="A35" s="11" t="s">
        <v>15</v>
      </c>
      <c r="B35" s="13" t="s">
        <v>36</v>
      </c>
      <c r="C35" s="14">
        <v>-3</v>
      </c>
    </row>
    <row r="36" spans="1:3" ht="37.5" x14ac:dyDescent="0.3">
      <c r="A36" s="11" t="s">
        <v>16</v>
      </c>
      <c r="B36" s="15" t="s">
        <v>37</v>
      </c>
      <c r="C36" s="14">
        <v>-64.400000000000006</v>
      </c>
    </row>
    <row r="37" spans="1:3" ht="37.5" x14ac:dyDescent="0.3">
      <c r="A37" s="11" t="s">
        <v>83</v>
      </c>
      <c r="B37" s="15" t="s">
        <v>38</v>
      </c>
      <c r="C37" s="14">
        <v>-97.6</v>
      </c>
    </row>
    <row r="38" spans="1:3" x14ac:dyDescent="0.3">
      <c r="A38" s="11" t="s">
        <v>84</v>
      </c>
      <c r="B38" s="15" t="s">
        <v>59</v>
      </c>
      <c r="C38" s="14">
        <v>-118.4</v>
      </c>
    </row>
    <row r="39" spans="1:3" ht="75.75" customHeight="1" x14ac:dyDescent="0.3">
      <c r="A39" s="11" t="s">
        <v>85</v>
      </c>
      <c r="B39" s="13" t="s">
        <v>39</v>
      </c>
      <c r="C39" s="14">
        <v>-1054.5</v>
      </c>
    </row>
    <row r="40" spans="1:3" ht="37.5" x14ac:dyDescent="0.3">
      <c r="A40" s="11" t="s">
        <v>86</v>
      </c>
      <c r="B40" s="15" t="s">
        <v>40</v>
      </c>
      <c r="C40" s="14">
        <v>-1071.2</v>
      </c>
    </row>
    <row r="41" spans="1:3" ht="37.5" x14ac:dyDescent="0.3">
      <c r="A41" s="11" t="s">
        <v>87</v>
      </c>
      <c r="B41" s="15" t="s">
        <v>41</v>
      </c>
      <c r="C41" s="14">
        <v>-1769.5</v>
      </c>
    </row>
    <row r="42" spans="1:3" ht="37.5" x14ac:dyDescent="0.3">
      <c r="A42" s="11" t="s">
        <v>88</v>
      </c>
      <c r="B42" s="15" t="s">
        <v>42</v>
      </c>
      <c r="C42" s="14">
        <v>-1962.6</v>
      </c>
    </row>
    <row r="43" spans="1:3" ht="37.5" x14ac:dyDescent="0.3">
      <c r="A43" s="11" t="s">
        <v>89</v>
      </c>
      <c r="B43" s="15" t="s">
        <v>6</v>
      </c>
      <c r="C43" s="14">
        <v>-2228.6999999999998</v>
      </c>
    </row>
    <row r="44" spans="1:3" x14ac:dyDescent="0.3">
      <c r="A44" s="11" t="s">
        <v>90</v>
      </c>
      <c r="B44" s="15" t="s">
        <v>43</v>
      </c>
      <c r="C44" s="14">
        <v>-8956.6</v>
      </c>
    </row>
    <row r="45" spans="1:3" ht="37.5" x14ac:dyDescent="0.3">
      <c r="A45" s="11" t="s">
        <v>91</v>
      </c>
      <c r="B45" s="15" t="s">
        <v>44</v>
      </c>
      <c r="C45" s="14">
        <v>-10172.700000000001</v>
      </c>
    </row>
    <row r="46" spans="1:3" x14ac:dyDescent="0.3">
      <c r="A46" s="11" t="s">
        <v>92</v>
      </c>
      <c r="B46" s="15" t="s">
        <v>9</v>
      </c>
      <c r="C46" s="14">
        <v>-18692.2</v>
      </c>
    </row>
    <row r="47" spans="1:3" ht="56.25" x14ac:dyDescent="0.3">
      <c r="A47" s="11" t="s">
        <v>93</v>
      </c>
      <c r="B47" s="13" t="s">
        <v>4</v>
      </c>
      <c r="C47" s="14">
        <v>-33662.400000000001</v>
      </c>
    </row>
    <row r="48" spans="1:3" ht="37.5" x14ac:dyDescent="0.3">
      <c r="A48" s="11" t="s">
        <v>94</v>
      </c>
      <c r="B48" s="15" t="s">
        <v>45</v>
      </c>
      <c r="C48" s="14">
        <v>-41014.1</v>
      </c>
    </row>
    <row r="49" spans="1:3" x14ac:dyDescent="0.3">
      <c r="A49" s="11" t="s">
        <v>95</v>
      </c>
      <c r="B49" s="15" t="s">
        <v>3</v>
      </c>
      <c r="C49" s="14">
        <v>-55080</v>
      </c>
    </row>
    <row r="50" spans="1:3" x14ac:dyDescent="0.3">
      <c r="A50" s="11" t="s">
        <v>96</v>
      </c>
      <c r="B50" s="15" t="s">
        <v>46</v>
      </c>
      <c r="C50" s="14">
        <v>-152476.6</v>
      </c>
    </row>
    <row r="51" spans="1:3" ht="37.5" x14ac:dyDescent="0.3">
      <c r="A51" s="11" t="s">
        <v>97</v>
      </c>
      <c r="B51" s="15" t="s">
        <v>47</v>
      </c>
      <c r="C51" s="14">
        <v>-273091.09999999998</v>
      </c>
    </row>
  </sheetData>
  <sortState ref="A12:D66">
    <sortCondition descending="1" ref="C12:C66"/>
  </sortState>
  <mergeCells count="2">
    <mergeCell ref="A2:C2"/>
    <mergeCell ref="A5:B5"/>
  </mergeCells>
  <pageMargins left="0.78740157480314965" right="0.39370078740157483" top="0.78740157480314965" bottom="0.78740157480314965" header="0.51181102362204722" footer="0.51181102362204722"/>
  <pageSetup paperSize="9" scale="71"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2023 год</vt:lpstr>
      <vt:lpstr>'2023 год'!FIO</vt:lpstr>
      <vt:lpstr>'2023 год'!SIGN</vt:lpstr>
      <vt:lpstr>'2023 год'!Заголовки_для_печати</vt:lpstr>
      <vt:lpstr>'2023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Васютина Ольга Валерьевна</dc:creator>
  <dc:description>POI HSSF rep:2.55.0.132</dc:description>
  <cp:lastModifiedBy>Васютина Ольга Валерьевна</cp:lastModifiedBy>
  <cp:lastPrinted>2024-03-20T06:55:15Z</cp:lastPrinted>
  <dcterms:created xsi:type="dcterms:W3CDTF">2023-03-16T15:49:06Z</dcterms:created>
  <dcterms:modified xsi:type="dcterms:W3CDTF">2024-03-20T06:56:35Z</dcterms:modified>
</cp:coreProperties>
</file>