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2022 -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<sst xmlns="http://schemas.openxmlformats.org/spreadsheetml/2006/main" count="41" uniqueCount="30">
  <si>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</si>
  <si>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</si>
  <si>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</si>
  <si>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</si>
  <si>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</si>
  <si>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</si>
  <si>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</si>
  <si>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Наименование муниципального образования</t>
  </si>
  <si>
    <t xml:space="preserve">% исполнения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</si>
  <si>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</si>
  <si>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</si>
  <si>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</si>
  <si>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</si>
  <si>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</si>
  <si>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</si>
  <si>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</si>
  <si>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</si>
  <si>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</si>
  <si>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</si>
  <si>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</si>
  <si>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</si>
  <si>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</si>
  <si>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</si>
  <si>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</si>
  <si>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</si>
  <si>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Подпорожский муниципальный район</t>
  </si>
  <si>
    <t>2023 год</t>
  </si>
  <si>
    <t>Исполнение консолидированных бюджетов муниципальных образований по доходам и расходам за 2023 год</t>
  </si>
  <si>
    <t>справочно: 2022 год</t>
  </si>
  <si>
    <t>Приложение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</si>
</sst>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73" fontId="3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3" fontId="3" fillId="33" borderId="13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/>
    </xf>
    <xf numFmtId="172" fontId="3" fillId="33" borderId="12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173" fontId="3" fillId="33" borderId="12" xfId="0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84" zoomScalePageLayoutView="0" workbookViewId="0" topLeftCell="A1">
      <selection activeCell="F13" sqref="F13"/>
    </sheetView>
  </sheetViews>
  <sheetFormatPr defaultColWidth="9.00390625" defaultRowHeight="12.75"/>
  <cols>
    <col min="1" max="1" width="37.375" style="0" customWidth="1"/>
    <col min="2" max="2" width="14.625" style="0" customWidth="1"/>
    <col min="3" max="3" width="12.625" style="0" customWidth="1"/>
    <col min="4" max="4" width="11.00390625" style="0" customWidth="1"/>
    <col min="5" max="5" width="13.875" style="0" customWidth="1"/>
    <col min="6" max="6" width="12.875" style="0" customWidth="1"/>
    <col min="7" max="7" width="11.625" style="0" customWidth="1"/>
    <col min="8" max="8" width="16.00390625" style="0" customWidth="1"/>
    <col min="9" max="9" width="12.875" style="0" customWidth="1"/>
    <col min="10" max="10" width="11.875" style="0" customWidth="1"/>
    <col min="11" max="11" width="14.75390625" style="0" customWidth="1"/>
    <col min="12" max="12" width="13.00390625" style="0" customWidth="1"/>
    <col min="13" max="13" width="12.375" style="0" customWidth="1"/>
  </cols>
  <sheetData>
    <row r="1" spans="12:13" ht="15.75">
      <c r="L1" s="12" t="s">
        <v>29</v>
      </c>
      <c r="M1" s="12"/>
    </row>
    <row r="2" spans="1:13" ht="15.75" customHeigh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8" t="s">
        <v>0</v>
      </c>
      <c r="M4" s="7"/>
    </row>
    <row r="5" spans="1:13" ht="12.75" customHeight="1">
      <c r="A5" s="26" t="s">
        <v>7</v>
      </c>
      <c r="B5" s="18" t="s">
        <v>28</v>
      </c>
      <c r="C5" s="19"/>
      <c r="D5" s="19"/>
      <c r="E5" s="19"/>
      <c r="F5" s="19"/>
      <c r="G5" s="20"/>
      <c r="H5" s="18" t="s">
        <v>26</v>
      </c>
      <c r="I5" s="19"/>
      <c r="J5" s="19"/>
      <c r="K5" s="19"/>
      <c r="L5" s="19"/>
      <c r="M5" s="20"/>
    </row>
    <row r="6" spans="1:13" ht="12.75" customHeight="1">
      <c r="A6" s="27"/>
      <c r="B6" s="21" t="s">
        <v>1</v>
      </c>
      <c r="C6" s="21"/>
      <c r="D6" s="21"/>
      <c r="E6" s="21" t="s">
        <v>2</v>
      </c>
      <c r="F6" s="21"/>
      <c r="G6" s="21"/>
      <c r="H6" s="21" t="s">
        <v>1</v>
      </c>
      <c r="I6" s="21"/>
      <c r="J6" s="21"/>
      <c r="K6" s="21" t="s">
        <v>2</v>
      </c>
      <c r="L6" s="21"/>
      <c r="M6" s="21"/>
    </row>
    <row r="7" spans="1:13" ht="38.25">
      <c r="A7" s="23"/>
      <c r="B7" s="3" t="s">
        <v>3</v>
      </c>
      <c r="C7" s="3" t="s">
        <v>6</v>
      </c>
      <c r="D7" s="3" t="s">
        <v>8</v>
      </c>
      <c r="E7" s="3" t="s">
        <v>3</v>
      </c>
      <c r="F7" s="3" t="s">
        <v>6</v>
      </c>
      <c r="G7" s="3" t="s">
        <v>8</v>
      </c>
      <c r="H7" s="3" t="s">
        <v>3</v>
      </c>
      <c r="I7" s="3" t="s">
        <v>6</v>
      </c>
      <c r="J7" s="3" t="s">
        <v>8</v>
      </c>
      <c r="K7" s="3" t="s">
        <v>3</v>
      </c>
      <c r="L7" s="3" t="s">
        <v>6</v>
      </c>
      <c r="M7" s="3" t="s">
        <v>8</v>
      </c>
    </row>
    <row r="8" spans="1:13" ht="12.75">
      <c r="A8" s="4" t="s">
        <v>9</v>
      </c>
      <c r="B8" s="9">
        <v>2678650.2</v>
      </c>
      <c r="C8" s="9">
        <v>2617701.4</v>
      </c>
      <c r="D8" s="10">
        <f>+C8/B8*100</f>
        <v>97.72464504697179</v>
      </c>
      <c r="E8" s="11">
        <v>2737025.1</v>
      </c>
      <c r="F8" s="11">
        <v>2600790.6</v>
      </c>
      <c r="G8" s="10">
        <f>+F8/E8*100</f>
        <v>95.02253377216014</v>
      </c>
      <c r="H8" s="9">
        <v>2659420.5</v>
      </c>
      <c r="I8" s="9">
        <v>2693125.4</v>
      </c>
      <c r="J8" s="10">
        <f>+I8/H8*100</f>
        <v>101.26737761102464</v>
      </c>
      <c r="K8" s="11">
        <v>2812976.8</v>
      </c>
      <c r="L8" s="11">
        <v>2687437.5</v>
      </c>
      <c r="M8" s="10">
        <f>+L8/K8*100</f>
        <v>95.53713702864525</v>
      </c>
    </row>
    <row r="9" spans="1:13" ht="12.75">
      <c r="A9" s="5" t="s">
        <v>10</v>
      </c>
      <c r="B9" s="9">
        <v>2610218.8</v>
      </c>
      <c r="C9" s="9">
        <v>2664183</v>
      </c>
      <c r="D9" s="10">
        <f aca="true" t="shared" si="0" ref="D9:D24">+C9/B9*100</f>
        <v>102.06742055493588</v>
      </c>
      <c r="E9" s="11">
        <v>2657216.8</v>
      </c>
      <c r="F9" s="11">
        <v>2591468.8</v>
      </c>
      <c r="G9" s="10">
        <f aca="true" t="shared" si="1" ref="G9:G24">+F9/E9*100</f>
        <v>97.52568175844742</v>
      </c>
      <c r="H9" s="9">
        <v>2868504.7</v>
      </c>
      <c r="I9" s="9">
        <v>2935254.5</v>
      </c>
      <c r="J9" s="10">
        <f aca="true" t="shared" si="2" ref="J9:J24">+I9/H9*100</f>
        <v>102.32698938928007</v>
      </c>
      <c r="K9" s="11">
        <v>2905422.1</v>
      </c>
      <c r="L9" s="11">
        <v>2835905.4</v>
      </c>
      <c r="M9" s="10">
        <f aca="true" t="shared" si="3" ref="M9:M26">+L9/K9*100</f>
        <v>97.60734593434806</v>
      </c>
    </row>
    <row r="10" spans="1:13" ht="12.75">
      <c r="A10" s="5" t="s">
        <v>11</v>
      </c>
      <c r="B10" s="9">
        <v>5659449.6</v>
      </c>
      <c r="C10" s="9">
        <v>5717892.7</v>
      </c>
      <c r="D10" s="10">
        <f t="shared" si="0"/>
        <v>101.03266402443094</v>
      </c>
      <c r="E10" s="11">
        <v>5864563.1</v>
      </c>
      <c r="F10" s="11">
        <v>5658876</v>
      </c>
      <c r="G10" s="10">
        <f t="shared" si="1"/>
        <v>96.49271230451933</v>
      </c>
      <c r="H10" s="9">
        <v>5472688.7</v>
      </c>
      <c r="I10" s="9">
        <v>5555439.2</v>
      </c>
      <c r="J10" s="10">
        <f t="shared" si="2"/>
        <v>101.51206298286253</v>
      </c>
      <c r="K10" s="11">
        <v>5673190.6</v>
      </c>
      <c r="L10" s="11">
        <v>5465573.5</v>
      </c>
      <c r="M10" s="10">
        <f t="shared" si="3"/>
        <v>96.3403820770626</v>
      </c>
    </row>
    <row r="11" spans="1:13" ht="12.75">
      <c r="A11" s="5" t="s">
        <v>12</v>
      </c>
      <c r="B11" s="9">
        <v>25502061.5</v>
      </c>
      <c r="C11" s="9">
        <v>25758184.7</v>
      </c>
      <c r="D11" s="10">
        <f t="shared" si="0"/>
        <v>101.00432351321874</v>
      </c>
      <c r="E11" s="11">
        <v>26511418.4</v>
      </c>
      <c r="F11" s="11">
        <v>24307082.5</v>
      </c>
      <c r="G11" s="10">
        <f t="shared" si="1"/>
        <v>91.68533396915497</v>
      </c>
      <c r="H11" s="9">
        <v>28387852.8</v>
      </c>
      <c r="I11" s="9">
        <v>29553619.1</v>
      </c>
      <c r="J11" s="10">
        <f t="shared" si="2"/>
        <v>104.10656736954758</v>
      </c>
      <c r="K11" s="11">
        <v>29797589.8</v>
      </c>
      <c r="L11" s="11">
        <v>28629432.6</v>
      </c>
      <c r="M11" s="10">
        <f t="shared" si="3"/>
        <v>96.07969232464568</v>
      </c>
    </row>
    <row r="12" spans="1:13" ht="12.75">
      <c r="A12" s="5" t="s">
        <v>13</v>
      </c>
      <c r="B12" s="9">
        <v>9634836</v>
      </c>
      <c r="C12" s="9">
        <v>9818877.8</v>
      </c>
      <c r="D12" s="10">
        <f t="shared" si="0"/>
        <v>101.91017055194298</v>
      </c>
      <c r="E12" s="11">
        <v>10060266.2</v>
      </c>
      <c r="F12" s="11">
        <v>9565268.1</v>
      </c>
      <c r="G12" s="10">
        <f t="shared" si="1"/>
        <v>95.07967194744808</v>
      </c>
      <c r="H12" s="9">
        <v>9979503.3</v>
      </c>
      <c r="I12" s="9">
        <v>10220630.5</v>
      </c>
      <c r="J12" s="10">
        <f t="shared" si="2"/>
        <v>102.41622446279466</v>
      </c>
      <c r="K12" s="11">
        <v>10708390.6</v>
      </c>
      <c r="L12" s="11">
        <v>10098579.7</v>
      </c>
      <c r="M12" s="10">
        <f t="shared" si="3"/>
        <v>94.30529831438909</v>
      </c>
    </row>
    <row r="13" spans="1:13" ht="12.75">
      <c r="A13" s="5" t="s">
        <v>14</v>
      </c>
      <c r="B13" s="9">
        <v>11629515.1</v>
      </c>
      <c r="C13" s="9">
        <v>11932512.6</v>
      </c>
      <c r="D13" s="10">
        <f t="shared" si="0"/>
        <v>102.60541817431408</v>
      </c>
      <c r="E13" s="11">
        <v>11803645.5</v>
      </c>
      <c r="F13" s="11">
        <v>11443717.3</v>
      </c>
      <c r="G13" s="10">
        <f t="shared" si="1"/>
        <v>96.9507030688104</v>
      </c>
      <c r="H13" s="9">
        <v>13223289.8</v>
      </c>
      <c r="I13" s="9">
        <v>14129743.8</v>
      </c>
      <c r="J13" s="10">
        <f t="shared" si="2"/>
        <v>106.85498097455294</v>
      </c>
      <c r="K13" s="11">
        <v>13702153.1</v>
      </c>
      <c r="L13" s="11">
        <v>13206073.9</v>
      </c>
      <c r="M13" s="10">
        <f t="shared" si="3"/>
        <v>96.379552933181</v>
      </c>
    </row>
    <row r="14" spans="1:13" ht="12.75">
      <c r="A14" s="5" t="s">
        <v>15</v>
      </c>
      <c r="B14" s="9">
        <v>4717787.2</v>
      </c>
      <c r="C14" s="9">
        <v>4698808.3</v>
      </c>
      <c r="D14" s="10">
        <f t="shared" si="0"/>
        <v>99.59771606485344</v>
      </c>
      <c r="E14" s="11">
        <v>5029620</v>
      </c>
      <c r="F14" s="11">
        <v>4785242.5</v>
      </c>
      <c r="G14" s="10">
        <f t="shared" si="1"/>
        <v>95.14123333373098</v>
      </c>
      <c r="H14" s="9">
        <v>4519597.1</v>
      </c>
      <c r="I14" s="9">
        <v>4696706.1</v>
      </c>
      <c r="J14" s="10">
        <f t="shared" si="2"/>
        <v>103.91869000889483</v>
      </c>
      <c r="K14" s="11">
        <v>5070255.4</v>
      </c>
      <c r="L14" s="11">
        <v>4851092.3</v>
      </c>
      <c r="M14" s="10">
        <f t="shared" si="3"/>
        <v>95.67747415643005</v>
      </c>
    </row>
    <row r="15" spans="1:13" ht="12.75">
      <c r="A15" s="5" t="s">
        <v>16</v>
      </c>
      <c r="B15" s="9">
        <v>3300873.7</v>
      </c>
      <c r="C15" s="9">
        <v>3379491</v>
      </c>
      <c r="D15" s="10">
        <f t="shared" si="0"/>
        <v>102.38171184798739</v>
      </c>
      <c r="E15" s="11">
        <v>3370832.2</v>
      </c>
      <c r="F15" s="11">
        <v>3339049.5</v>
      </c>
      <c r="G15" s="10">
        <f t="shared" si="1"/>
        <v>99.0571260117902</v>
      </c>
      <c r="H15" s="9">
        <v>3383041</v>
      </c>
      <c r="I15" s="9">
        <v>3380989.7</v>
      </c>
      <c r="J15" s="10">
        <f t="shared" si="2"/>
        <v>99.93936520426445</v>
      </c>
      <c r="K15" s="11">
        <v>3426946.4</v>
      </c>
      <c r="L15" s="11">
        <v>3380510.5</v>
      </c>
      <c r="M15" s="10">
        <f t="shared" si="3"/>
        <v>98.6449773477636</v>
      </c>
    </row>
    <row r="16" spans="1:13" ht="12.75">
      <c r="A16" s="5" t="s">
        <v>17</v>
      </c>
      <c r="B16" s="9">
        <v>5652098.5</v>
      </c>
      <c r="C16" s="9">
        <v>5531710.3</v>
      </c>
      <c r="D16" s="10">
        <f t="shared" si="0"/>
        <v>97.87002650431516</v>
      </c>
      <c r="E16" s="11">
        <v>5800604.6</v>
      </c>
      <c r="F16" s="11">
        <v>5396390.5</v>
      </c>
      <c r="G16" s="10">
        <f t="shared" si="1"/>
        <v>93.0315177835083</v>
      </c>
      <c r="H16" s="9">
        <v>6391829.5</v>
      </c>
      <c r="I16" s="9">
        <v>6276856</v>
      </c>
      <c r="J16" s="10">
        <f t="shared" si="2"/>
        <v>98.20124269585101</v>
      </c>
      <c r="K16" s="11">
        <v>6411834.4</v>
      </c>
      <c r="L16" s="11">
        <v>6049198</v>
      </c>
      <c r="M16" s="10">
        <f t="shared" si="3"/>
        <v>94.34426441206902</v>
      </c>
    </row>
    <row r="17" spans="1:13" ht="12.75">
      <c r="A17" s="5" t="s">
        <v>18</v>
      </c>
      <c r="B17" s="9">
        <v>2384664.9</v>
      </c>
      <c r="C17" s="9">
        <v>2206936.6</v>
      </c>
      <c r="D17" s="10">
        <f t="shared" si="0"/>
        <v>92.54703249919936</v>
      </c>
      <c r="E17" s="11">
        <v>2413185.7</v>
      </c>
      <c r="F17" s="11">
        <v>2189926</v>
      </c>
      <c r="G17" s="10">
        <f t="shared" si="1"/>
        <v>90.7483414972996</v>
      </c>
      <c r="H17" s="9">
        <v>2276980</v>
      </c>
      <c r="I17" s="9">
        <v>2265674.5</v>
      </c>
      <c r="J17" s="10">
        <f t="shared" si="2"/>
        <v>99.50348707498529</v>
      </c>
      <c r="K17" s="11">
        <v>2300692.9</v>
      </c>
      <c r="L17" s="11">
        <v>2195035.9</v>
      </c>
      <c r="M17" s="10">
        <f t="shared" si="3"/>
        <v>95.40760090145017</v>
      </c>
    </row>
    <row r="18" spans="1:13" ht="12.75">
      <c r="A18" s="6" t="s">
        <v>19</v>
      </c>
      <c r="B18" s="9">
        <v>5529098.9</v>
      </c>
      <c r="C18" s="9">
        <v>5815688.7</v>
      </c>
      <c r="D18" s="10">
        <f t="shared" si="0"/>
        <v>105.18330030233317</v>
      </c>
      <c r="E18" s="11">
        <v>5869447.3</v>
      </c>
      <c r="F18" s="11">
        <v>5493501.8</v>
      </c>
      <c r="G18" s="10">
        <f t="shared" si="1"/>
        <v>93.59487391598184</v>
      </c>
      <c r="H18" s="9">
        <v>6281691.9</v>
      </c>
      <c r="I18" s="9">
        <v>6708961.5</v>
      </c>
      <c r="J18" s="10">
        <f t="shared" si="2"/>
        <v>106.8018235660364</v>
      </c>
      <c r="K18" s="11">
        <v>6206461.7</v>
      </c>
      <c r="L18" s="11">
        <v>5854826.8</v>
      </c>
      <c r="M18" s="10">
        <f t="shared" si="3"/>
        <v>94.33437412495431</v>
      </c>
    </row>
    <row r="19" spans="1:13" ht="12.75">
      <c r="A19" s="5" t="s">
        <v>20</v>
      </c>
      <c r="B19" s="9">
        <v>5083521.4</v>
      </c>
      <c r="C19" s="9">
        <v>5213193.6</v>
      </c>
      <c r="D19" s="10">
        <f t="shared" si="0"/>
        <v>102.55083415208992</v>
      </c>
      <c r="E19" s="11">
        <v>5546126</v>
      </c>
      <c r="F19" s="11">
        <v>5172611.5</v>
      </c>
      <c r="G19" s="10">
        <f t="shared" si="1"/>
        <v>93.26530807269795</v>
      </c>
      <c r="H19" s="9">
        <v>4367548.6</v>
      </c>
      <c r="I19" s="9">
        <v>4629172.3</v>
      </c>
      <c r="J19" s="10">
        <f t="shared" si="2"/>
        <v>105.99017261078676</v>
      </c>
      <c r="K19" s="11">
        <v>4854094.1</v>
      </c>
      <c r="L19" s="11">
        <v>4441441.1</v>
      </c>
      <c r="M19" s="10">
        <f t="shared" si="3"/>
        <v>91.49886690494937</v>
      </c>
    </row>
    <row r="20" spans="1:13" ht="12.75">
      <c r="A20" s="5" t="s">
        <v>25</v>
      </c>
      <c r="B20" s="9">
        <v>2357165.3</v>
      </c>
      <c r="C20" s="9">
        <v>2343735.9</v>
      </c>
      <c r="D20" s="10">
        <f t="shared" si="0"/>
        <v>99.43027330327662</v>
      </c>
      <c r="E20" s="11">
        <v>2389525.5</v>
      </c>
      <c r="F20" s="11">
        <v>2286218.7</v>
      </c>
      <c r="G20" s="10">
        <f t="shared" si="1"/>
        <v>95.67668141645696</v>
      </c>
      <c r="H20" s="9">
        <v>2343503.5</v>
      </c>
      <c r="I20" s="9">
        <v>2369360.6</v>
      </c>
      <c r="J20" s="10">
        <f t="shared" si="2"/>
        <v>101.10335230990695</v>
      </c>
      <c r="K20" s="11">
        <v>2394074.2</v>
      </c>
      <c r="L20" s="11">
        <v>2340623.2</v>
      </c>
      <c r="M20" s="10">
        <f t="shared" si="3"/>
        <v>97.76736243179096</v>
      </c>
    </row>
    <row r="21" spans="1:13" ht="12.75">
      <c r="A21" s="5" t="s">
        <v>21</v>
      </c>
      <c r="B21" s="9">
        <v>3638803.1</v>
      </c>
      <c r="C21" s="9">
        <v>3642941.9</v>
      </c>
      <c r="D21" s="10">
        <f t="shared" si="0"/>
        <v>100.11374069676921</v>
      </c>
      <c r="E21" s="11">
        <v>3819726</v>
      </c>
      <c r="F21" s="11">
        <v>3678640</v>
      </c>
      <c r="G21" s="10">
        <f t="shared" si="1"/>
        <v>96.30638427991956</v>
      </c>
      <c r="H21" s="9">
        <v>3859069.2</v>
      </c>
      <c r="I21" s="9">
        <v>3990157.9</v>
      </c>
      <c r="J21" s="10">
        <f t="shared" si="2"/>
        <v>103.3968994388595</v>
      </c>
      <c r="K21" s="11">
        <v>4017782.9</v>
      </c>
      <c r="L21" s="11">
        <v>3888744</v>
      </c>
      <c r="M21" s="10">
        <f t="shared" si="3"/>
        <v>96.7883058091566</v>
      </c>
    </row>
    <row r="22" spans="1:13" ht="12.75">
      <c r="A22" s="5" t="s">
        <v>22</v>
      </c>
      <c r="B22" s="9">
        <v>1953261.8</v>
      </c>
      <c r="C22" s="9">
        <v>1969525.7</v>
      </c>
      <c r="D22" s="10">
        <f t="shared" si="0"/>
        <v>100.83265335962643</v>
      </c>
      <c r="E22" s="11">
        <v>2024744.9</v>
      </c>
      <c r="F22" s="11">
        <v>1963948.4</v>
      </c>
      <c r="G22" s="10">
        <f t="shared" si="1"/>
        <v>96.99732544084935</v>
      </c>
      <c r="H22" s="9">
        <v>2050105</v>
      </c>
      <c r="I22" s="9">
        <v>2085657.9</v>
      </c>
      <c r="J22" s="10">
        <f t="shared" si="2"/>
        <v>101.73419898005223</v>
      </c>
      <c r="K22" s="11">
        <v>2112354.9</v>
      </c>
      <c r="L22" s="11">
        <v>2061093</v>
      </c>
      <c r="M22" s="10">
        <f t="shared" si="3"/>
        <v>97.57323449766893</v>
      </c>
    </row>
    <row r="23" spans="1:13" ht="12.75">
      <c r="A23" s="5" t="s">
        <v>23</v>
      </c>
      <c r="B23" s="9">
        <v>3628878.8</v>
      </c>
      <c r="C23" s="9">
        <v>3627830.3</v>
      </c>
      <c r="D23" s="10">
        <f t="shared" si="0"/>
        <v>99.9711067782148</v>
      </c>
      <c r="E23" s="11">
        <v>3850020.5</v>
      </c>
      <c r="F23" s="11">
        <v>3747012.4</v>
      </c>
      <c r="G23" s="10">
        <f t="shared" si="1"/>
        <v>97.32447918134461</v>
      </c>
      <c r="H23" s="9">
        <v>3342203.2</v>
      </c>
      <c r="I23" s="9">
        <v>3438864.3</v>
      </c>
      <c r="J23" s="10">
        <f t="shared" si="2"/>
        <v>102.89213713875924</v>
      </c>
      <c r="K23" s="11">
        <v>3387174.6</v>
      </c>
      <c r="L23" s="11">
        <v>3341636</v>
      </c>
      <c r="M23" s="10">
        <f t="shared" si="3"/>
        <v>98.65555793905634</v>
      </c>
    </row>
    <row r="24" spans="1:13" ht="12.75">
      <c r="A24" s="5" t="s">
        <v>4</v>
      </c>
      <c r="B24" s="9">
        <v>6207433.6</v>
      </c>
      <c r="C24" s="9">
        <v>6072991.4</v>
      </c>
      <c r="D24" s="10">
        <f t="shared" si="0"/>
        <v>97.83417417465408</v>
      </c>
      <c r="E24" s="11">
        <v>6487019.3</v>
      </c>
      <c r="F24" s="11">
        <v>5856136.9</v>
      </c>
      <c r="G24" s="10">
        <f t="shared" si="1"/>
        <v>90.27469519013147</v>
      </c>
      <c r="H24" s="9">
        <v>6887502</v>
      </c>
      <c r="I24" s="9">
        <v>6805494.1</v>
      </c>
      <c r="J24" s="10">
        <f t="shared" si="2"/>
        <v>98.80932303177552</v>
      </c>
      <c r="K24" s="11">
        <v>7348353.7</v>
      </c>
      <c r="L24" s="11">
        <v>6589196.1</v>
      </c>
      <c r="M24" s="10">
        <f t="shared" si="3"/>
        <v>89.66901116912757</v>
      </c>
    </row>
    <row r="25" spans="1:13" ht="12.75">
      <c r="A25" s="5" t="s">
        <v>24</v>
      </c>
      <c r="B25" s="9">
        <v>3797562.4</v>
      </c>
      <c r="C25" s="9">
        <v>3818464.6</v>
      </c>
      <c r="D25" s="10">
        <f>+C25/B25*100</f>
        <v>100.55041096888888</v>
      </c>
      <c r="E25" s="11">
        <v>3885041.2</v>
      </c>
      <c r="F25" s="11">
        <v>3755929.4</v>
      </c>
      <c r="G25" s="10">
        <f>+F25/E25*100</f>
        <v>96.67669418795352</v>
      </c>
      <c r="H25" s="9">
        <v>3622573</v>
      </c>
      <c r="I25" s="9">
        <v>3621811</v>
      </c>
      <c r="J25" s="10">
        <f>+I25/H25*100</f>
        <v>99.97896522720177</v>
      </c>
      <c r="K25" s="11">
        <v>3667028.5</v>
      </c>
      <c r="L25" s="11">
        <v>3566551</v>
      </c>
      <c r="M25" s="10">
        <f>+L25/K25*100</f>
        <v>97.25997493610971</v>
      </c>
    </row>
    <row r="26" spans="1:13" ht="12.75">
      <c r="A26" s="22" t="s">
        <v>5</v>
      </c>
      <c r="B26" s="16">
        <f>+SUM(B8:B25)</f>
        <v>105965880.80000001</v>
      </c>
      <c r="C26" s="16">
        <f>+SUM(C8:C25)</f>
        <v>106830670.5</v>
      </c>
      <c r="D26" s="13">
        <f>+C26/B26*100</f>
        <v>100.81610202592681</v>
      </c>
      <c r="E26" s="16">
        <f>+SUM(E8:E25)</f>
        <v>110120028.3</v>
      </c>
      <c r="F26" s="16">
        <f>+SUM(F8:F25)</f>
        <v>103831810.90000002</v>
      </c>
      <c r="G26" s="13">
        <f>+F26/E26*100</f>
        <v>94.28966964767845</v>
      </c>
      <c r="H26" s="16">
        <f>+SUM(H8:H25)</f>
        <v>111916903.8</v>
      </c>
      <c r="I26" s="16">
        <f>+SUM(I8:I25)</f>
        <v>115357518.39999999</v>
      </c>
      <c r="J26" s="13">
        <f>+I26/H26*100</f>
        <v>103.07425820691797</v>
      </c>
      <c r="K26" s="16">
        <f>+SUM(K8:K25)</f>
        <v>116796776.70000003</v>
      </c>
      <c r="L26" s="16">
        <f>+SUM(L8:L25)</f>
        <v>111482950.5</v>
      </c>
      <c r="M26" s="13">
        <f t="shared" si="3"/>
        <v>95.45036571201881</v>
      </c>
    </row>
    <row r="27" spans="1:13" ht="12.75">
      <c r="A27" s="23"/>
      <c r="B27" s="17"/>
      <c r="C27" s="17"/>
      <c r="D27" s="14"/>
      <c r="E27" s="17"/>
      <c r="F27" s="17"/>
      <c r="G27" s="14"/>
      <c r="H27" s="17"/>
      <c r="I27" s="17"/>
      <c r="J27" s="14"/>
      <c r="K27" s="17"/>
      <c r="L27" s="17"/>
      <c r="M27" s="14"/>
    </row>
    <row r="28" ht="24.75" customHeight="1"/>
    <row r="30" spans="8:13" ht="12.75">
      <c r="H30" s="1"/>
      <c r="I30" s="1"/>
      <c r="J30" s="1"/>
      <c r="K30" s="1"/>
      <c r="L30" s="1"/>
      <c r="M30" s="1"/>
    </row>
  </sheetData>
  <sheetProtection/>
  <mergeCells count="23">
    <mergeCell ref="H6:J6"/>
    <mergeCell ref="B26:B27"/>
    <mergeCell ref="E6:G6"/>
    <mergeCell ref="D26:D27"/>
    <mergeCell ref="H26:H27"/>
    <mergeCell ref="I26:I27"/>
    <mergeCell ref="H5:M5"/>
    <mergeCell ref="B6:D6"/>
    <mergeCell ref="K26:K27"/>
    <mergeCell ref="F26:F27"/>
    <mergeCell ref="E26:E27"/>
    <mergeCell ref="C26:C27"/>
    <mergeCell ref="J26:J27"/>
    <mergeCell ref="L1:M1"/>
    <mergeCell ref="M26:M27"/>
    <mergeCell ref="G26:G27"/>
    <mergeCell ref="A3:M3"/>
    <mergeCell ref="L26:L27"/>
    <mergeCell ref="B5:G5"/>
    <mergeCell ref="K6:M6"/>
    <mergeCell ref="A26:A27"/>
    <mergeCell ref="A2:M2"/>
    <mergeCell ref="A5:A7"/>
  </mergeCells>
  <printOptions/>
  <pageMargins left="0.16" right="0.2" top="1.1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Васютина Ольга Валерьевна</cp:lastModifiedBy>
  <cp:lastPrinted>2024-03-20T11:25:29Z</cp:lastPrinted>
  <dcterms:created xsi:type="dcterms:W3CDTF">2010-05-17T09:38:32Z</dcterms:created>
  <dcterms:modified xsi:type="dcterms:W3CDTF">2024-03-20T11:25:32Z</dcterms:modified>
  <cp:category/>
  <cp:version/>
  <cp:contentType/>
  <cp:contentStatus/>
</cp:coreProperties>
</file>