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300" yWindow="90" windowWidth="14655" windowHeight="12030"/>
  </bookViews>
  <sheets>
    <sheet name="2023 год" sheetId="3" r:id="rId1"/>
    <sheet name="Лист1" sheetId="4" r:id="rId2"/>
  </sheets>
  <definedNames>
    <definedName name="_xlnm._FilterDatabase" localSheetId="0" hidden="1">'2023 год'!$B$5:$K$118</definedName>
    <definedName name="APPT" localSheetId="0">'2023 год'!#REF!</definedName>
    <definedName name="FIO" localSheetId="0">'2023 год'!$I$14</definedName>
    <definedName name="SIGN" localSheetId="0">'2023 год'!$D$13:$K$14</definedName>
    <definedName name="_xlnm.Print_Titles" localSheetId="0">'2023 год'!$5:$5</definedName>
  </definedNames>
  <calcPr calcId="145621"/>
</workbook>
</file>

<file path=xl/calcChain.xml><?xml version="1.0" encoding="utf-8"?>
<calcChain xmlns="http://schemas.openxmlformats.org/spreadsheetml/2006/main">
  <c r="I118" i="3" l="1"/>
  <c r="I117" i="3"/>
  <c r="I116" i="3"/>
  <c r="I115" i="3"/>
  <c r="I114" i="3"/>
  <c r="I113" i="3"/>
  <c r="I112" i="3"/>
  <c r="I111" i="3"/>
  <c r="I110" i="3"/>
  <c r="I109" i="3"/>
  <c r="I108" i="3"/>
  <c r="I107" i="3"/>
  <c r="I105" i="3"/>
  <c r="I104" i="3"/>
  <c r="I103" i="3"/>
  <c r="I102" i="3"/>
  <c r="I101" i="3"/>
  <c r="I100" i="3"/>
  <c r="I99" i="3"/>
  <c r="I98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2" i="3"/>
  <c r="I11" i="3"/>
  <c r="I10" i="3"/>
  <c r="I9" i="3"/>
  <c r="I8" i="3"/>
  <c r="H118" i="3"/>
  <c r="H117" i="3"/>
  <c r="H115" i="3"/>
  <c r="H114" i="3"/>
  <c r="H112" i="3"/>
  <c r="H111" i="3"/>
  <c r="H110" i="3"/>
  <c r="H106" i="3"/>
  <c r="H105" i="3"/>
  <c r="H104" i="3"/>
  <c r="H103" i="3"/>
  <c r="H102" i="3"/>
  <c r="H101" i="3"/>
  <c r="H100" i="3"/>
  <c r="H99" i="3"/>
  <c r="H98" i="3"/>
  <c r="H97" i="3"/>
  <c r="H93" i="3"/>
  <c r="H91" i="3"/>
  <c r="H89" i="3"/>
  <c r="H86" i="3"/>
  <c r="H85" i="3"/>
  <c r="H84" i="3"/>
  <c r="H82" i="3"/>
  <c r="H81" i="3"/>
  <c r="H80" i="3"/>
  <c r="H79" i="3"/>
  <c r="H78" i="3"/>
  <c r="H77" i="3"/>
  <c r="H75" i="3"/>
  <c r="H73" i="3"/>
  <c r="H71" i="3"/>
  <c r="H70" i="3"/>
  <c r="H69" i="3"/>
  <c r="H68" i="3"/>
  <c r="H67" i="3"/>
  <c r="H65" i="3"/>
  <c r="H63" i="3"/>
  <c r="H62" i="3"/>
  <c r="H61" i="3"/>
  <c r="H59" i="3"/>
  <c r="H57" i="3"/>
  <c r="H55" i="3"/>
  <c r="H54" i="3"/>
  <c r="H53" i="3"/>
  <c r="H52" i="3"/>
  <c r="H51" i="3"/>
  <c r="H50" i="3"/>
  <c r="H49" i="3"/>
  <c r="H47" i="3"/>
  <c r="H46" i="3"/>
  <c r="H45" i="3"/>
  <c r="H44" i="3"/>
  <c r="H43" i="3"/>
  <c r="H42" i="3"/>
  <c r="H41" i="3"/>
  <c r="H40" i="3"/>
  <c r="H38" i="3"/>
  <c r="H35" i="3"/>
  <c r="H33" i="3"/>
  <c r="H32" i="3"/>
  <c r="H31" i="3"/>
  <c r="H30" i="3"/>
  <c r="H29" i="3"/>
  <c r="H27" i="3"/>
  <c r="H26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F6" i="3" l="1"/>
  <c r="C6" i="3"/>
  <c r="H7" i="3" l="1"/>
  <c r="I7" i="3" l="1"/>
  <c r="I6" i="3" l="1"/>
  <c r="H6" i="3" l="1"/>
</calcChain>
</file>

<file path=xl/sharedStrings.xml><?xml version="1.0" encoding="utf-8"?>
<sst xmlns="http://schemas.openxmlformats.org/spreadsheetml/2006/main" count="691" uniqueCount="307">
  <si>
    <t>тыс. руб.</t>
  </si>
  <si>
    <t>2</t>
  </si>
  <si>
    <t>ИТОГО:</t>
  </si>
  <si>
    <t>Наименование субсидии</t>
  </si>
  <si>
    <t>1</t>
  </si>
  <si>
    <t>Субсидии на укрепление материально-технической базы организаций дошкольного образования</t>
  </si>
  <si>
    <t>Субсидии на укрепление материально-технической базы организаций общего образования</t>
  </si>
  <si>
    <t>Субсидии на реновацию организаций общего образования</t>
  </si>
  <si>
    <t>Субсидии на укрепление материально-технической базы организаций дополнительного образования</t>
  </si>
  <si>
    <t>Субсидии на развитие кадрового потенциала системы дошкольного, общего и дополнительного образования</t>
  </si>
  <si>
    <t>Субсидии на мероприятия по формированию доступной среды жизнедеятельности для инвалидов в Ленинградской области</t>
  </si>
  <si>
    <t>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</si>
  <si>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Субсидии на реализацию мероприятий по установке автоматизированных индивидуальных тепловых пунктов с погодным и часовым регулированием</t>
  </si>
  <si>
    <t>Субсидии на приобретение коммунальной спецтехники и оборудования в лизинг (сублизинг)</t>
  </si>
  <si>
    <t>Субсидии на организацию работы школьных лесничеств</t>
  </si>
  <si>
    <t>Субсидии для софинансирования текущей деятельности бизнес-инкубаторов, на создание которых были предоставлены средства за счет субсидий федерального бюджета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</si>
  <si>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</si>
  <si>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</si>
  <si>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</si>
  <si>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Субсидии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</si>
  <si>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Субсидии на осуществление полномочий по организации теплоснабжения населения посредством передачи прав владения и (или) пользования объектами теплоснабжения, находящимися в муниципальной собственности, по концессионным соглашениям</t>
  </si>
  <si>
    <t>% исполнения первоначально утвержденного бюджета</t>
  </si>
  <si>
    <t>5=4/2*100</t>
  </si>
  <si>
    <t>6=4/3*100</t>
  </si>
  <si>
    <t>Субсидии на организацию отдыха детей, находящихся в трудной жизненной ситуации, в каникулярное время</t>
  </si>
  <si>
    <t>Реализация мероприятий по обеспечению жильем молодых семей</t>
  </si>
  <si>
    <t>Субсидии на организацию отдыха детей в каникулярное время</t>
  </si>
  <si>
    <t>Государственная поддержка отрасли культуры</t>
  </si>
  <si>
    <t>Реализация программ формирования современной городской среды</t>
  </si>
  <si>
    <t>Субсидии на мероприятия по созданию мест (площадок) накопления твердых коммунальных отходов</t>
  </si>
  <si>
    <t>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</si>
  <si>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</si>
  <si>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</si>
  <si>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Субсидии на материально-техническое обеспечение молодежных коворкинг-центров</t>
  </si>
  <si>
    <t>Субсидии на строительство, реконструкцию и приобретение объектов для организации дошкольного образования</t>
  </si>
  <si>
    <t>Субсидии на строительство, реконструкцию, приобретение и пристрой объектов для организации общего образования</t>
  </si>
  <si>
    <t>Субсидии на реализацию мероприятий по строительству и реконструкции спортивных объектов</t>
  </si>
  <si>
    <t>Субсидии на строительство и реконструкцию объектов культуры Ленинградской области</t>
  </si>
  <si>
    <t>Субсидии на переселение граждан из аварийного жилищного фонда</t>
  </si>
  <si>
    <t>Субсидии на оказание поддержки гражданам, пострадавшим в результате пожара муниципального жилищного фонда</t>
  </si>
  <si>
    <t>Стимулирование программ развития жилищного строительства субъектов Российской Федерации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</si>
  <si>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</si>
  <si>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Субсидии на строительство (реконструкцию), включая проектирование автомобильных дорог общего пользования местного значения</t>
  </si>
  <si>
    <t>Обеспечение комплексного развития сельских территорий</t>
  </si>
  <si>
    <t>Субсидии на мероприятия по капитальному ремонту объектов</t>
  </si>
  <si>
    <t>Субсидии на проведение капитального ремонта спортивных площадок (стадионов) общеобразовательных организаций</t>
  </si>
  <si>
    <t>Субсидии на капитальный ремонт объектов культуры городских поселений, муниципальных районов и городского округа Ленинградской области</t>
  </si>
  <si>
    <t>Субсидии на реализацию мероприятий по благоустройству дворовых территорий муниципальных образований Ленинградской области</t>
  </si>
  <si>
    <t>Субсидии на поддержку развития общественной инфраструктуры муниципального значения</t>
  </si>
  <si>
    <t>Субсидии 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</si>
  <si>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Субсидии на мероприятия по строительству, реконструкции, модернизации объектов</t>
  </si>
  <si>
    <t>Субсидии на реконструкцию и (или) создание объектов недвижимого имущества (бизнес-инкубаторов), включая разработку проектно-сметной документации</t>
  </si>
  <si>
    <t>Субсидии на реализацию мероприятий, направленных на повышение качества городской среды</t>
  </si>
  <si>
    <t>Субсидии на строительство (реконструкцию) объектов транспортной инфраструктуры, включая их проектирование</t>
  </si>
  <si>
    <t>Пояснения отклонений
 от первоначальных плановых значений 
( при наличии отклонений 5% и более ) 
к графе 5</t>
  </si>
  <si>
    <t>Субсидии на организацию бесплатной перевозки обучающихся в муниципальных образовательных организациях, реализующих основные общеобразовательные программы, между поселениями, входящими в состав разных муниципальных районов, между поселением и городским округом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</si>
  <si>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</si>
  <si>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</si>
  <si>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</si>
  <si>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</si>
  <si>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КЦСР</t>
  </si>
  <si>
    <t>А</t>
  </si>
  <si>
    <t>Приложение 12</t>
  </si>
  <si>
    <t>021E155200</t>
  </si>
  <si>
    <t>Создание новых мест в общеобразовательных организациях</t>
  </si>
  <si>
    <t>02202R7500</t>
  </si>
  <si>
    <t>Реализация мероприятий по модернизации школьных систем образования</t>
  </si>
  <si>
    <t>0240170490</t>
  </si>
  <si>
    <t>0240570840</t>
  </si>
  <si>
    <t>0240774930</t>
  </si>
  <si>
    <t>0241070600</t>
  </si>
  <si>
    <t>0241074410</t>
  </si>
  <si>
    <t>0280170510</t>
  </si>
  <si>
    <t>0280170570</t>
  </si>
  <si>
    <t>0280174300</t>
  </si>
  <si>
    <t>0280174450</t>
  </si>
  <si>
    <t>028017445Ю</t>
  </si>
  <si>
    <t>Субсидии на строительство, реконструкцию, приобретение и пристрой объектов для организации общего образования (остатки средств на начало текущего финансового года)</t>
  </si>
  <si>
    <t>0280274890</t>
  </si>
  <si>
    <t>0280570470</t>
  </si>
  <si>
    <t>028057047Ю</t>
  </si>
  <si>
    <t>Субсидии на строительство, реконструкцию и приобретение объектов для организации дошкольного образования (остатки средств на начало текущего финансового года)</t>
  </si>
  <si>
    <t>0280574590</t>
  </si>
  <si>
    <t>Субсидии на реновацию организаций дошкольного образования</t>
  </si>
  <si>
    <t>0340870930</t>
  </si>
  <si>
    <t>0340874970</t>
  </si>
  <si>
    <t>Субсидии на мероприятия по приспособлению жилых помещений инвалидов, относящихся к муниципальному жилищному фонду, и общего имущества в многоквартирных домах, в которых проживают инвалиды</t>
  </si>
  <si>
    <t>041P551390</t>
  </si>
  <si>
    <t>041P574050</t>
  </si>
  <si>
    <t>0420174050</t>
  </si>
  <si>
    <t>042017405Ю</t>
  </si>
  <si>
    <t>Субсидии на реализацию мероприятий по строительству и реконструкции спортивных объектов (остатки средств на начало текущего финансового года)</t>
  </si>
  <si>
    <t>0480174060</t>
  </si>
  <si>
    <t>Субсидии на капитальный ремонт объектов физической культуры и спорта</t>
  </si>
  <si>
    <t>048017406Ю</t>
  </si>
  <si>
    <t>Субсидии на капитальный ремонт объектов физической культуры и спорта (остатки средств на начало текущего финансового года)</t>
  </si>
  <si>
    <t>0480174600</t>
  </si>
  <si>
    <t>051A155190</t>
  </si>
  <si>
    <t>051A275190</t>
  </si>
  <si>
    <t>0540175190</t>
  </si>
  <si>
    <t>0540475190</t>
  </si>
  <si>
    <t>0540570360</t>
  </si>
  <si>
    <t>0580170350</t>
  </si>
  <si>
    <t>0580174230</t>
  </si>
  <si>
    <t>058017423Ю</t>
  </si>
  <si>
    <t>Субсидии на строительство и реконструкцию объектов культуры Ленинградской области (остатки средств на начало текущего финансового года)</t>
  </si>
  <si>
    <t>061F150210</t>
  </si>
  <si>
    <t>061F255550</t>
  </si>
  <si>
    <t>061F367483</t>
  </si>
  <si>
    <t>061F367484</t>
  </si>
  <si>
    <t>Субсидии на обеспечение устойчивого сокращения непригодного для проживания жилищного фонда (за счет средств областного бюджета Ленинградской области)</t>
  </si>
  <si>
    <t>06401R4970</t>
  </si>
  <si>
    <t>0680174750</t>
  </si>
  <si>
    <t>0680174800</t>
  </si>
  <si>
    <t>0680270770</t>
  </si>
  <si>
    <t>0680274860</t>
  </si>
  <si>
    <t>Субсидии на ликвидацию аварийного жилищного фонда</t>
  </si>
  <si>
    <t>0680370780</t>
  </si>
  <si>
    <t>Субсидии на проектирование и строительство объектов инженерной и транспортной инфраструктуры на земельных участках, предоставленных бесплатно гражданам</t>
  </si>
  <si>
    <t>068037078Ю</t>
  </si>
  <si>
    <t>Субсидии на проектирование и строительство объектов инженерной и транспортной инфраструктуры на земельных участках, предоставленных бесплатно гражданам (остатки средств на начало текущего финансового года)</t>
  </si>
  <si>
    <t>0680370800</t>
  </si>
  <si>
    <t>071F552430</t>
  </si>
  <si>
    <t>Строительство и реконструкция (модернизация) объектов питьевого водоснабжения</t>
  </si>
  <si>
    <t>0740270160</t>
  </si>
  <si>
    <t>0740370180</t>
  </si>
  <si>
    <t>Субсидии на реализацию мероприятий по повышению надежности и энергетической эффективности</t>
  </si>
  <si>
    <t>0740370810</t>
  </si>
  <si>
    <t>0740570550</t>
  </si>
  <si>
    <t>0780170250</t>
  </si>
  <si>
    <t>Субсидии на мероприятия по строительству и реконструкции объектов водоснабжения</t>
  </si>
  <si>
    <t>0780270170</t>
  </si>
  <si>
    <t>0780270200</t>
  </si>
  <si>
    <t>0780274270</t>
  </si>
  <si>
    <t>078027473Ю</t>
  </si>
  <si>
    <t>Субсидии на капитальное строительство (реконструкцию) объектов теплоэнергетики, включая проектно-изыскательские работы (остатки средств на начало текущего финансового года)</t>
  </si>
  <si>
    <t>0780274980</t>
  </si>
  <si>
    <t>Субсидии на мероприятия по строительству и реконструкции объектов водоотведения и очистки сточных вод</t>
  </si>
  <si>
    <t>0940170190</t>
  </si>
  <si>
    <t>0940674880</t>
  </si>
  <si>
    <t>0980274790</t>
  </si>
  <si>
    <t>1140274490</t>
  </si>
  <si>
    <t>1140474560</t>
  </si>
  <si>
    <t>1170274620</t>
  </si>
  <si>
    <t>1180274240</t>
  </si>
  <si>
    <t>1180274260</t>
  </si>
  <si>
    <t>1180274540</t>
  </si>
  <si>
    <t>118027454Ю</t>
  </si>
  <si>
    <t>Субсидии на реконструкцию и(или) создание объектов недвижимого имущества (бизнес-инкубаторов), включая разработку проектно-сметной документации (остатки средств на начало текущего финансового года)</t>
  </si>
  <si>
    <t>1180374250</t>
  </si>
  <si>
    <t>1280170120</t>
  </si>
  <si>
    <t>128017012Ю</t>
  </si>
  <si>
    <t>Субсидии на строительство (реконструкцию), включая проектирование автомобильных дорог общего пользования местного значения (остатки средств на начало текущего финансового года)</t>
  </si>
  <si>
    <t>1280174200</t>
  </si>
  <si>
    <t>128017420Ю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</si>
  <si>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 (остатки средств на начало текущего финансового года)</t>
  </si>
  <si>
    <t>1280274910</t>
  </si>
  <si>
    <t>1540374660</t>
  </si>
  <si>
    <t>1540374770</t>
  </si>
  <si>
    <t>1540374840</t>
  </si>
  <si>
    <t>1541074330</t>
  </si>
  <si>
    <t>Субсидии на поддержку содействия трудовой адаптации и занятости молодежи</t>
  </si>
  <si>
    <t>1541174820</t>
  </si>
  <si>
    <t>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</t>
  </si>
  <si>
    <t>18203R5760</t>
  </si>
  <si>
    <t>18204R3720</t>
  </si>
  <si>
    <t>Развитие транспортной инфраструктуры на сельских территориях</t>
  </si>
  <si>
    <t>18205R5760</t>
  </si>
  <si>
    <t>1880370660</t>
  </si>
  <si>
    <t>188037066Ю</t>
  </si>
  <si>
    <t>Субсидии на мероприятия по строительству, реконструкции, модернизации объектов (остатки средств на начало текущего финансового года)</t>
  </si>
  <si>
    <t>1880370670</t>
  </si>
  <si>
    <t>1880474290</t>
  </si>
  <si>
    <t>1880574310</t>
  </si>
  <si>
    <t>1880575670</t>
  </si>
  <si>
    <t>Субсидии на благоустройство сельских территорий</t>
  </si>
  <si>
    <t>Отклонение составило менее 5%, пояснение не требуется</t>
  </si>
  <si>
    <t>% исполнения от закона в последней редакции</t>
  </si>
  <si>
    <t>Пояснения отклонений 
от закона в последней редакции
 ( при наличии отклонений 5% и более ) 
к графе 6</t>
  </si>
  <si>
    <t>Сведения о фактически произведенных расходах на предоставление субсидий местным бюджетам в целом и в разрезе субсидий в сравнении с первоначально утвержденными законом о бюджете значениями 
и с уточненными значениями с учетом внесенных изменений за 2023 год</t>
  </si>
  <si>
    <t>Первоначально утвержденный бюджет 
от 19.12.2022      №151-оз</t>
  </si>
  <si>
    <t>План по закону 
о бюджете 
в редакции
 от 03.11.2023 
№118-оз</t>
  </si>
  <si>
    <t>Факт по состоянию на 01.01.2024 г.</t>
  </si>
  <si>
    <t>021E151720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</si>
  <si>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</si>
  <si>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021E152390</t>
  </si>
  <si>
    <t>Модернизация инфраструктуры общего образования в отдельных субъектах Российской Федерации</t>
  </si>
  <si>
    <t>021E153050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</si>
  <si>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</si>
  <si>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021E250980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</si>
  <si>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</si>
  <si>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021E452130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</si>
  <si>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</si>
  <si>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021EВ51790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</si>
  <si>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</si>
  <si>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0280175060</t>
  </si>
  <si>
    <t>Субсидии на обновление материально-технической базы столовых и пищеблоков общеобразовательных организаций</t>
  </si>
  <si>
    <t>041P57405Ю</t>
  </si>
  <si>
    <t>Субсидии на обеспечение уровня финансирования организаций, осуществляющих подготовку спортивного резерва</t>
  </si>
  <si>
    <t>Субсидии на обеспечение устойчивого сокращения непригодного для проживания жилищного фонда (за счет средств публично-правовой компании "Фонд развития территорий")</t>
  </si>
  <si>
    <t>0680350210</t>
  </si>
  <si>
    <t>074037081Ю</t>
  </si>
  <si>
    <t>Субсидии на реализацию мероприятий по установке автоматизированных индивидуальных тепловых пунктов с погодным и часовым регулированием (остатки средств на начало текущего финансового года)</t>
  </si>
  <si>
    <t>0761370180</t>
  </si>
  <si>
    <t>Субсидии на реализацию мероприятий по повышению энергетической эффективности в муниципальных учреждениях</t>
  </si>
  <si>
    <t>078027020Ю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</si>
  <si>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(остатки средств на начало текущего финансового года)</t>
  </si>
  <si>
    <t>078027498Ю</t>
  </si>
  <si>
    <t>Субсидии на мероприятия по строительству и реконструкции объектов водоотведения и очистки сточных вод (остатки средств на начало текущего финансового года)</t>
  </si>
  <si>
    <t>Субсидии на мероприятия по ликвидации несанкционированных свалок</t>
  </si>
  <si>
    <t>Проведение комплексных кадастровых работ</t>
  </si>
  <si>
    <t>117027462Ю</t>
  </si>
  <si>
    <t>Проведение комплексных кадастровых работ (остатки средств на начало текущего финансового года)</t>
  </si>
  <si>
    <t>1170274640</t>
  </si>
  <si>
    <t>Субсидии на подготовку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</si>
  <si>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>1280144326</t>
  </si>
  <si>
    <t>Реализация мероприятий по приведению в нормативное состояние автомобильных дорог общего пользования, обеспечивающих доступ к садоводческим некоммерческим товариществам в Ленинградской области</t>
  </si>
  <si>
    <t>128027491Ю</t>
  </si>
  <si>
    <t>Субсидии на строительство (реконструкцию) объектов транспортной инфраструктуры, включая их проектирование (остатки средств на начало текущего финансового года)</t>
  </si>
  <si>
    <t>1320474680</t>
  </si>
  <si>
    <t>Проведение кадастровых работ</t>
  </si>
  <si>
    <t>13204R5991</t>
  </si>
  <si>
    <t>Подготовка проектов межевания земельных участков и проведение кадастровых работ (проведение кадастровых работ)</t>
  </si>
  <si>
    <t>15802R2990</t>
  </si>
  <si>
    <t>Реализация федеральной целевой программы "Увековечение памяти погибших при защите Отечества на 2019-2024 годы"</t>
  </si>
  <si>
    <t>1761474950</t>
  </si>
  <si>
    <t>18203R5761</t>
  </si>
  <si>
    <t>Обеспечение комплексного развития сельских территорий (капитальный ремонт здания дома культуры в п. Кикерино)</t>
  </si>
  <si>
    <t>18203R5762</t>
  </si>
  <si>
    <t>Обеспечение комплексного развития сельских территорий (капитальный ремонт тепловых сетей п. Калитино)</t>
  </si>
  <si>
    <t>18203R5763</t>
  </si>
  <si>
    <t>Обеспечение комплексного развития сельских территорий (капитальный ремонт водопровода д. Роговицы)</t>
  </si>
  <si>
    <t>188047429Ю</t>
  </si>
  <si>
    <t>Субсидии 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 (остатки средств на начало текущего финансового года)</t>
  </si>
  <si>
    <t>04203R7530</t>
  </si>
  <si>
    <t>Закупка и монтаж оборудования для создания "умных" спортивных площадок</t>
  </si>
  <si>
    <t>СКРЫТЬ ДЛЯ НАС</t>
  </si>
  <si>
    <t>Сокращение плановых ассигнований осуществлено в связи с внесением изменений в соглашение с  МО "Виллозское городское поселение" в связи с уточнением объема свалочных масс, подлежащих вывозу, и наличием экономии при заключении контракта в МО "Котельское сельское поселение". Неполное освоение ассигнований объясняется экономией, образовавшейся по результатам конкурсных процедур при заключении муниципальных контрактов в  МО "Муринское городское поселение".</t>
  </si>
  <si>
    <t>Сокращение плановых ассигнований и неполное их освоение  объясняется экономией, образовавшейся по результатам конкурсных процедур при заключении  и исполнении муниципальных контрактов.</t>
  </si>
  <si>
    <t>В ходе уточнения бюджета ассигнования уменьшены в связи с отсутствием потребности муниципальных образований, а также в связи с образовавшейся экономией по результатам конкурсных процедур</t>
  </si>
  <si>
    <t>В ходе уточнения бюджета увеличены ассигнования с целью  завершения работ по муниципальному контракту, заключенному в 2022 году МО "Гатчинский муниципальный район"</t>
  </si>
  <si>
    <t>В ходе уточнения бюджета ассигнования уменьшены в связи с образовавшейся экономией по результатам конкурсных процедур</t>
  </si>
  <si>
    <t>В ходе уточнения бюджета ассигнования уменьшены в связи с образовавшейся экономией по результатам конкурсных процедур и перераспределены на целевую статью расходов с федеральным софинансированием с целью выполнения условий соглашения с Минсельхозом</t>
  </si>
  <si>
    <t>В ходе уточнения бюджета ассигнования увеличены с целью выполнения условий соглашения с Минсельхозом</t>
  </si>
  <si>
    <t xml:space="preserve">Увеличение ассигнований  с учетом объема  поступивших  заявок от муниципальных образований </t>
  </si>
  <si>
    <t>Субсидии на ремонт фасада школ в Бокситогорском и Киришском муниципальных районах</t>
  </si>
  <si>
    <t>Снижение фактического количества путёвок на 428 шт.</t>
  </si>
  <si>
    <t>Снижение фактического количества путёвок на 385 шт.</t>
  </si>
  <si>
    <t>Субсидии на оснащение вновь вводимых объектов образования средствами обучения и воспитания, необходимыми для реализации образовательных программ, соответствующими современным условиям обучения. Ремонтные работы в общеобразовательных организациях (Тосненский муниципальный район).</t>
  </si>
  <si>
    <t xml:space="preserve">Отсутствует проектно-сметная документация по объектам МБОУ "Житковская СОШ" и Сертоловская СОШ №1 </t>
  </si>
  <si>
    <t>Средства субсидии предусмтрены Областным законом Ленинградской области от 03.11.2023 №118-оз "О внесении изменений в областной закон "Об областном бюджете Ленинградской области на 2023 год и на плановый период 2024 и 2025 годов"</t>
  </si>
  <si>
    <t xml:space="preserve">Рост расходов обусловлен обеспечением достижения целевого показателя средней заработной платы работников учреждений культуры Ленинградской области в 2023 году в размере 48 560,0 руб.  </t>
  </si>
  <si>
    <t>Расходы не производились в связи с поздней поставкой оборудования для "умных" спортивных площадок</t>
  </si>
  <si>
    <t>Увеличение ассигнований областного бюджета  в размере остатков средств на начало текущего финансового года по действующим контрактам.</t>
  </si>
  <si>
    <t>Расторжение МК по причине неисполнения подрядчиком обязательств</t>
  </si>
  <si>
    <t>Финансирование осуществлялось по заявкам муниципальных образований Ленинградской области в пределах финансовой потребности.</t>
  </si>
  <si>
    <t xml:space="preserve">Неисполнение связано с необходимостью корректировки ПСД и получения положительного заключения экспертизы, внесением изменений в проектную и сметную документацию, медленных темпов работы подрядной организации и низким качеством выполнения работ. </t>
  </si>
  <si>
    <t>Уменьшение ассигнований в связи с экономией в результате проведения конкурсных процедур и отстутствием муниципального контакта.</t>
  </si>
  <si>
    <t>Низкое исполнение в связи с непредоставлением подрядной организацией комплекта необходимой исполнительной документации, расторжением муниципального контракта,  низкими темпами выполнения работ подрядной организацией.</t>
  </si>
  <si>
    <t xml:space="preserve">Низкое исполнение в связи с непредоставлением подрядной организацией комплекта необходимой исполнительной документации.   </t>
  </si>
  <si>
    <t>Экономия в связи с отсутствием заключенного муниципального контракта по мероприятию «Капитальный ремонт здания муниципального учреждения культуры «Дворец Культуры г. Пикалево» в части замены технических систем сцены и зрительного зала по адресу: г. Пикалево Бокситогорского района Ленинградской области, площадь Комсомола д. 1» Конкурсные процедуры не состоялись по причине отсутствия поданных заявок</t>
  </si>
  <si>
    <t>Увеличение ассигнований в связи с корректировкой ПСД и дополнительной потребностью  на СМР.</t>
  </si>
  <si>
    <t xml:space="preserve">Уменьшение ассигнований в связи с экономией </t>
  </si>
  <si>
    <t xml:space="preserve">Увеличение бюджетных ассигнований в целях расселения аварийных многоквартирных домов и жилых помещений, ранее принадлежащих на праве собственности Ленинградской области. </t>
  </si>
  <si>
    <t>Экономия, возникшая при производстве работ</t>
  </si>
  <si>
    <t xml:space="preserve">Экономия средств в связи с включением администрацией Шлиссельбургского г.п. Кировского МР пострадавшего в результате пожара жилого дома в программу «Переселение граждан из аварийного жилищного фонда на территории Ленинградской области в 2019-2025 годах» и приобретением  администрацией Тихвинского г.п. Тихвинского МР жилого помещения семье, пострадавшей в результате пожара муниципального фонда в рамках реализации мероприятия по ликвидации аварийного жилищного фонда государственной программы Ленинградской области «Формирование городской среды и обеспечение качественным жильем граждан на территории Ленинградской области».        </t>
  </si>
  <si>
    <t>Длительные сроки прохождения гос.экспертизы , устранение замечаний  ГАУ «Леноблгосэкспертиза»</t>
  </si>
  <si>
    <t>Увеличение ассигнований на ремонт дорог местного значения в соотвествии с соглашением с Правительством с Санкт-Петербургом</t>
  </si>
  <si>
    <t>Необходимость детализации мероприятий в целях  обеспечения соблюдения уровней софинансирования</t>
  </si>
  <si>
    <t>Экономия по результатам положительного заключения экспертизы по сметам и принятым работам.</t>
  </si>
  <si>
    <t>Неисполнение ассигнований в связи с низкими темпами работ подрядной организации и низким уровнем подготовки исполнительной документации.</t>
  </si>
  <si>
    <t>Экономия в связи с несостоявшимися конкурсными процедурами ( не заключен муниципальный контракт по мероприятию «Капитальный ремонт здания муниципального бюджетного учреждения культуры «Кисельнинский Дом Культуры» не заключен)</t>
  </si>
  <si>
    <t xml:space="preserve">В связи с расторжением  соглашения о предоставлении субсидии с МО «Город Выборг» Выборгского района (соглашение о расторжении от 21.12.2023 г. №5) на сумму  9,3 млн. руб.
</t>
  </si>
  <si>
    <t>Увеличение ассигнований в связи с корректировкой проектно-сметной документации и дополнительной потребностью  на строительно-монтажные работы</t>
  </si>
  <si>
    <t>Уточнение бюджетной классификации, средства перераспределены на код вида расходов 530 "Субвенции"</t>
  </si>
  <si>
    <t>Отсутствие экспертиза сметы в рамках реновации Сертоловской средней общеобразовательной школы № 1 Всеволожского района</t>
  </si>
  <si>
    <t>Увеличение ассигнований областного бюджета в связи с дополнительной потребностью на проведение  строительно-монтажных работ по объектам общего образования,  а также на приобретение объектов  общего образования.</t>
  </si>
  <si>
    <t>Увеличение ассигнований областного бюджета  в размере остатков средств на начало текущего финансового года по действующим контрактам</t>
  </si>
  <si>
    <t>Увеличение ассигнований областного бюджета на проведение ремонта пищеблоков в МБОУ «Каменногорский ЦО» (10 633,4 тыс. руб.) и МОУ «Сланцевская СОШ №3» (11 000 тыс. руб.)</t>
  </si>
  <si>
    <t>Увеличение ассигнований областного бюджета в связи с дополнительной потребностью на проведение строительно-монтажных работ по объектам дошкольного образования, а также  на приобретение объектовдошкольного образования</t>
  </si>
  <si>
    <t>Увеличение ассигнований в связи с наличием неисполненных остатков 2022 года</t>
  </si>
  <si>
    <t>Увеличение ассигнований областного бюджета по мероприятию "Реконструкция детской школы искусств по адресу: г.Лодейное Поле,пр.Ленина д.35, в рамках федерального проекта "Господдержка отрасли культуры" на строительно-монтажные работы.</t>
  </si>
  <si>
    <t>Увеличение ассигнований в связи с корректировкой проектно-сметной документации и дополнительной потребностью  на строительно-монтажные работы.</t>
  </si>
  <si>
    <t>Неисполнение связано с необходимостью корректировки проектно-сметной документации, получения положительного заключения государственной экспертизы и поздними сроками заключения дополнительных соглашений.</t>
  </si>
  <si>
    <t>Увеличение бюджетных ассигнований в рамках Адресной инвестиционной программы в связи с неисполненными в 2022 году средствами за счет публично-правовой компании "Фонд развития территорий"</t>
  </si>
  <si>
    <t>Увеличение бюджетных ассигнований в рамках Адресной инвестиционной программы  в связи с внесением изменений в  Региональную адресную программу "Переселение граждани из аварийного жилищного фонда на территории Ленинградской области в 2019-2025 годах"</t>
  </si>
  <si>
    <t>Увеличение ассигнований областного бюджета в связи с дополнительной потребностью на проведение строительно-монтажных работ по объектам дорожного хозяйства</t>
  </si>
  <si>
    <t>Неисполнение связано с отсутствием положительного заключения гос экспертизы по проеткно-изыскательским работам, незаключением муниципальных контрактов, экономией по заключенным муниципальным контрактам</t>
  </si>
  <si>
    <t>Исключение объекта "Проектно-изыскательские работы по строительству водопроводной повышающей насосной станции и резервуаров чистой воды в г.п. Федоровское Тосненского района Ленинградской области" из НП "Чистая вода" на 2023 год</t>
  </si>
  <si>
    <t>Увеличены бюджетные ассигновакния на сумму 8358,0 т.р , не превышающую остатка не использованных на 1 января 2023 года бюджетных ассигнований для следующих МО:  Лесколовское с.п. Всеволожского МР -330044,26 руб; МО Город Выборг - 4 208 861,25 руб.; МО Бокситогорское г.п. Бокситогорского МР- 3 613 185,83 руб.; МО Романовское с.п. Всеволожского МР - 205911,51 руб.</t>
  </si>
  <si>
    <t>Уменьшение ассигнований в связи с планируемым переносом мероприятий на 2024-2026 годы. Заявки от муниципальных образований Ленинградской области  на отбор не поступали</t>
  </si>
  <si>
    <t>Уменьшение ассигнований в связи с планируемым переносом мероприятий на 2024-2026 годы. Заявки  от муниципальных образований Ленинградской области   на отбор не поступали</t>
  </si>
  <si>
    <t xml:space="preserve">Увеличение ассигнований в рамках поправкок в связи с поступившими заявками от муниципальных образований Ленинградской области   </t>
  </si>
  <si>
    <t xml:space="preserve">В связи с расторжением соглашений о предоставлении субсидий с от муниципальными образованиями Ленинградской области  , в том числе:
- Рабитицкое сельское поселение Волосовского муниципального района на сумму 2,5 млн.руб;
- Дружногорское городское поселение Гатчинского муниципального района на сумму 1,95 млн. руб;
- Мичуринское сельское поселение Приозерского муниципального района  на сумму 15,6 млн. руб.;
- Приозерский муниципальный район на сумму 26,7 млн. руб., а также в связи с экономией средств по результатам государственной экспертизы ПСД по итогу проведённых конкурсных процедур по Волошовскому с. п. Лужского МР на 1,4 млн. руб.
</t>
  </si>
  <si>
    <t xml:space="preserve">Комитетом по Комитет по топливно-энергетическому комплексу ЛО  заключены Доп. соглашения с администрациями МО на сокращение бюджетных ассигнований. С аминистрацией МО Всеволожский МР подписано Доп соглашение об уменьшении количества закупаемых АИТП. Всего Комитетом по ТЭК сокращены ассигнования на 2023 год на сумму - 274,9 млн. труб.  </t>
  </si>
  <si>
    <t>Экономия в связи с изменением уровня софинансирования и неисполнение расходов на проектно-изыскательские работы в части обьектов газификациии в связи с отсутствием положительного заключения гос. экспертизы.</t>
  </si>
  <si>
    <t>Увеличение бюджетных ассигнований в рамках адресной инвестиционной программы в связи с неисполненными в 2022 году бюджетными обязательствами, и подтверждением остатков на теже цели в 2023 году.
Уменьшение объема бюджетных ассигнования связано с экономий по итогам исполнения муниципальных контрактов</t>
  </si>
  <si>
    <t>Экономия по итогам исполнения муниципальных контрактов</t>
  </si>
  <si>
    <t>Расторжение муниципальных контрактов по причине неисполнения подрядчиком обязательств</t>
  </si>
  <si>
    <t>В связи с экономией по результатам конкурсных процедур</t>
  </si>
  <si>
    <t>Увеличение ассигнований за счет средств федерального бюджета и софинансирование за счет средств  областного бюджета на приобретение школы</t>
  </si>
  <si>
    <t>Увеличение ассигнований  обусловлено выделением дополнительных бюджетных ассигнований в связи  увеличением численности Губернаторского трудового отряда на 650 человек</t>
  </si>
  <si>
    <t xml:space="preserve">Увеличение бюджетных ассигнований в связи с поступившими заявками муниципальных образований Ленинградской области </t>
  </si>
  <si>
    <t>В соответствии с дополнительным соглашением с Минсельхозом РФ от 28.06.2023 №082-09-2023-937/1 детализированы коды целевой статьи в целях установления доли софинансирования индивидуально для каждого мероприятия</t>
  </si>
  <si>
    <t>Длительные сроки прохождения государственной кспертизы, устранение замечаний  ГАУ «Леноблгосэкспертиза»</t>
  </si>
  <si>
    <t>Неисполнение в связи с экономией по контрактам и неисполнением подрядчиками обязательств</t>
  </si>
  <si>
    <t>Экономия по результатам проведения конкурсных процедур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</si>
</sst>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?"/>
    <numFmt numFmtId="166" formatCode="0.0"/>
  </numFmts>
  <fonts count="8" x14ac:knownFonts="1">
    <font>
      <sz val="10"/>
      <name val="Arial"/>
      <charset val="204"/>
    </font>
    <font>
      <sz val="11"/>
      <color rgb="FF000000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1">
    <xf numFmtId="0" fontId="0" fillId="0" borderId="0" xfId="0"/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 wrapText="1"/>
    </xf>
    <xf numFmtId="4" fontId="3" fillId="2" borderId="0" xfId="0" applyNumberFormat="1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wrapText="1"/>
    </xf>
    <xf numFmtId="164" fontId="3" fillId="2" borderId="0" xfId="0" applyNumberFormat="1" applyFont="1" applyFill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1" xfId="0" applyFont="1" applyFill="1" applyBorder="1"/>
    <xf numFmtId="49" fontId="2" fillId="2" borderId="1" xfId="0" applyNumberFormat="1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horizontal="center" vertical="top"/>
    </xf>
    <xf numFmtId="164" fontId="6" fillId="2" borderId="1" xfId="0" applyNumberFormat="1" applyFont="1" applyFill="1" applyBorder="1" applyAlignment="1">
      <alignment horizontal="center" vertical="top"/>
    </xf>
    <xf numFmtId="164" fontId="6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justify" vertical="top"/>
    </xf>
    <xf numFmtId="164" fontId="3" fillId="2" borderId="1" xfId="2" applyNumberFormat="1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>
      <alignment horizontal="justify" vertical="top" wrapText="1"/>
    </xf>
    <xf numFmtId="166" fontId="3" fillId="2" borderId="1" xfId="2" applyNumberFormat="1" applyFont="1" applyFill="1" applyBorder="1" applyAlignment="1">
      <alignment horizontal="justify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top"/>
    </xf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left" vertical="top" wrapText="1"/>
    </xf>
    <xf numFmtId="164" fontId="3" fillId="2" borderId="1" xfId="0" applyNumberFormat="1" applyFont="1" applyFill="1" applyBorder="1" applyAlignment="1" applyProtection="1">
      <alignment horizontal="center" vertical="top" wrapText="1"/>
    </xf>
    <xf numFmtId="49" fontId="5" fillId="2" borderId="1" xfId="0" applyNumberFormat="1" applyFont="1" applyFill="1" applyBorder="1" applyAlignment="1" applyProtection="1">
      <alignment horizontal="center" vertical="top" wrapText="1"/>
    </xf>
    <xf numFmtId="49" fontId="5" fillId="2" borderId="1" xfId="0" applyNumberFormat="1" applyFont="1" applyFill="1" applyBorder="1" applyAlignment="1" applyProtection="1">
      <alignment horizontal="left" vertical="top" wrapText="1"/>
    </xf>
    <xf numFmtId="165" fontId="3" fillId="2" borderId="1" xfId="0" applyNumberFormat="1" applyFont="1" applyFill="1" applyBorder="1" applyAlignment="1" applyProtection="1">
      <alignment horizontal="left" vertical="top" wrapText="1"/>
    </xf>
    <xf numFmtId="165" fontId="5" fillId="2" borderId="1" xfId="0" applyNumberFormat="1" applyFont="1" applyFill="1" applyBorder="1" applyAlignment="1" applyProtection="1">
      <alignment horizontal="left" vertical="top" wrapText="1"/>
    </xf>
    <xf numFmtId="0" fontId="3" fillId="2" borderId="1" xfId="2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D2FA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118"/>
  <sheetViews>
    <sheetView showGridLines="0" tabSelected="1" zoomScale="70" zoomScaleNormal="70" workbookViewId="0">
      <selection activeCell="P4" sqref="P4"/>
    </sheetView>
  </sheetViews>
  <sheetFormatPr defaultColWidth="9.140625" defaultRowHeight="18.75" x14ac:dyDescent="0.3"/>
  <cols>
    <col min="1" max="1" width="18.28515625" style="3" customWidth="1"/>
    <col min="2" max="2" width="59.5703125" style="4" customWidth="1"/>
    <col min="3" max="3" width="20.42578125" style="5" customWidth="1"/>
    <col min="4" max="4" width="25.85546875" style="6" hidden="1" customWidth="1"/>
    <col min="5" max="5" width="63.42578125" style="7" hidden="1" customWidth="1"/>
    <col min="6" max="6" width="26.5703125" style="5" customWidth="1"/>
    <col min="7" max="7" width="23.85546875" style="8" customWidth="1"/>
    <col min="8" max="8" width="21.140625" style="5" customWidth="1"/>
    <col min="9" max="9" width="18.85546875" style="9" customWidth="1"/>
    <col min="10" max="10" width="67.85546875" style="10" customWidth="1"/>
    <col min="11" max="11" width="67.28515625" style="38" customWidth="1"/>
    <col min="12" max="16384" width="9.140625" style="3"/>
  </cols>
  <sheetData>
    <row r="1" spans="1:11" x14ac:dyDescent="0.3">
      <c r="K1" s="1" t="s">
        <v>62</v>
      </c>
    </row>
    <row r="2" spans="1:11" ht="65.25" customHeight="1" x14ac:dyDescent="0.3">
      <c r="A2" s="47" t="s">
        <v>179</v>
      </c>
      <c r="B2" s="47"/>
      <c r="C2" s="47"/>
      <c r="D2" s="48"/>
      <c r="E2" s="48"/>
      <c r="F2" s="47"/>
      <c r="G2" s="47"/>
      <c r="H2" s="47"/>
      <c r="I2" s="47"/>
      <c r="J2" s="47"/>
      <c r="K2" s="47"/>
    </row>
    <row r="3" spans="1:11" x14ac:dyDescent="0.3">
      <c r="B3" s="11"/>
      <c r="C3" s="12"/>
      <c r="D3" s="13"/>
      <c r="E3" s="14"/>
      <c r="F3" s="12"/>
      <c r="G3" s="15"/>
      <c r="H3" s="12"/>
      <c r="I3" s="16"/>
      <c r="J3" s="17"/>
      <c r="K3" s="2" t="s">
        <v>0</v>
      </c>
    </row>
    <row r="4" spans="1:11" ht="100.5" customHeight="1" x14ac:dyDescent="0.3">
      <c r="A4" s="18" t="s">
        <v>60</v>
      </c>
      <c r="B4" s="18" t="s">
        <v>3</v>
      </c>
      <c r="C4" s="18" t="s">
        <v>180</v>
      </c>
      <c r="D4" s="49" t="s">
        <v>236</v>
      </c>
      <c r="E4" s="50"/>
      <c r="F4" s="18" t="s">
        <v>181</v>
      </c>
      <c r="G4" s="18" t="s">
        <v>182</v>
      </c>
      <c r="H4" s="18" t="s">
        <v>21</v>
      </c>
      <c r="I4" s="19" t="s">
        <v>177</v>
      </c>
      <c r="J4" s="19" t="s">
        <v>54</v>
      </c>
      <c r="K4" s="19" t="s">
        <v>178</v>
      </c>
    </row>
    <row r="5" spans="1:11" s="24" customFormat="1" ht="24" customHeight="1" x14ac:dyDescent="0.3">
      <c r="A5" s="18" t="s">
        <v>61</v>
      </c>
      <c r="B5" s="18" t="s">
        <v>4</v>
      </c>
      <c r="C5" s="18" t="s">
        <v>1</v>
      </c>
      <c r="D5" s="20"/>
      <c r="E5" s="21"/>
      <c r="F5" s="22">
        <v>3</v>
      </c>
      <c r="G5" s="22">
        <v>4</v>
      </c>
      <c r="H5" s="22" t="s">
        <v>22</v>
      </c>
      <c r="I5" s="22" t="s">
        <v>23</v>
      </c>
      <c r="J5" s="22">
        <v>7</v>
      </c>
      <c r="K5" s="23">
        <v>8</v>
      </c>
    </row>
    <row r="6" spans="1:11" ht="22.5" customHeight="1" x14ac:dyDescent="0.3">
      <c r="A6" s="25"/>
      <c r="B6" s="26" t="s">
        <v>2</v>
      </c>
      <c r="C6" s="27">
        <f>SUM(C7:C118)</f>
        <v>13751129.1</v>
      </c>
      <c r="D6" s="28"/>
      <c r="E6" s="29"/>
      <c r="F6" s="27">
        <f>SUM(F7:F118)</f>
        <v>18003766.999999993</v>
      </c>
      <c r="G6" s="27">
        <v>16590105.6</v>
      </c>
      <c r="H6" s="27">
        <f t="shared" ref="H6:H69" si="0">G6/C6*100</f>
        <v>120.64540649247486</v>
      </c>
      <c r="I6" s="27">
        <f t="shared" ref="I6:I69" si="1">G6/F6*100</f>
        <v>92.14796881119382</v>
      </c>
      <c r="J6" s="32"/>
      <c r="K6" s="30"/>
    </row>
    <row r="7" spans="1:11" ht="131.25" x14ac:dyDescent="0.3">
      <c r="A7" s="39" t="s">
        <v>183</v>
      </c>
      <c r="B7" s="40" t="s">
        <v>184</v>
      </c>
      <c r="C7" s="41">
        <v>69649.8</v>
      </c>
      <c r="D7" s="42" t="s">
        <v>183</v>
      </c>
      <c r="E7" s="43" t="s">
        <v>184</v>
      </c>
      <c r="F7" s="41">
        <v>68559.199999999997</v>
      </c>
      <c r="G7" s="33">
        <v>68559.199999999997</v>
      </c>
      <c r="H7" s="31">
        <f t="shared" si="0"/>
        <v>98.434166357979478</v>
      </c>
      <c r="I7" s="31">
        <f t="shared" si="1"/>
        <v>100</v>
      </c>
      <c r="J7" s="32" t="s">
        <v>176</v>
      </c>
      <c r="K7" s="32" t="s">
        <v>176</v>
      </c>
    </row>
    <row r="8" spans="1:11" ht="66" customHeight="1" x14ac:dyDescent="0.3">
      <c r="A8" s="39" t="s">
        <v>185</v>
      </c>
      <c r="B8" s="40" t="s">
        <v>186</v>
      </c>
      <c r="C8" s="41">
        <v>0</v>
      </c>
      <c r="D8" s="42" t="s">
        <v>185</v>
      </c>
      <c r="E8" s="43" t="s">
        <v>186</v>
      </c>
      <c r="F8" s="41">
        <v>511405</v>
      </c>
      <c r="G8" s="33">
        <v>511405</v>
      </c>
      <c r="H8" s="31"/>
      <c r="I8" s="31">
        <f t="shared" si="1"/>
        <v>100</v>
      </c>
      <c r="J8" s="32" t="s">
        <v>300</v>
      </c>
      <c r="K8" s="32" t="s">
        <v>176</v>
      </c>
    </row>
    <row r="9" spans="1:11" ht="75" x14ac:dyDescent="0.3">
      <c r="A9" s="39" t="s">
        <v>187</v>
      </c>
      <c r="B9" s="40" t="s">
        <v>188</v>
      </c>
      <c r="C9" s="41">
        <v>59660.800000000003</v>
      </c>
      <c r="D9" s="42" t="s">
        <v>187</v>
      </c>
      <c r="E9" s="43" t="s">
        <v>188</v>
      </c>
      <c r="F9" s="41">
        <v>59660.800000000003</v>
      </c>
      <c r="G9" s="33">
        <v>59660.800000000003</v>
      </c>
      <c r="H9" s="31">
        <f t="shared" si="0"/>
        <v>100</v>
      </c>
      <c r="I9" s="31">
        <f t="shared" si="1"/>
        <v>100</v>
      </c>
      <c r="J9" s="32" t="s">
        <v>176</v>
      </c>
      <c r="K9" s="32" t="s">
        <v>176</v>
      </c>
    </row>
    <row r="10" spans="1:11" ht="56.25" x14ac:dyDescent="0.3">
      <c r="A10" s="39" t="s">
        <v>63</v>
      </c>
      <c r="B10" s="40" t="s">
        <v>64</v>
      </c>
      <c r="C10" s="41">
        <v>321684.40000000002</v>
      </c>
      <c r="D10" s="42" t="s">
        <v>63</v>
      </c>
      <c r="E10" s="43" t="s">
        <v>64</v>
      </c>
      <c r="F10" s="41">
        <v>558571.19999999995</v>
      </c>
      <c r="G10" s="33">
        <v>558571.19999999995</v>
      </c>
      <c r="H10" s="31">
        <f t="shared" si="0"/>
        <v>173.63950505526532</v>
      </c>
      <c r="I10" s="31">
        <f t="shared" si="1"/>
        <v>100</v>
      </c>
      <c r="J10" s="32" t="s">
        <v>273</v>
      </c>
      <c r="K10" s="32" t="s">
        <v>176</v>
      </c>
    </row>
    <row r="11" spans="1:11" ht="93.75" x14ac:dyDescent="0.3">
      <c r="A11" s="39" t="s">
        <v>189</v>
      </c>
      <c r="B11" s="40" t="s">
        <v>190</v>
      </c>
      <c r="C11" s="41">
        <v>27058.5</v>
      </c>
      <c r="D11" s="42" t="s">
        <v>189</v>
      </c>
      <c r="E11" s="43" t="s">
        <v>190</v>
      </c>
      <c r="F11" s="41">
        <v>27058.5</v>
      </c>
      <c r="G11" s="33">
        <v>27058.5</v>
      </c>
      <c r="H11" s="31">
        <f t="shared" si="0"/>
        <v>100</v>
      </c>
      <c r="I11" s="31">
        <f t="shared" si="1"/>
        <v>100</v>
      </c>
      <c r="J11" s="32" t="s">
        <v>176</v>
      </c>
      <c r="K11" s="32" t="s">
        <v>176</v>
      </c>
    </row>
    <row r="12" spans="1:11" ht="75" x14ac:dyDescent="0.3">
      <c r="A12" s="39" t="s">
        <v>191</v>
      </c>
      <c r="B12" s="40" t="s">
        <v>192</v>
      </c>
      <c r="C12" s="41">
        <v>84261.8</v>
      </c>
      <c r="D12" s="42" t="s">
        <v>191</v>
      </c>
      <c r="E12" s="43" t="s">
        <v>192</v>
      </c>
      <c r="F12" s="41">
        <v>80887.100000000006</v>
      </c>
      <c r="G12" s="33">
        <v>80887.100000000006</v>
      </c>
      <c r="H12" s="31">
        <f t="shared" si="0"/>
        <v>95.994982305148952</v>
      </c>
      <c r="I12" s="31">
        <f t="shared" si="1"/>
        <v>100</v>
      </c>
      <c r="J12" s="32" t="s">
        <v>176</v>
      </c>
      <c r="K12" s="32" t="s">
        <v>176</v>
      </c>
    </row>
    <row r="13" spans="1:11" ht="93.75" x14ac:dyDescent="0.3">
      <c r="A13" s="39" t="s">
        <v>193</v>
      </c>
      <c r="B13" s="40" t="s">
        <v>194</v>
      </c>
      <c r="C13" s="41">
        <v>94135.4</v>
      </c>
      <c r="D13" s="42" t="s">
        <v>193</v>
      </c>
      <c r="E13" s="43" t="s">
        <v>194</v>
      </c>
      <c r="F13" s="41">
        <v>0</v>
      </c>
      <c r="G13" s="33">
        <v>0</v>
      </c>
      <c r="H13" s="31">
        <f t="shared" si="0"/>
        <v>0</v>
      </c>
      <c r="I13" s="31"/>
      <c r="J13" s="32" t="s">
        <v>274</v>
      </c>
      <c r="K13" s="32" t="s">
        <v>274</v>
      </c>
    </row>
    <row r="14" spans="1:11" ht="138" customHeight="1" x14ac:dyDescent="0.3">
      <c r="A14" s="39" t="s">
        <v>65</v>
      </c>
      <c r="B14" s="40" t="s">
        <v>66</v>
      </c>
      <c r="C14" s="41">
        <v>209678.6</v>
      </c>
      <c r="D14" s="42" t="s">
        <v>65</v>
      </c>
      <c r="E14" s="43" t="s">
        <v>66</v>
      </c>
      <c r="F14" s="41">
        <v>249678.6</v>
      </c>
      <c r="G14" s="33">
        <v>249678.6</v>
      </c>
      <c r="H14" s="31">
        <f t="shared" si="0"/>
        <v>119.07681565977643</v>
      </c>
      <c r="I14" s="31">
        <f t="shared" si="1"/>
        <v>100</v>
      </c>
      <c r="J14" s="32" t="s">
        <v>245</v>
      </c>
      <c r="K14" s="32" t="s">
        <v>176</v>
      </c>
    </row>
    <row r="15" spans="1:11" ht="56.25" x14ac:dyDescent="0.3">
      <c r="A15" s="39" t="s">
        <v>67</v>
      </c>
      <c r="B15" s="40" t="s">
        <v>5</v>
      </c>
      <c r="C15" s="41">
        <v>20622.5</v>
      </c>
      <c r="D15" s="42" t="s">
        <v>67</v>
      </c>
      <c r="E15" s="43" t="s">
        <v>5</v>
      </c>
      <c r="F15" s="41">
        <v>21361.200000000001</v>
      </c>
      <c r="G15" s="33">
        <v>21354.6</v>
      </c>
      <c r="H15" s="31">
        <f t="shared" si="0"/>
        <v>103.55000606134077</v>
      </c>
      <c r="I15" s="31">
        <f t="shared" si="1"/>
        <v>99.96910285938992</v>
      </c>
      <c r="J15" s="32" t="s">
        <v>176</v>
      </c>
      <c r="K15" s="32" t="s">
        <v>176</v>
      </c>
    </row>
    <row r="16" spans="1:11" ht="56.25" x14ac:dyDescent="0.3">
      <c r="A16" s="39" t="s">
        <v>68</v>
      </c>
      <c r="B16" s="40" t="s">
        <v>9</v>
      </c>
      <c r="C16" s="41">
        <v>7087.6</v>
      </c>
      <c r="D16" s="42" t="s">
        <v>68</v>
      </c>
      <c r="E16" s="43" t="s">
        <v>9</v>
      </c>
      <c r="F16" s="41">
        <v>7087.6</v>
      </c>
      <c r="G16" s="33">
        <v>7087.6</v>
      </c>
      <c r="H16" s="31">
        <f t="shared" si="0"/>
        <v>100</v>
      </c>
      <c r="I16" s="31">
        <f t="shared" si="1"/>
        <v>100</v>
      </c>
      <c r="J16" s="32" t="s">
        <v>176</v>
      </c>
      <c r="K16" s="32" t="s">
        <v>176</v>
      </c>
    </row>
    <row r="17" spans="1:11" ht="131.25" x14ac:dyDescent="0.3">
      <c r="A17" s="39" t="s">
        <v>69</v>
      </c>
      <c r="B17" s="44" t="s">
        <v>55</v>
      </c>
      <c r="C17" s="41">
        <v>582.29999999999995</v>
      </c>
      <c r="D17" s="42" t="s">
        <v>69</v>
      </c>
      <c r="E17" s="45" t="s">
        <v>55</v>
      </c>
      <c r="F17" s="41">
        <v>582.29999999999995</v>
      </c>
      <c r="G17" s="33">
        <v>582.29999999999995</v>
      </c>
      <c r="H17" s="31">
        <f t="shared" si="0"/>
        <v>100</v>
      </c>
      <c r="I17" s="31">
        <f t="shared" si="1"/>
        <v>100</v>
      </c>
      <c r="J17" s="32" t="s">
        <v>176</v>
      </c>
      <c r="K17" s="32" t="s">
        <v>176</v>
      </c>
    </row>
    <row r="18" spans="1:11" ht="37.5" x14ac:dyDescent="0.3">
      <c r="A18" s="39" t="s">
        <v>70</v>
      </c>
      <c r="B18" s="40" t="s">
        <v>26</v>
      </c>
      <c r="C18" s="41">
        <v>55203.6</v>
      </c>
      <c r="D18" s="42" t="s">
        <v>70</v>
      </c>
      <c r="E18" s="43" t="s">
        <v>26</v>
      </c>
      <c r="F18" s="41">
        <v>48591.8</v>
      </c>
      <c r="G18" s="33">
        <v>48591.8</v>
      </c>
      <c r="H18" s="31">
        <f t="shared" si="0"/>
        <v>88.022882565629786</v>
      </c>
      <c r="I18" s="31">
        <f t="shared" si="1"/>
        <v>100</v>
      </c>
      <c r="J18" s="32" t="s">
        <v>246</v>
      </c>
      <c r="K18" s="32" t="s">
        <v>176</v>
      </c>
    </row>
    <row r="19" spans="1:11" ht="56.25" x14ac:dyDescent="0.3">
      <c r="A19" s="39" t="s">
        <v>71</v>
      </c>
      <c r="B19" s="40" t="s">
        <v>24</v>
      </c>
      <c r="C19" s="41">
        <v>93335.5</v>
      </c>
      <c r="D19" s="42" t="s">
        <v>71</v>
      </c>
      <c r="E19" s="43" t="s">
        <v>24</v>
      </c>
      <c r="F19" s="41">
        <v>81049.7</v>
      </c>
      <c r="G19" s="33">
        <v>80932.600000000006</v>
      </c>
      <c r="H19" s="31">
        <f t="shared" si="0"/>
        <v>86.711487054764802</v>
      </c>
      <c r="I19" s="31">
        <f t="shared" si="1"/>
        <v>99.855520748380329</v>
      </c>
      <c r="J19" s="32" t="s">
        <v>247</v>
      </c>
      <c r="K19" s="32" t="s">
        <v>176</v>
      </c>
    </row>
    <row r="20" spans="1:11" ht="129.75" customHeight="1" x14ac:dyDescent="0.3">
      <c r="A20" s="39" t="s">
        <v>72</v>
      </c>
      <c r="B20" s="40" t="s">
        <v>6</v>
      </c>
      <c r="C20" s="41">
        <v>106951.4</v>
      </c>
      <c r="D20" s="42" t="s">
        <v>72</v>
      </c>
      <c r="E20" s="43" t="s">
        <v>6</v>
      </c>
      <c r="F20" s="41">
        <v>226618.2</v>
      </c>
      <c r="G20" s="33">
        <v>226617.60000000001</v>
      </c>
      <c r="H20" s="31">
        <f t="shared" si="0"/>
        <v>211.88839042780182</v>
      </c>
      <c r="I20" s="31">
        <f t="shared" si="1"/>
        <v>99.999735237505192</v>
      </c>
      <c r="J20" s="32" t="s">
        <v>248</v>
      </c>
      <c r="K20" s="32" t="s">
        <v>176</v>
      </c>
    </row>
    <row r="21" spans="1:11" ht="56.25" x14ac:dyDescent="0.3">
      <c r="A21" s="39" t="s">
        <v>73</v>
      </c>
      <c r="B21" s="40" t="s">
        <v>8</v>
      </c>
      <c r="C21" s="41">
        <v>18592.8</v>
      </c>
      <c r="D21" s="42" t="s">
        <v>73</v>
      </c>
      <c r="E21" s="43" t="s">
        <v>8</v>
      </c>
      <c r="F21" s="41">
        <v>18699.5</v>
      </c>
      <c r="G21" s="33">
        <v>18699.400000000001</v>
      </c>
      <c r="H21" s="31">
        <f t="shared" si="0"/>
        <v>100.57334021771868</v>
      </c>
      <c r="I21" s="31">
        <f t="shared" si="1"/>
        <v>99.999465226342949</v>
      </c>
      <c r="J21" s="32" t="s">
        <v>176</v>
      </c>
      <c r="K21" s="32" t="s">
        <v>176</v>
      </c>
    </row>
    <row r="22" spans="1:11" ht="67.5" customHeight="1" x14ac:dyDescent="0.3">
      <c r="A22" s="39" t="s">
        <v>74</v>
      </c>
      <c r="B22" s="40" t="s">
        <v>7</v>
      </c>
      <c r="C22" s="41">
        <v>300000</v>
      </c>
      <c r="D22" s="42" t="s">
        <v>74</v>
      </c>
      <c r="E22" s="43" t="s">
        <v>7</v>
      </c>
      <c r="F22" s="41">
        <v>260000</v>
      </c>
      <c r="G22" s="33">
        <v>260000</v>
      </c>
      <c r="H22" s="31">
        <f t="shared" si="0"/>
        <v>86.666666666666671</v>
      </c>
      <c r="I22" s="31">
        <f t="shared" si="1"/>
        <v>100</v>
      </c>
      <c r="J22" s="32" t="s">
        <v>275</v>
      </c>
      <c r="K22" s="32" t="s">
        <v>176</v>
      </c>
    </row>
    <row r="23" spans="1:11" ht="104.25" customHeight="1" x14ac:dyDescent="0.3">
      <c r="A23" s="39" t="s">
        <v>75</v>
      </c>
      <c r="B23" s="40" t="s">
        <v>35</v>
      </c>
      <c r="C23" s="41">
        <v>237909</v>
      </c>
      <c r="D23" s="42" t="s">
        <v>75</v>
      </c>
      <c r="E23" s="43" t="s">
        <v>35</v>
      </c>
      <c r="F23" s="41">
        <v>1083957.8</v>
      </c>
      <c r="G23" s="33">
        <v>1041286.3</v>
      </c>
      <c r="H23" s="31">
        <f t="shared" si="0"/>
        <v>437.68260133076097</v>
      </c>
      <c r="I23" s="31">
        <f t="shared" si="1"/>
        <v>96.063361507246867</v>
      </c>
      <c r="J23" s="46" t="s">
        <v>276</v>
      </c>
      <c r="K23" s="32" t="s">
        <v>176</v>
      </c>
    </row>
    <row r="24" spans="1:11" ht="75" x14ac:dyDescent="0.3">
      <c r="A24" s="39" t="s">
        <v>76</v>
      </c>
      <c r="B24" s="40" t="s">
        <v>77</v>
      </c>
      <c r="C24" s="41">
        <v>0</v>
      </c>
      <c r="D24" s="42" t="s">
        <v>76</v>
      </c>
      <c r="E24" s="43" t="s">
        <v>77</v>
      </c>
      <c r="F24" s="41">
        <v>63767.1</v>
      </c>
      <c r="G24" s="33">
        <v>63767.1</v>
      </c>
      <c r="H24" s="31"/>
      <c r="I24" s="31">
        <f t="shared" si="1"/>
        <v>100</v>
      </c>
      <c r="J24" s="32" t="s">
        <v>277</v>
      </c>
      <c r="K24" s="32" t="s">
        <v>176</v>
      </c>
    </row>
    <row r="25" spans="1:11" ht="75.75" customHeight="1" x14ac:dyDescent="0.3">
      <c r="A25" s="39" t="s">
        <v>195</v>
      </c>
      <c r="B25" s="40" t="s">
        <v>196</v>
      </c>
      <c r="C25" s="41">
        <v>0</v>
      </c>
      <c r="D25" s="42" t="s">
        <v>195</v>
      </c>
      <c r="E25" s="43" t="s">
        <v>196</v>
      </c>
      <c r="F25" s="41">
        <v>21633.4</v>
      </c>
      <c r="G25" s="33">
        <v>21620</v>
      </c>
      <c r="H25" s="31"/>
      <c r="I25" s="31">
        <f t="shared" si="1"/>
        <v>99.938058742500019</v>
      </c>
      <c r="J25" s="32" t="s">
        <v>278</v>
      </c>
      <c r="K25" s="32" t="s">
        <v>176</v>
      </c>
    </row>
    <row r="26" spans="1:11" ht="56.25" x14ac:dyDescent="0.3">
      <c r="A26" s="39" t="s">
        <v>78</v>
      </c>
      <c r="B26" s="40" t="s">
        <v>45</v>
      </c>
      <c r="C26" s="41">
        <v>207166.8</v>
      </c>
      <c r="D26" s="42" t="s">
        <v>78</v>
      </c>
      <c r="E26" s="43" t="s">
        <v>45</v>
      </c>
      <c r="F26" s="41">
        <v>163533.4</v>
      </c>
      <c r="G26" s="33">
        <v>159988.70000000001</v>
      </c>
      <c r="H26" s="31">
        <f t="shared" si="0"/>
        <v>77.226997762189711</v>
      </c>
      <c r="I26" s="31">
        <f t="shared" si="1"/>
        <v>97.832430561585596</v>
      </c>
      <c r="J26" s="32" t="s">
        <v>249</v>
      </c>
      <c r="K26" s="32" t="s">
        <v>176</v>
      </c>
    </row>
    <row r="27" spans="1:11" ht="93.75" x14ac:dyDescent="0.3">
      <c r="A27" s="39" t="s">
        <v>79</v>
      </c>
      <c r="B27" s="40" t="s">
        <v>34</v>
      </c>
      <c r="C27" s="41">
        <v>194538.2</v>
      </c>
      <c r="D27" s="42" t="s">
        <v>79</v>
      </c>
      <c r="E27" s="43" t="s">
        <v>34</v>
      </c>
      <c r="F27" s="41">
        <v>637571.6</v>
      </c>
      <c r="G27" s="33">
        <v>464189.4</v>
      </c>
      <c r="H27" s="31">
        <f t="shared" si="0"/>
        <v>238.61092577190496</v>
      </c>
      <c r="I27" s="31">
        <f t="shared" si="1"/>
        <v>72.805846433561356</v>
      </c>
      <c r="J27" s="46" t="s">
        <v>279</v>
      </c>
      <c r="K27" s="32" t="s">
        <v>254</v>
      </c>
    </row>
    <row r="28" spans="1:11" ht="75" x14ac:dyDescent="0.3">
      <c r="A28" s="39" t="s">
        <v>80</v>
      </c>
      <c r="B28" s="40" t="s">
        <v>81</v>
      </c>
      <c r="C28" s="41">
        <v>0</v>
      </c>
      <c r="D28" s="42" t="s">
        <v>80</v>
      </c>
      <c r="E28" s="43" t="s">
        <v>81</v>
      </c>
      <c r="F28" s="41">
        <v>42587.5</v>
      </c>
      <c r="G28" s="33">
        <v>0</v>
      </c>
      <c r="H28" s="31"/>
      <c r="I28" s="31">
        <f t="shared" si="1"/>
        <v>0</v>
      </c>
      <c r="J28" s="32" t="s">
        <v>253</v>
      </c>
      <c r="K28" s="32" t="s">
        <v>254</v>
      </c>
    </row>
    <row r="29" spans="1:11" ht="37.5" x14ac:dyDescent="0.3">
      <c r="A29" s="39" t="s">
        <v>82</v>
      </c>
      <c r="B29" s="40" t="s">
        <v>83</v>
      </c>
      <c r="C29" s="41">
        <v>200000</v>
      </c>
      <c r="D29" s="42" t="s">
        <v>82</v>
      </c>
      <c r="E29" s="43" t="s">
        <v>83</v>
      </c>
      <c r="F29" s="41">
        <v>200000</v>
      </c>
      <c r="G29" s="33">
        <v>199999.2</v>
      </c>
      <c r="H29" s="31">
        <f t="shared" si="0"/>
        <v>99.999600000000015</v>
      </c>
      <c r="I29" s="31">
        <f t="shared" si="1"/>
        <v>99.999600000000015</v>
      </c>
      <c r="J29" s="32" t="s">
        <v>176</v>
      </c>
      <c r="K29" s="32" t="s">
        <v>176</v>
      </c>
    </row>
    <row r="30" spans="1:11" ht="56.25" x14ac:dyDescent="0.3">
      <c r="A30" s="39" t="s">
        <v>84</v>
      </c>
      <c r="B30" s="40" t="s">
        <v>10</v>
      </c>
      <c r="C30" s="41">
        <v>4173.8999999999996</v>
      </c>
      <c r="D30" s="42" t="s">
        <v>84</v>
      </c>
      <c r="E30" s="43" t="s">
        <v>10</v>
      </c>
      <c r="F30" s="41">
        <v>4173.8999999999996</v>
      </c>
      <c r="G30" s="33">
        <v>3953.2</v>
      </c>
      <c r="H30" s="31">
        <f t="shared" si="0"/>
        <v>94.712379309518681</v>
      </c>
      <c r="I30" s="31">
        <f t="shared" si="1"/>
        <v>94.712379309518681</v>
      </c>
      <c r="J30" s="32" t="s">
        <v>306</v>
      </c>
      <c r="K30" s="32" t="s">
        <v>306</v>
      </c>
    </row>
    <row r="31" spans="1:11" ht="93.75" x14ac:dyDescent="0.3">
      <c r="A31" s="39" t="s">
        <v>85</v>
      </c>
      <c r="B31" s="40" t="s">
        <v>86</v>
      </c>
      <c r="C31" s="41">
        <v>3000</v>
      </c>
      <c r="D31" s="42" t="s">
        <v>85</v>
      </c>
      <c r="E31" s="43" t="s">
        <v>86</v>
      </c>
      <c r="F31" s="41">
        <v>553.5</v>
      </c>
      <c r="G31" s="33">
        <v>553.5</v>
      </c>
      <c r="H31" s="31">
        <f t="shared" si="0"/>
        <v>18.45</v>
      </c>
      <c r="I31" s="31">
        <f t="shared" si="1"/>
        <v>100</v>
      </c>
      <c r="J31" s="32" t="s">
        <v>255</v>
      </c>
      <c r="K31" s="32" t="s">
        <v>176</v>
      </c>
    </row>
    <row r="32" spans="1:11" ht="75" x14ac:dyDescent="0.3">
      <c r="A32" s="39" t="s">
        <v>87</v>
      </c>
      <c r="B32" s="40" t="s">
        <v>56</v>
      </c>
      <c r="C32" s="41">
        <v>263729.7</v>
      </c>
      <c r="D32" s="42" t="s">
        <v>87</v>
      </c>
      <c r="E32" s="43" t="s">
        <v>56</v>
      </c>
      <c r="F32" s="41">
        <v>263729.7</v>
      </c>
      <c r="G32" s="33">
        <v>263729.7</v>
      </c>
      <c r="H32" s="31">
        <f t="shared" si="0"/>
        <v>100</v>
      </c>
      <c r="I32" s="31">
        <f t="shared" si="1"/>
        <v>100</v>
      </c>
      <c r="J32" s="32" t="s">
        <v>176</v>
      </c>
      <c r="K32" s="32" t="s">
        <v>176</v>
      </c>
    </row>
    <row r="33" spans="1:11" ht="82.5" customHeight="1" x14ac:dyDescent="0.3">
      <c r="A33" s="39" t="s">
        <v>88</v>
      </c>
      <c r="B33" s="40" t="s">
        <v>36</v>
      </c>
      <c r="C33" s="41">
        <v>166468</v>
      </c>
      <c r="D33" s="42" t="s">
        <v>88</v>
      </c>
      <c r="E33" s="43" t="s">
        <v>36</v>
      </c>
      <c r="F33" s="41">
        <v>172293.5</v>
      </c>
      <c r="G33" s="33">
        <v>172093.1</v>
      </c>
      <c r="H33" s="31">
        <f t="shared" si="0"/>
        <v>103.37908787274432</v>
      </c>
      <c r="I33" s="31">
        <f t="shared" si="1"/>
        <v>99.883686848314071</v>
      </c>
      <c r="J33" s="32" t="s">
        <v>176</v>
      </c>
      <c r="K33" s="32" t="s">
        <v>176</v>
      </c>
    </row>
    <row r="34" spans="1:11" ht="75" x14ac:dyDescent="0.3">
      <c r="A34" s="39" t="s">
        <v>197</v>
      </c>
      <c r="B34" s="40" t="s">
        <v>91</v>
      </c>
      <c r="C34" s="41">
        <v>0</v>
      </c>
      <c r="D34" s="42" t="s">
        <v>197</v>
      </c>
      <c r="E34" s="43" t="s">
        <v>91</v>
      </c>
      <c r="F34" s="41">
        <v>39764.9</v>
      </c>
      <c r="G34" s="33">
        <v>39764.9</v>
      </c>
      <c r="H34" s="31"/>
      <c r="I34" s="31">
        <f t="shared" si="1"/>
        <v>100</v>
      </c>
      <c r="J34" s="32" t="s">
        <v>253</v>
      </c>
      <c r="K34" s="32" t="s">
        <v>176</v>
      </c>
    </row>
    <row r="35" spans="1:11" ht="112.5" x14ac:dyDescent="0.3">
      <c r="A35" s="39" t="s">
        <v>89</v>
      </c>
      <c r="B35" s="40" t="s">
        <v>36</v>
      </c>
      <c r="C35" s="41">
        <v>131414.39999999999</v>
      </c>
      <c r="D35" s="42" t="s">
        <v>89</v>
      </c>
      <c r="E35" s="43" t="s">
        <v>36</v>
      </c>
      <c r="F35" s="41">
        <v>203258.4</v>
      </c>
      <c r="G35" s="33">
        <v>97087.7</v>
      </c>
      <c r="H35" s="31">
        <f t="shared" si="0"/>
        <v>73.879042174982345</v>
      </c>
      <c r="I35" s="31">
        <f t="shared" si="1"/>
        <v>47.765651997654217</v>
      </c>
      <c r="J35" s="32" t="s">
        <v>280</v>
      </c>
      <c r="K35" s="32" t="s">
        <v>256</v>
      </c>
    </row>
    <row r="36" spans="1:11" ht="75" x14ac:dyDescent="0.3">
      <c r="A36" s="39" t="s">
        <v>90</v>
      </c>
      <c r="B36" s="40" t="s">
        <v>91</v>
      </c>
      <c r="C36" s="41">
        <v>0</v>
      </c>
      <c r="D36" s="42" t="s">
        <v>90</v>
      </c>
      <c r="E36" s="43" t="s">
        <v>91</v>
      </c>
      <c r="F36" s="41">
        <v>78870.600000000006</v>
      </c>
      <c r="G36" s="33">
        <v>77404.600000000006</v>
      </c>
      <c r="H36" s="31"/>
      <c r="I36" s="31">
        <f t="shared" si="1"/>
        <v>98.14125922713913</v>
      </c>
      <c r="J36" s="32" t="s">
        <v>277</v>
      </c>
      <c r="K36" s="32" t="s">
        <v>176</v>
      </c>
    </row>
    <row r="37" spans="1:11" ht="102" customHeight="1" x14ac:dyDescent="0.3">
      <c r="A37" s="39" t="s">
        <v>234</v>
      </c>
      <c r="B37" s="40" t="s">
        <v>235</v>
      </c>
      <c r="C37" s="41">
        <v>0</v>
      </c>
      <c r="D37" s="42" t="s">
        <v>234</v>
      </c>
      <c r="E37" s="43" t="s">
        <v>235</v>
      </c>
      <c r="F37" s="41">
        <v>35056.199999999997</v>
      </c>
      <c r="G37" s="33">
        <v>0</v>
      </c>
      <c r="H37" s="31"/>
      <c r="I37" s="31">
        <f t="shared" si="1"/>
        <v>0</v>
      </c>
      <c r="J37" s="32" t="s">
        <v>250</v>
      </c>
      <c r="K37" s="32" t="s">
        <v>252</v>
      </c>
    </row>
    <row r="38" spans="1:11" ht="93.75" x14ac:dyDescent="0.3">
      <c r="A38" s="39" t="s">
        <v>92</v>
      </c>
      <c r="B38" s="40" t="s">
        <v>93</v>
      </c>
      <c r="C38" s="41">
        <v>322795</v>
      </c>
      <c r="D38" s="42" t="s">
        <v>92</v>
      </c>
      <c r="E38" s="43" t="s">
        <v>93</v>
      </c>
      <c r="F38" s="41">
        <v>301052.79999999999</v>
      </c>
      <c r="G38" s="33">
        <v>163817.79999999999</v>
      </c>
      <c r="H38" s="31">
        <f t="shared" si="0"/>
        <v>50.749794761381061</v>
      </c>
      <c r="I38" s="31">
        <f t="shared" si="1"/>
        <v>54.414973054560519</v>
      </c>
      <c r="J38" s="32" t="s">
        <v>257</v>
      </c>
      <c r="K38" s="32" t="s">
        <v>258</v>
      </c>
    </row>
    <row r="39" spans="1:11" ht="56.25" x14ac:dyDescent="0.3">
      <c r="A39" s="39" t="s">
        <v>94</v>
      </c>
      <c r="B39" s="40" t="s">
        <v>95</v>
      </c>
      <c r="C39" s="41">
        <v>0</v>
      </c>
      <c r="D39" s="42" t="s">
        <v>94</v>
      </c>
      <c r="E39" s="43" t="s">
        <v>95</v>
      </c>
      <c r="F39" s="41">
        <v>62204.9</v>
      </c>
      <c r="G39" s="33">
        <v>53486.5</v>
      </c>
      <c r="H39" s="31"/>
      <c r="I39" s="31">
        <f t="shared" si="1"/>
        <v>85.984383866865784</v>
      </c>
      <c r="J39" s="32" t="s">
        <v>253</v>
      </c>
      <c r="K39" s="32" t="s">
        <v>259</v>
      </c>
    </row>
    <row r="40" spans="1:11" ht="75" x14ac:dyDescent="0.3">
      <c r="A40" s="39" t="s">
        <v>96</v>
      </c>
      <c r="B40" s="40" t="s">
        <v>198</v>
      </c>
      <c r="C40" s="41">
        <v>11250</v>
      </c>
      <c r="D40" s="42" t="s">
        <v>96</v>
      </c>
      <c r="E40" s="43" t="s">
        <v>198</v>
      </c>
      <c r="F40" s="41">
        <v>10771.2</v>
      </c>
      <c r="G40" s="33">
        <v>10771.2</v>
      </c>
      <c r="H40" s="31">
        <f t="shared" si="0"/>
        <v>95.744</v>
      </c>
      <c r="I40" s="31">
        <f t="shared" si="1"/>
        <v>100</v>
      </c>
      <c r="J40" s="32" t="s">
        <v>176</v>
      </c>
      <c r="K40" s="32" t="s">
        <v>176</v>
      </c>
    </row>
    <row r="41" spans="1:11" ht="111" customHeight="1" x14ac:dyDescent="0.3">
      <c r="A41" s="39" t="s">
        <v>97</v>
      </c>
      <c r="B41" s="40" t="s">
        <v>27</v>
      </c>
      <c r="C41" s="41">
        <v>383062.3</v>
      </c>
      <c r="D41" s="42" t="s">
        <v>97</v>
      </c>
      <c r="E41" s="43" t="s">
        <v>27</v>
      </c>
      <c r="F41" s="41">
        <v>499058.3</v>
      </c>
      <c r="G41" s="33">
        <v>499055.7</v>
      </c>
      <c r="H41" s="31">
        <f t="shared" si="0"/>
        <v>130.28055749678319</v>
      </c>
      <c r="I41" s="31">
        <f t="shared" si="1"/>
        <v>99.999479018783987</v>
      </c>
      <c r="J41" s="32" t="s">
        <v>281</v>
      </c>
      <c r="K41" s="32" t="s">
        <v>176</v>
      </c>
    </row>
    <row r="42" spans="1:11" ht="37.5" x14ac:dyDescent="0.3">
      <c r="A42" s="39" t="s">
        <v>98</v>
      </c>
      <c r="B42" s="40" t="s">
        <v>27</v>
      </c>
      <c r="C42" s="41">
        <v>3000</v>
      </c>
      <c r="D42" s="42" t="s">
        <v>98</v>
      </c>
      <c r="E42" s="43" t="s">
        <v>27</v>
      </c>
      <c r="F42" s="41">
        <v>3000</v>
      </c>
      <c r="G42" s="33">
        <v>3000</v>
      </c>
      <c r="H42" s="31">
        <f t="shared" si="0"/>
        <v>100</v>
      </c>
      <c r="I42" s="31">
        <f t="shared" si="1"/>
        <v>100</v>
      </c>
      <c r="J42" s="32" t="s">
        <v>176</v>
      </c>
      <c r="K42" s="32" t="s">
        <v>176</v>
      </c>
    </row>
    <row r="43" spans="1:11" ht="104.25" customHeight="1" x14ac:dyDescent="0.3">
      <c r="A43" s="39" t="s">
        <v>99</v>
      </c>
      <c r="B43" s="40" t="s">
        <v>27</v>
      </c>
      <c r="C43" s="41">
        <v>9000</v>
      </c>
      <c r="D43" s="42" t="s">
        <v>99</v>
      </c>
      <c r="E43" s="43" t="s">
        <v>27</v>
      </c>
      <c r="F43" s="41">
        <v>9000</v>
      </c>
      <c r="G43" s="33">
        <v>9000</v>
      </c>
      <c r="H43" s="31">
        <f t="shared" si="0"/>
        <v>100</v>
      </c>
      <c r="I43" s="31">
        <f t="shared" si="1"/>
        <v>100</v>
      </c>
      <c r="J43" s="32" t="s">
        <v>176</v>
      </c>
      <c r="K43" s="32" t="s">
        <v>176</v>
      </c>
    </row>
    <row r="44" spans="1:11" ht="37.5" x14ac:dyDescent="0.3">
      <c r="A44" s="39" t="s">
        <v>100</v>
      </c>
      <c r="B44" s="40" t="s">
        <v>27</v>
      </c>
      <c r="C44" s="41">
        <v>15530.4</v>
      </c>
      <c r="D44" s="42" t="s">
        <v>100</v>
      </c>
      <c r="E44" s="43" t="s">
        <v>27</v>
      </c>
      <c r="F44" s="41">
        <v>15530.4</v>
      </c>
      <c r="G44" s="33">
        <v>15530.4</v>
      </c>
      <c r="H44" s="31">
        <f t="shared" si="0"/>
        <v>100</v>
      </c>
      <c r="I44" s="31">
        <f t="shared" si="1"/>
        <v>100</v>
      </c>
      <c r="J44" s="32" t="s">
        <v>176</v>
      </c>
      <c r="K44" s="32" t="s">
        <v>176</v>
      </c>
    </row>
    <row r="45" spans="1:11" ht="168.75" x14ac:dyDescent="0.3">
      <c r="A45" s="39" t="s">
        <v>101</v>
      </c>
      <c r="B45" s="44" t="s">
        <v>57</v>
      </c>
      <c r="C45" s="41">
        <v>757738.9</v>
      </c>
      <c r="D45" s="42" t="s">
        <v>101</v>
      </c>
      <c r="E45" s="45" t="s">
        <v>57</v>
      </c>
      <c r="F45" s="41">
        <v>898737.3</v>
      </c>
      <c r="G45" s="33">
        <v>897347.5</v>
      </c>
      <c r="H45" s="31">
        <f t="shared" si="0"/>
        <v>118.42436754929699</v>
      </c>
      <c r="I45" s="31">
        <f t="shared" si="1"/>
        <v>99.845360819006828</v>
      </c>
      <c r="J45" s="32" t="s">
        <v>251</v>
      </c>
      <c r="K45" s="32" t="s">
        <v>176</v>
      </c>
    </row>
    <row r="46" spans="1:11" ht="181.5" customHeight="1" x14ac:dyDescent="0.3">
      <c r="A46" s="39" t="s">
        <v>102</v>
      </c>
      <c r="B46" s="40" t="s">
        <v>46</v>
      </c>
      <c r="C46" s="41">
        <v>80000</v>
      </c>
      <c r="D46" s="42" t="s">
        <v>102</v>
      </c>
      <c r="E46" s="43" t="s">
        <v>46</v>
      </c>
      <c r="F46" s="41">
        <v>70266</v>
      </c>
      <c r="G46" s="33">
        <v>69208</v>
      </c>
      <c r="H46" s="31">
        <f t="shared" si="0"/>
        <v>86.509999999999991</v>
      </c>
      <c r="I46" s="31">
        <f t="shared" si="1"/>
        <v>98.494293114735427</v>
      </c>
      <c r="J46" s="32" t="s">
        <v>260</v>
      </c>
      <c r="K46" s="32" t="s">
        <v>176</v>
      </c>
    </row>
    <row r="47" spans="1:11" ht="93.75" x14ac:dyDescent="0.3">
      <c r="A47" s="39" t="s">
        <v>103</v>
      </c>
      <c r="B47" s="40" t="s">
        <v>37</v>
      </c>
      <c r="C47" s="41">
        <v>236860.3</v>
      </c>
      <c r="D47" s="42" t="s">
        <v>103</v>
      </c>
      <c r="E47" s="43" t="s">
        <v>37</v>
      </c>
      <c r="F47" s="41">
        <v>573245.80000000005</v>
      </c>
      <c r="G47" s="33">
        <v>367067.7</v>
      </c>
      <c r="H47" s="31">
        <f t="shared" si="0"/>
        <v>154.9722346885485</v>
      </c>
      <c r="I47" s="31">
        <f t="shared" si="1"/>
        <v>64.033212279967856</v>
      </c>
      <c r="J47" s="32" t="s">
        <v>282</v>
      </c>
      <c r="K47" s="32" t="s">
        <v>283</v>
      </c>
    </row>
    <row r="48" spans="1:11" ht="75" x14ac:dyDescent="0.3">
      <c r="A48" s="39" t="s">
        <v>104</v>
      </c>
      <c r="B48" s="40" t="s">
        <v>105</v>
      </c>
      <c r="C48" s="41">
        <v>0</v>
      </c>
      <c r="D48" s="42" t="s">
        <v>104</v>
      </c>
      <c r="E48" s="43" t="s">
        <v>105</v>
      </c>
      <c r="F48" s="41">
        <v>55639.3</v>
      </c>
      <c r="G48" s="33">
        <v>55638.3</v>
      </c>
      <c r="H48" s="31"/>
      <c r="I48" s="31">
        <f t="shared" si="1"/>
        <v>99.998202709236097</v>
      </c>
      <c r="J48" s="32" t="s">
        <v>253</v>
      </c>
      <c r="K48" s="32" t="s">
        <v>176</v>
      </c>
    </row>
    <row r="49" spans="1:11" ht="81" customHeight="1" x14ac:dyDescent="0.3">
      <c r="A49" s="39" t="s">
        <v>106</v>
      </c>
      <c r="B49" s="40" t="s">
        <v>40</v>
      </c>
      <c r="C49" s="41">
        <v>611500.69999999995</v>
      </c>
      <c r="D49" s="42" t="s">
        <v>106</v>
      </c>
      <c r="E49" s="43" t="s">
        <v>40</v>
      </c>
      <c r="F49" s="41">
        <v>575498.5</v>
      </c>
      <c r="G49" s="33">
        <v>540073.4</v>
      </c>
      <c r="H49" s="31">
        <f t="shared" si="0"/>
        <v>88.319342888732592</v>
      </c>
      <c r="I49" s="31">
        <f t="shared" si="1"/>
        <v>93.844449638009479</v>
      </c>
      <c r="J49" s="32" t="s">
        <v>262</v>
      </c>
      <c r="K49" s="32" t="s">
        <v>262</v>
      </c>
    </row>
    <row r="50" spans="1:11" ht="37.5" x14ac:dyDescent="0.3">
      <c r="A50" s="39" t="s">
        <v>107</v>
      </c>
      <c r="B50" s="40" t="s">
        <v>28</v>
      </c>
      <c r="C50" s="41">
        <v>1175505.3999999999</v>
      </c>
      <c r="D50" s="42" t="s">
        <v>107</v>
      </c>
      <c r="E50" s="43" t="s">
        <v>28</v>
      </c>
      <c r="F50" s="41">
        <v>1148538.8999999999</v>
      </c>
      <c r="G50" s="33">
        <v>1148538</v>
      </c>
      <c r="H50" s="31">
        <f t="shared" si="0"/>
        <v>97.705888888302866</v>
      </c>
      <c r="I50" s="31">
        <f t="shared" si="1"/>
        <v>99.999921639571824</v>
      </c>
      <c r="J50" s="32" t="s">
        <v>176</v>
      </c>
      <c r="K50" s="32" t="s">
        <v>176</v>
      </c>
    </row>
    <row r="51" spans="1:11" ht="93.75" x14ac:dyDescent="0.3">
      <c r="A51" s="39" t="s">
        <v>108</v>
      </c>
      <c r="B51" s="40" t="s">
        <v>199</v>
      </c>
      <c r="C51" s="41">
        <v>499000.6</v>
      </c>
      <c r="D51" s="42" t="s">
        <v>108</v>
      </c>
      <c r="E51" s="43" t="s">
        <v>199</v>
      </c>
      <c r="F51" s="41">
        <v>897364.8</v>
      </c>
      <c r="G51" s="33">
        <v>883367.8</v>
      </c>
      <c r="H51" s="31">
        <f t="shared" si="0"/>
        <v>177.02740237186089</v>
      </c>
      <c r="I51" s="31">
        <f t="shared" si="1"/>
        <v>98.440210714750563</v>
      </c>
      <c r="J51" s="32" t="s">
        <v>284</v>
      </c>
      <c r="K51" s="32" t="s">
        <v>176</v>
      </c>
    </row>
    <row r="52" spans="1:11" ht="103.5" customHeight="1" x14ac:dyDescent="0.3">
      <c r="A52" s="39" t="s">
        <v>109</v>
      </c>
      <c r="B52" s="40" t="s">
        <v>110</v>
      </c>
      <c r="C52" s="41">
        <v>1787899.5</v>
      </c>
      <c r="D52" s="42" t="s">
        <v>109</v>
      </c>
      <c r="E52" s="43" t="s">
        <v>110</v>
      </c>
      <c r="F52" s="41">
        <v>2206897.7999999998</v>
      </c>
      <c r="G52" s="33">
        <v>2141358.4</v>
      </c>
      <c r="H52" s="31">
        <f t="shared" si="0"/>
        <v>119.76950606004419</v>
      </c>
      <c r="I52" s="31">
        <f t="shared" si="1"/>
        <v>97.030247617266198</v>
      </c>
      <c r="J52" s="32" t="s">
        <v>285</v>
      </c>
      <c r="K52" s="32" t="s">
        <v>176</v>
      </c>
    </row>
    <row r="53" spans="1:11" ht="37.5" x14ac:dyDescent="0.3">
      <c r="A53" s="39" t="s">
        <v>111</v>
      </c>
      <c r="B53" s="40" t="s">
        <v>25</v>
      </c>
      <c r="C53" s="41">
        <v>116026.4</v>
      </c>
      <c r="D53" s="42" t="s">
        <v>111</v>
      </c>
      <c r="E53" s="43" t="s">
        <v>25</v>
      </c>
      <c r="F53" s="41">
        <v>116026.4</v>
      </c>
      <c r="G53" s="33">
        <v>115168.8</v>
      </c>
      <c r="H53" s="31">
        <f t="shared" si="0"/>
        <v>99.2608578737253</v>
      </c>
      <c r="I53" s="31">
        <f t="shared" si="1"/>
        <v>99.2608578737253</v>
      </c>
      <c r="J53" s="32" t="s">
        <v>176</v>
      </c>
      <c r="K53" s="32" t="s">
        <v>176</v>
      </c>
    </row>
    <row r="54" spans="1:11" ht="191.25" customHeight="1" x14ac:dyDescent="0.3">
      <c r="A54" s="39" t="s">
        <v>112</v>
      </c>
      <c r="B54" s="40" t="s">
        <v>47</v>
      </c>
      <c r="C54" s="41">
        <v>221561.7</v>
      </c>
      <c r="D54" s="42" t="s">
        <v>112</v>
      </c>
      <c r="E54" s="43" t="s">
        <v>47</v>
      </c>
      <c r="F54" s="41">
        <v>221518.7</v>
      </c>
      <c r="G54" s="33">
        <v>221518.7</v>
      </c>
      <c r="H54" s="31">
        <f t="shared" si="0"/>
        <v>99.980592313563221</v>
      </c>
      <c r="I54" s="31">
        <f t="shared" si="1"/>
        <v>100</v>
      </c>
      <c r="J54" s="32" t="s">
        <v>176</v>
      </c>
      <c r="K54" s="32" t="s">
        <v>176</v>
      </c>
    </row>
    <row r="55" spans="1:11" ht="56.25" x14ac:dyDescent="0.3">
      <c r="A55" s="39" t="s">
        <v>113</v>
      </c>
      <c r="B55" s="40" t="s">
        <v>52</v>
      </c>
      <c r="C55" s="41">
        <v>110843.8</v>
      </c>
      <c r="D55" s="42" t="s">
        <v>113</v>
      </c>
      <c r="E55" s="43" t="s">
        <v>52</v>
      </c>
      <c r="F55" s="41">
        <v>112101.7</v>
      </c>
      <c r="G55" s="33">
        <v>112101.7</v>
      </c>
      <c r="H55" s="31">
        <f t="shared" si="0"/>
        <v>101.13484019854965</v>
      </c>
      <c r="I55" s="31">
        <f t="shared" si="1"/>
        <v>100</v>
      </c>
      <c r="J55" s="32" t="s">
        <v>176</v>
      </c>
      <c r="K55" s="32" t="s">
        <v>176</v>
      </c>
    </row>
    <row r="56" spans="1:11" ht="75" x14ac:dyDescent="0.3">
      <c r="A56" s="39" t="s">
        <v>114</v>
      </c>
      <c r="B56" s="40" t="s">
        <v>38</v>
      </c>
      <c r="C56" s="41">
        <v>0</v>
      </c>
      <c r="D56" s="42" t="s">
        <v>114</v>
      </c>
      <c r="E56" s="43" t="s">
        <v>38</v>
      </c>
      <c r="F56" s="41">
        <v>39173.5</v>
      </c>
      <c r="G56" s="33">
        <v>38229.800000000003</v>
      </c>
      <c r="H56" s="31"/>
      <c r="I56" s="31">
        <f t="shared" si="1"/>
        <v>97.590973489731596</v>
      </c>
      <c r="J56" s="32" t="s">
        <v>263</v>
      </c>
      <c r="K56" s="32" t="s">
        <v>176</v>
      </c>
    </row>
    <row r="57" spans="1:11" ht="37.5" x14ac:dyDescent="0.3">
      <c r="A57" s="39" t="s">
        <v>115</v>
      </c>
      <c r="B57" s="40" t="s">
        <v>116</v>
      </c>
      <c r="C57" s="41">
        <v>224312</v>
      </c>
      <c r="D57" s="42" t="s">
        <v>115</v>
      </c>
      <c r="E57" s="43" t="s">
        <v>116</v>
      </c>
      <c r="F57" s="41">
        <v>218473.9</v>
      </c>
      <c r="G57" s="33">
        <v>218473.9</v>
      </c>
      <c r="H57" s="31">
        <f t="shared" si="0"/>
        <v>97.397330503940935</v>
      </c>
      <c r="I57" s="31">
        <f t="shared" si="1"/>
        <v>100</v>
      </c>
      <c r="J57" s="32" t="s">
        <v>176</v>
      </c>
      <c r="K57" s="32" t="s">
        <v>176</v>
      </c>
    </row>
    <row r="58" spans="1:11" ht="75" x14ac:dyDescent="0.3">
      <c r="A58" s="39" t="s">
        <v>200</v>
      </c>
      <c r="B58" s="40" t="s">
        <v>40</v>
      </c>
      <c r="C58" s="41">
        <v>0</v>
      </c>
      <c r="D58" s="42" t="s">
        <v>200</v>
      </c>
      <c r="E58" s="43" t="s">
        <v>40</v>
      </c>
      <c r="F58" s="41">
        <v>72546.100000000006</v>
      </c>
      <c r="G58" s="33">
        <v>58554</v>
      </c>
      <c r="H58" s="31"/>
      <c r="I58" s="31">
        <f t="shared" si="1"/>
        <v>80.712815713043156</v>
      </c>
      <c r="J58" s="32" t="s">
        <v>286</v>
      </c>
      <c r="K58" s="32" t="s">
        <v>264</v>
      </c>
    </row>
    <row r="59" spans="1:11" ht="93.75" x14ac:dyDescent="0.3">
      <c r="A59" s="39" t="s">
        <v>117</v>
      </c>
      <c r="B59" s="40" t="s">
        <v>118</v>
      </c>
      <c r="C59" s="41">
        <v>225000</v>
      </c>
      <c r="D59" s="42" t="s">
        <v>117</v>
      </c>
      <c r="E59" s="43" t="s">
        <v>118</v>
      </c>
      <c r="F59" s="41">
        <v>255412.6</v>
      </c>
      <c r="G59" s="33">
        <v>183421.3</v>
      </c>
      <c r="H59" s="31">
        <f t="shared" si="0"/>
        <v>81.520577777777774</v>
      </c>
      <c r="I59" s="31">
        <f t="shared" si="1"/>
        <v>71.813724146733549</v>
      </c>
      <c r="J59" s="32" t="s">
        <v>287</v>
      </c>
      <c r="K59" s="32" t="s">
        <v>287</v>
      </c>
    </row>
    <row r="60" spans="1:11" ht="112.5" x14ac:dyDescent="0.3">
      <c r="A60" s="39" t="s">
        <v>119</v>
      </c>
      <c r="B60" s="40" t="s">
        <v>120</v>
      </c>
      <c r="C60" s="41">
        <v>0</v>
      </c>
      <c r="D60" s="42" t="s">
        <v>119</v>
      </c>
      <c r="E60" s="43" t="s">
        <v>120</v>
      </c>
      <c r="F60" s="41">
        <v>16120</v>
      </c>
      <c r="G60" s="33">
        <v>12725.3</v>
      </c>
      <c r="H60" s="31"/>
      <c r="I60" s="31">
        <f t="shared" si="1"/>
        <v>78.941066997518604</v>
      </c>
      <c r="J60" s="32" t="s">
        <v>253</v>
      </c>
      <c r="K60" s="32" t="s">
        <v>295</v>
      </c>
    </row>
    <row r="61" spans="1:11" ht="262.5" x14ac:dyDescent="0.3">
      <c r="A61" s="39" t="s">
        <v>121</v>
      </c>
      <c r="B61" s="40" t="s">
        <v>39</v>
      </c>
      <c r="C61" s="41">
        <v>16741</v>
      </c>
      <c r="D61" s="42" t="s">
        <v>121</v>
      </c>
      <c r="E61" s="43" t="s">
        <v>39</v>
      </c>
      <c r="F61" s="41">
        <v>9008.7000000000007</v>
      </c>
      <c r="G61" s="33">
        <v>9008.7000000000007</v>
      </c>
      <c r="H61" s="31">
        <f t="shared" si="0"/>
        <v>53.812197598709751</v>
      </c>
      <c r="I61" s="31">
        <f t="shared" si="1"/>
        <v>100</v>
      </c>
      <c r="J61" s="32" t="s">
        <v>265</v>
      </c>
      <c r="K61" s="32" t="s">
        <v>176</v>
      </c>
    </row>
    <row r="62" spans="1:11" ht="112.5" x14ac:dyDescent="0.3">
      <c r="A62" s="39" t="s">
        <v>122</v>
      </c>
      <c r="B62" s="40" t="s">
        <v>123</v>
      </c>
      <c r="C62" s="41">
        <v>104293</v>
      </c>
      <c r="D62" s="42" t="s">
        <v>122</v>
      </c>
      <c r="E62" s="43" t="s">
        <v>123</v>
      </c>
      <c r="F62" s="41">
        <v>124794</v>
      </c>
      <c r="G62" s="33">
        <v>1599.2</v>
      </c>
      <c r="H62" s="31">
        <f t="shared" si="0"/>
        <v>1.533372326042975</v>
      </c>
      <c r="I62" s="31">
        <f t="shared" si="1"/>
        <v>1.2814718656345658</v>
      </c>
      <c r="J62" s="35" t="s">
        <v>288</v>
      </c>
      <c r="K62" s="32" t="s">
        <v>288</v>
      </c>
    </row>
    <row r="63" spans="1:11" ht="75" x14ac:dyDescent="0.3">
      <c r="A63" s="39" t="s">
        <v>124</v>
      </c>
      <c r="B63" s="40" t="s">
        <v>18</v>
      </c>
      <c r="C63" s="41">
        <v>401286.1</v>
      </c>
      <c r="D63" s="42" t="s">
        <v>124</v>
      </c>
      <c r="E63" s="43" t="s">
        <v>18</v>
      </c>
      <c r="F63" s="41">
        <v>454333.1</v>
      </c>
      <c r="G63" s="33">
        <v>435121.8</v>
      </c>
      <c r="H63" s="31">
        <f t="shared" si="0"/>
        <v>108.43181460808138</v>
      </c>
      <c r="I63" s="31">
        <f t="shared" si="1"/>
        <v>95.771538547378569</v>
      </c>
      <c r="J63" s="36" t="s">
        <v>302</v>
      </c>
      <c r="K63" s="32" t="s">
        <v>176</v>
      </c>
    </row>
    <row r="64" spans="1:11" ht="281.25" x14ac:dyDescent="0.3">
      <c r="A64" s="39" t="s">
        <v>125</v>
      </c>
      <c r="B64" s="40" t="s">
        <v>126</v>
      </c>
      <c r="C64" s="41">
        <v>0</v>
      </c>
      <c r="D64" s="42" t="s">
        <v>125</v>
      </c>
      <c r="E64" s="43" t="s">
        <v>126</v>
      </c>
      <c r="F64" s="41">
        <v>64585.2</v>
      </c>
      <c r="G64" s="33">
        <v>16351.9</v>
      </c>
      <c r="H64" s="31"/>
      <c r="I64" s="31">
        <f t="shared" si="1"/>
        <v>25.318339186067394</v>
      </c>
      <c r="J64" s="36" t="s">
        <v>292</v>
      </c>
      <c r="K64" s="34" t="s">
        <v>293</v>
      </c>
    </row>
    <row r="65" spans="1:11" ht="150" x14ac:dyDescent="0.3">
      <c r="A65" s="39" t="s">
        <v>127</v>
      </c>
      <c r="B65" s="40" t="s">
        <v>12</v>
      </c>
      <c r="C65" s="41">
        <v>290655</v>
      </c>
      <c r="D65" s="42" t="s">
        <v>127</v>
      </c>
      <c r="E65" s="43" t="s">
        <v>12</v>
      </c>
      <c r="F65" s="41">
        <v>15779.7</v>
      </c>
      <c r="G65" s="33">
        <v>6085.6</v>
      </c>
      <c r="H65" s="31">
        <f t="shared" si="0"/>
        <v>2.0937537630524163</v>
      </c>
      <c r="I65" s="31">
        <f t="shared" si="1"/>
        <v>38.566005690855974</v>
      </c>
      <c r="J65" s="34" t="s">
        <v>294</v>
      </c>
      <c r="K65" s="34" t="s">
        <v>272</v>
      </c>
    </row>
    <row r="66" spans="1:11" ht="150" x14ac:dyDescent="0.3">
      <c r="A66" s="39" t="s">
        <v>201</v>
      </c>
      <c r="B66" s="40" t="s">
        <v>202</v>
      </c>
      <c r="C66" s="41">
        <v>0</v>
      </c>
      <c r="D66" s="42" t="s">
        <v>201</v>
      </c>
      <c r="E66" s="43" t="s">
        <v>202</v>
      </c>
      <c r="F66" s="41">
        <v>8358</v>
      </c>
      <c r="G66" s="33">
        <v>8112.8</v>
      </c>
      <c r="H66" s="31"/>
      <c r="I66" s="31">
        <f t="shared" si="1"/>
        <v>97.066283799952146</v>
      </c>
      <c r="J66" s="32" t="s">
        <v>289</v>
      </c>
      <c r="K66" s="32" t="s">
        <v>176</v>
      </c>
    </row>
    <row r="67" spans="1:11" ht="56.25" x14ac:dyDescent="0.3">
      <c r="A67" s="39" t="s">
        <v>128</v>
      </c>
      <c r="B67" s="40" t="s">
        <v>13</v>
      </c>
      <c r="C67" s="41">
        <v>696.5</v>
      </c>
      <c r="D67" s="42" t="s">
        <v>128</v>
      </c>
      <c r="E67" s="43" t="s">
        <v>13</v>
      </c>
      <c r="F67" s="41">
        <v>696.5</v>
      </c>
      <c r="G67" s="33">
        <v>696.5</v>
      </c>
      <c r="H67" s="31">
        <f t="shared" si="0"/>
        <v>100</v>
      </c>
      <c r="I67" s="31">
        <f t="shared" si="1"/>
        <v>100</v>
      </c>
      <c r="J67" s="32" t="s">
        <v>176</v>
      </c>
      <c r="K67" s="32" t="s">
        <v>176</v>
      </c>
    </row>
    <row r="68" spans="1:11" ht="75" x14ac:dyDescent="0.3">
      <c r="A68" s="39" t="s">
        <v>203</v>
      </c>
      <c r="B68" s="40" t="s">
        <v>204</v>
      </c>
      <c r="C68" s="41">
        <v>132619.6</v>
      </c>
      <c r="D68" s="42" t="s">
        <v>203</v>
      </c>
      <c r="E68" s="43" t="s">
        <v>204</v>
      </c>
      <c r="F68" s="41">
        <v>0</v>
      </c>
      <c r="G68" s="33">
        <v>0</v>
      </c>
      <c r="H68" s="31">
        <f t="shared" si="0"/>
        <v>0</v>
      </c>
      <c r="I68" s="31"/>
      <c r="J68" s="32" t="s">
        <v>290</v>
      </c>
      <c r="K68" s="32" t="s">
        <v>291</v>
      </c>
    </row>
    <row r="69" spans="1:11" ht="67.5" customHeight="1" x14ac:dyDescent="0.3">
      <c r="A69" s="39" t="s">
        <v>129</v>
      </c>
      <c r="B69" s="40" t="s">
        <v>130</v>
      </c>
      <c r="C69" s="41">
        <v>34603.300000000003</v>
      </c>
      <c r="D69" s="42" t="s">
        <v>129</v>
      </c>
      <c r="E69" s="43" t="s">
        <v>130</v>
      </c>
      <c r="F69" s="41">
        <v>34603.300000000003</v>
      </c>
      <c r="G69" s="33">
        <v>10430.5</v>
      </c>
      <c r="H69" s="31">
        <f t="shared" si="0"/>
        <v>30.143078839301452</v>
      </c>
      <c r="I69" s="31">
        <f t="shared" si="1"/>
        <v>30.143078839301452</v>
      </c>
      <c r="J69" s="32" t="s">
        <v>304</v>
      </c>
      <c r="K69" s="32" t="s">
        <v>266</v>
      </c>
    </row>
    <row r="70" spans="1:11" ht="131.25" x14ac:dyDescent="0.3">
      <c r="A70" s="39" t="s">
        <v>131</v>
      </c>
      <c r="B70" s="40" t="s">
        <v>20</v>
      </c>
      <c r="C70" s="41">
        <v>51427.8</v>
      </c>
      <c r="D70" s="42" t="s">
        <v>131</v>
      </c>
      <c r="E70" s="43" t="s">
        <v>20</v>
      </c>
      <c r="F70" s="41">
        <v>51427.8</v>
      </c>
      <c r="G70" s="33">
        <v>51427.8</v>
      </c>
      <c r="H70" s="31">
        <f t="shared" ref="H70:H118" si="2">G70/C70*100</f>
        <v>100</v>
      </c>
      <c r="I70" s="31">
        <f t="shared" ref="I70:I118" si="3">G70/F70*100</f>
        <v>100</v>
      </c>
      <c r="J70" s="32" t="s">
        <v>176</v>
      </c>
      <c r="K70" s="32" t="s">
        <v>176</v>
      </c>
    </row>
    <row r="71" spans="1:11" ht="93.75" x14ac:dyDescent="0.3">
      <c r="A71" s="39" t="s">
        <v>132</v>
      </c>
      <c r="B71" s="40" t="s">
        <v>41</v>
      </c>
      <c r="C71" s="41">
        <v>3804.8</v>
      </c>
      <c r="D71" s="42" t="s">
        <v>132</v>
      </c>
      <c r="E71" s="43" t="s">
        <v>41</v>
      </c>
      <c r="F71" s="41">
        <v>1104.0999999999999</v>
      </c>
      <c r="G71" s="33">
        <v>1104.0999999999999</v>
      </c>
      <c r="H71" s="31">
        <f t="shared" si="2"/>
        <v>29.01860807401177</v>
      </c>
      <c r="I71" s="31">
        <f t="shared" si="3"/>
        <v>100</v>
      </c>
      <c r="J71" s="34" t="s">
        <v>297</v>
      </c>
      <c r="K71" s="32" t="s">
        <v>176</v>
      </c>
    </row>
    <row r="72" spans="1:11" ht="112.5" x14ac:dyDescent="0.3">
      <c r="A72" s="39" t="s">
        <v>205</v>
      </c>
      <c r="B72" s="40" t="s">
        <v>206</v>
      </c>
      <c r="C72" s="41">
        <v>0</v>
      </c>
      <c r="D72" s="42" t="s">
        <v>205</v>
      </c>
      <c r="E72" s="43" t="s">
        <v>206</v>
      </c>
      <c r="F72" s="41">
        <v>38272.699999999997</v>
      </c>
      <c r="G72" s="33">
        <v>37689.9</v>
      </c>
      <c r="H72" s="31"/>
      <c r="I72" s="31">
        <f t="shared" si="3"/>
        <v>98.477243570482358</v>
      </c>
      <c r="J72" s="32" t="s">
        <v>297</v>
      </c>
      <c r="K72" s="32" t="s">
        <v>176</v>
      </c>
    </row>
    <row r="73" spans="1:11" ht="93.75" x14ac:dyDescent="0.3">
      <c r="A73" s="39" t="s">
        <v>133</v>
      </c>
      <c r="B73" s="40" t="s">
        <v>11</v>
      </c>
      <c r="C73" s="41">
        <v>34194.400000000001</v>
      </c>
      <c r="D73" s="42" t="s">
        <v>133</v>
      </c>
      <c r="E73" s="43" t="s">
        <v>11</v>
      </c>
      <c r="F73" s="41">
        <v>21220.400000000001</v>
      </c>
      <c r="G73" s="33">
        <v>21220.400000000001</v>
      </c>
      <c r="H73" s="31">
        <f t="shared" si="2"/>
        <v>62.058114779028152</v>
      </c>
      <c r="I73" s="31">
        <f t="shared" si="3"/>
        <v>100</v>
      </c>
      <c r="J73" s="34" t="s">
        <v>299</v>
      </c>
      <c r="K73" s="32" t="s">
        <v>176</v>
      </c>
    </row>
    <row r="74" spans="1:11" ht="150" x14ac:dyDescent="0.3">
      <c r="A74" s="39" t="s">
        <v>134</v>
      </c>
      <c r="B74" s="40" t="s">
        <v>135</v>
      </c>
      <c r="C74" s="41">
        <v>0</v>
      </c>
      <c r="D74" s="42" t="s">
        <v>134</v>
      </c>
      <c r="E74" s="43" t="s">
        <v>135</v>
      </c>
      <c r="F74" s="41">
        <v>19272.8</v>
      </c>
      <c r="G74" s="33">
        <v>2053.4</v>
      </c>
      <c r="H74" s="31"/>
      <c r="I74" s="31">
        <f t="shared" si="3"/>
        <v>10.654393757004692</v>
      </c>
      <c r="J74" s="34" t="s">
        <v>296</v>
      </c>
      <c r="K74" s="32" t="s">
        <v>298</v>
      </c>
    </row>
    <row r="75" spans="1:11" ht="56.25" x14ac:dyDescent="0.3">
      <c r="A75" s="39" t="s">
        <v>136</v>
      </c>
      <c r="B75" s="40" t="s">
        <v>137</v>
      </c>
      <c r="C75" s="41">
        <v>42596.6</v>
      </c>
      <c r="D75" s="42" t="s">
        <v>136</v>
      </c>
      <c r="E75" s="43" t="s">
        <v>137</v>
      </c>
      <c r="F75" s="41">
        <v>42596.6</v>
      </c>
      <c r="G75" s="33">
        <v>42596.6</v>
      </c>
      <c r="H75" s="31">
        <f t="shared" si="2"/>
        <v>100</v>
      </c>
      <c r="I75" s="31">
        <f t="shared" si="3"/>
        <v>100</v>
      </c>
      <c r="J75" s="32" t="s">
        <v>176</v>
      </c>
      <c r="K75" s="32" t="s">
        <v>176</v>
      </c>
    </row>
    <row r="76" spans="1:11" ht="75" x14ac:dyDescent="0.3">
      <c r="A76" s="39" t="s">
        <v>207</v>
      </c>
      <c r="B76" s="40" t="s">
        <v>208</v>
      </c>
      <c r="C76" s="41">
        <v>0</v>
      </c>
      <c r="D76" s="42" t="s">
        <v>207</v>
      </c>
      <c r="E76" s="43" t="s">
        <v>208</v>
      </c>
      <c r="F76" s="41">
        <v>110856.9</v>
      </c>
      <c r="G76" s="33">
        <v>110856.9</v>
      </c>
      <c r="H76" s="31"/>
      <c r="I76" s="31">
        <f t="shared" si="3"/>
        <v>100</v>
      </c>
      <c r="J76" s="32" t="s">
        <v>253</v>
      </c>
      <c r="K76" s="32" t="s">
        <v>176</v>
      </c>
    </row>
    <row r="77" spans="1:11" ht="37.5" x14ac:dyDescent="0.3">
      <c r="A77" s="39" t="s">
        <v>138</v>
      </c>
      <c r="B77" s="40" t="s">
        <v>14</v>
      </c>
      <c r="C77" s="41">
        <v>1206.2</v>
      </c>
      <c r="D77" s="42" t="s">
        <v>138</v>
      </c>
      <c r="E77" s="43" t="s">
        <v>14</v>
      </c>
      <c r="F77" s="41">
        <v>1206.2</v>
      </c>
      <c r="G77" s="33">
        <v>1206.2</v>
      </c>
      <c r="H77" s="31">
        <f t="shared" si="2"/>
        <v>100</v>
      </c>
      <c r="I77" s="31">
        <f t="shared" si="3"/>
        <v>100</v>
      </c>
      <c r="J77" s="32" t="s">
        <v>176</v>
      </c>
      <c r="K77" s="32" t="s">
        <v>176</v>
      </c>
    </row>
    <row r="78" spans="1:11" ht="206.25" x14ac:dyDescent="0.3">
      <c r="A78" s="39" t="s">
        <v>139</v>
      </c>
      <c r="B78" s="40" t="s">
        <v>209</v>
      </c>
      <c r="C78" s="41">
        <v>100000</v>
      </c>
      <c r="D78" s="42" t="s">
        <v>139</v>
      </c>
      <c r="E78" s="43" t="s">
        <v>209</v>
      </c>
      <c r="F78" s="41">
        <v>74759.899999999994</v>
      </c>
      <c r="G78" s="33">
        <v>72820.2</v>
      </c>
      <c r="H78" s="31">
        <f t="shared" si="2"/>
        <v>72.8202</v>
      </c>
      <c r="I78" s="31">
        <f t="shared" si="3"/>
        <v>97.40542724107442</v>
      </c>
      <c r="J78" s="32" t="s">
        <v>237</v>
      </c>
      <c r="K78" s="32" t="s">
        <v>176</v>
      </c>
    </row>
    <row r="79" spans="1:11" ht="75" x14ac:dyDescent="0.3">
      <c r="A79" s="39" t="s">
        <v>140</v>
      </c>
      <c r="B79" s="40" t="s">
        <v>29</v>
      </c>
      <c r="C79" s="41">
        <v>167344</v>
      </c>
      <c r="D79" s="42" t="s">
        <v>140</v>
      </c>
      <c r="E79" s="43" t="s">
        <v>29</v>
      </c>
      <c r="F79" s="41">
        <v>154386.4</v>
      </c>
      <c r="G79" s="33">
        <v>151073</v>
      </c>
      <c r="H79" s="31">
        <f t="shared" si="2"/>
        <v>90.276914618988428</v>
      </c>
      <c r="I79" s="31">
        <f t="shared" si="3"/>
        <v>97.853826502852584</v>
      </c>
      <c r="J79" s="34" t="s">
        <v>238</v>
      </c>
      <c r="K79" s="32" t="s">
        <v>176</v>
      </c>
    </row>
    <row r="80" spans="1:11" ht="93.75" x14ac:dyDescent="0.3">
      <c r="A80" s="39" t="s">
        <v>141</v>
      </c>
      <c r="B80" s="40" t="s">
        <v>58</v>
      </c>
      <c r="C80" s="41">
        <v>4942.2</v>
      </c>
      <c r="D80" s="42" t="s">
        <v>141</v>
      </c>
      <c r="E80" s="43" t="s">
        <v>58</v>
      </c>
      <c r="F80" s="41">
        <v>4921.2</v>
      </c>
      <c r="G80" s="33">
        <v>4921.2</v>
      </c>
      <c r="H80" s="31">
        <f t="shared" si="2"/>
        <v>99.575088017482088</v>
      </c>
      <c r="I80" s="31">
        <f t="shared" si="3"/>
        <v>100</v>
      </c>
      <c r="J80" s="32" t="s">
        <v>176</v>
      </c>
      <c r="K80" s="32" t="s">
        <v>176</v>
      </c>
    </row>
    <row r="81" spans="1:11" ht="112.5" x14ac:dyDescent="0.3">
      <c r="A81" s="39" t="s">
        <v>142</v>
      </c>
      <c r="B81" s="40" t="s">
        <v>17</v>
      </c>
      <c r="C81" s="41">
        <v>17657</v>
      </c>
      <c r="D81" s="42" t="s">
        <v>142</v>
      </c>
      <c r="E81" s="43" t="s">
        <v>17</v>
      </c>
      <c r="F81" s="41">
        <v>18377</v>
      </c>
      <c r="G81" s="33">
        <v>18377</v>
      </c>
      <c r="H81" s="31">
        <f t="shared" si="2"/>
        <v>104.07770289403635</v>
      </c>
      <c r="I81" s="31">
        <f t="shared" si="3"/>
        <v>100</v>
      </c>
      <c r="J81" s="32" t="s">
        <v>176</v>
      </c>
      <c r="K81" s="32" t="s">
        <v>176</v>
      </c>
    </row>
    <row r="82" spans="1:11" ht="75" x14ac:dyDescent="0.3">
      <c r="A82" s="39" t="s">
        <v>143</v>
      </c>
      <c r="B82" s="40" t="s">
        <v>210</v>
      </c>
      <c r="C82" s="41">
        <v>8454</v>
      </c>
      <c r="D82" s="42" t="s">
        <v>143</v>
      </c>
      <c r="E82" s="43" t="s">
        <v>210</v>
      </c>
      <c r="F82" s="41">
        <v>662</v>
      </c>
      <c r="G82" s="33">
        <v>659.8</v>
      </c>
      <c r="H82" s="31">
        <f t="shared" si="2"/>
        <v>7.804589543411403</v>
      </c>
      <c r="I82" s="31">
        <f t="shared" si="3"/>
        <v>99.667673716012075</v>
      </c>
      <c r="J82" s="32" t="s">
        <v>239</v>
      </c>
      <c r="K82" s="32" t="s">
        <v>176</v>
      </c>
    </row>
    <row r="83" spans="1:11" ht="75" x14ac:dyDescent="0.3">
      <c r="A83" s="39" t="s">
        <v>211</v>
      </c>
      <c r="B83" s="40" t="s">
        <v>212</v>
      </c>
      <c r="C83" s="41">
        <v>0</v>
      </c>
      <c r="D83" s="42" t="s">
        <v>211</v>
      </c>
      <c r="E83" s="43" t="s">
        <v>212</v>
      </c>
      <c r="F83" s="41">
        <v>251.6</v>
      </c>
      <c r="G83" s="33">
        <v>251.6</v>
      </c>
      <c r="H83" s="31"/>
      <c r="I83" s="31">
        <f t="shared" si="3"/>
        <v>100</v>
      </c>
      <c r="J83" s="32" t="s">
        <v>240</v>
      </c>
      <c r="K83" s="32" t="s">
        <v>176</v>
      </c>
    </row>
    <row r="84" spans="1:11" ht="93.75" x14ac:dyDescent="0.3">
      <c r="A84" s="39" t="s">
        <v>213</v>
      </c>
      <c r="B84" s="40" t="s">
        <v>214</v>
      </c>
      <c r="C84" s="41">
        <v>1734</v>
      </c>
      <c r="D84" s="42" t="s">
        <v>213</v>
      </c>
      <c r="E84" s="43" t="s">
        <v>214</v>
      </c>
      <c r="F84" s="41">
        <v>1541</v>
      </c>
      <c r="G84" s="33">
        <v>1540.6</v>
      </c>
      <c r="H84" s="31">
        <f t="shared" si="2"/>
        <v>88.84659746251441</v>
      </c>
      <c r="I84" s="31">
        <f t="shared" si="3"/>
        <v>99.974042829331594</v>
      </c>
      <c r="J84" s="32" t="s">
        <v>241</v>
      </c>
      <c r="K84" s="32" t="s">
        <v>176</v>
      </c>
    </row>
    <row r="85" spans="1:11" ht="75" x14ac:dyDescent="0.3">
      <c r="A85" s="39" t="s">
        <v>144</v>
      </c>
      <c r="B85" s="40" t="s">
        <v>15</v>
      </c>
      <c r="C85" s="41">
        <v>3000</v>
      </c>
      <c r="D85" s="42" t="s">
        <v>144</v>
      </c>
      <c r="E85" s="43" t="s">
        <v>15</v>
      </c>
      <c r="F85" s="41">
        <v>3000</v>
      </c>
      <c r="G85" s="33">
        <v>3000</v>
      </c>
      <c r="H85" s="31">
        <f t="shared" si="2"/>
        <v>100</v>
      </c>
      <c r="I85" s="31">
        <f t="shared" si="3"/>
        <v>100</v>
      </c>
      <c r="J85" s="32" t="s">
        <v>176</v>
      </c>
      <c r="K85" s="32" t="s">
        <v>176</v>
      </c>
    </row>
    <row r="86" spans="1:11" ht="131.25" x14ac:dyDescent="0.3">
      <c r="A86" s="39" t="s">
        <v>145</v>
      </c>
      <c r="B86" s="40" t="s">
        <v>59</v>
      </c>
      <c r="C86" s="41">
        <v>36400</v>
      </c>
      <c r="D86" s="42" t="s">
        <v>145</v>
      </c>
      <c r="E86" s="43" t="s">
        <v>59</v>
      </c>
      <c r="F86" s="41">
        <v>36325.599999999999</v>
      </c>
      <c r="G86" s="33">
        <v>36325.599999999999</v>
      </c>
      <c r="H86" s="31">
        <f t="shared" si="2"/>
        <v>99.795604395604386</v>
      </c>
      <c r="I86" s="31">
        <f t="shared" si="3"/>
        <v>100</v>
      </c>
      <c r="J86" s="32" t="s">
        <v>176</v>
      </c>
      <c r="K86" s="32" t="s">
        <v>176</v>
      </c>
    </row>
    <row r="87" spans="1:11" ht="75" x14ac:dyDescent="0.3">
      <c r="A87" s="39" t="s">
        <v>146</v>
      </c>
      <c r="B87" s="40" t="s">
        <v>51</v>
      </c>
      <c r="C87" s="41">
        <v>0</v>
      </c>
      <c r="D87" s="42" t="s">
        <v>146</v>
      </c>
      <c r="E87" s="43" t="s">
        <v>51</v>
      </c>
      <c r="F87" s="41">
        <v>3354.4</v>
      </c>
      <c r="G87" s="33">
        <v>38779.5</v>
      </c>
      <c r="H87" s="31"/>
      <c r="I87" s="31">
        <f t="shared" si="3"/>
        <v>1156.0785833532077</v>
      </c>
      <c r="J87" s="32" t="s">
        <v>273</v>
      </c>
      <c r="K87" s="32" t="s">
        <v>176</v>
      </c>
    </row>
    <row r="88" spans="1:11" ht="81.75" customHeight="1" x14ac:dyDescent="0.3">
      <c r="A88" s="39" t="s">
        <v>147</v>
      </c>
      <c r="B88" s="40" t="s">
        <v>148</v>
      </c>
      <c r="C88" s="41">
        <v>0</v>
      </c>
      <c r="D88" s="42" t="s">
        <v>147</v>
      </c>
      <c r="E88" s="43" t="s">
        <v>148</v>
      </c>
      <c r="F88" s="41">
        <v>34031.5</v>
      </c>
      <c r="G88" s="33">
        <v>34022.400000000001</v>
      </c>
      <c r="H88" s="31"/>
      <c r="I88" s="31">
        <f t="shared" si="3"/>
        <v>99.973260067878286</v>
      </c>
      <c r="J88" s="32" t="s">
        <v>273</v>
      </c>
      <c r="K88" s="32" t="s">
        <v>176</v>
      </c>
    </row>
    <row r="89" spans="1:11" ht="81" customHeight="1" x14ac:dyDescent="0.3">
      <c r="A89" s="39" t="s">
        <v>149</v>
      </c>
      <c r="B89" s="40" t="s">
        <v>30</v>
      </c>
      <c r="C89" s="41">
        <v>17400</v>
      </c>
      <c r="D89" s="42" t="s">
        <v>149</v>
      </c>
      <c r="E89" s="43" t="s">
        <v>30</v>
      </c>
      <c r="F89" s="41">
        <v>17400</v>
      </c>
      <c r="G89" s="33">
        <v>17400</v>
      </c>
      <c r="H89" s="31">
        <f t="shared" si="2"/>
        <v>100</v>
      </c>
      <c r="I89" s="31">
        <f t="shared" si="3"/>
        <v>100</v>
      </c>
      <c r="J89" s="32" t="s">
        <v>176</v>
      </c>
      <c r="K89" s="32" t="s">
        <v>176</v>
      </c>
    </row>
    <row r="90" spans="1:11" ht="93.75" x14ac:dyDescent="0.3">
      <c r="A90" s="39" t="s">
        <v>215</v>
      </c>
      <c r="B90" s="40" t="s">
        <v>216</v>
      </c>
      <c r="C90" s="41">
        <v>0</v>
      </c>
      <c r="D90" s="42" t="s">
        <v>215</v>
      </c>
      <c r="E90" s="43" t="s">
        <v>216</v>
      </c>
      <c r="F90" s="41">
        <v>134761.60000000001</v>
      </c>
      <c r="G90" s="33">
        <v>134761.60000000001</v>
      </c>
      <c r="H90" s="31"/>
      <c r="I90" s="31">
        <f t="shared" si="3"/>
        <v>100</v>
      </c>
      <c r="J90" s="32" t="s">
        <v>267</v>
      </c>
      <c r="K90" s="32" t="s">
        <v>176</v>
      </c>
    </row>
    <row r="91" spans="1:11" ht="71.25" customHeight="1" x14ac:dyDescent="0.3">
      <c r="A91" s="39" t="s">
        <v>150</v>
      </c>
      <c r="B91" s="40" t="s">
        <v>42</v>
      </c>
      <c r="C91" s="41">
        <v>367020.79999999999</v>
      </c>
      <c r="D91" s="42" t="s">
        <v>150</v>
      </c>
      <c r="E91" s="43" t="s">
        <v>42</v>
      </c>
      <c r="F91" s="41">
        <v>384136.2</v>
      </c>
      <c r="G91" s="33">
        <v>237784.2</v>
      </c>
      <c r="H91" s="31">
        <f t="shared" si="2"/>
        <v>64.787663260501859</v>
      </c>
      <c r="I91" s="31">
        <f t="shared" si="3"/>
        <v>61.901013234368442</v>
      </c>
      <c r="J91" s="32" t="s">
        <v>273</v>
      </c>
      <c r="K91" s="37" t="s">
        <v>305</v>
      </c>
    </row>
    <row r="92" spans="1:11" ht="93.75" x14ac:dyDescent="0.3">
      <c r="A92" s="39" t="s">
        <v>151</v>
      </c>
      <c r="B92" s="40" t="s">
        <v>152</v>
      </c>
      <c r="C92" s="41">
        <v>0</v>
      </c>
      <c r="D92" s="42" t="s">
        <v>151</v>
      </c>
      <c r="E92" s="43" t="s">
        <v>152</v>
      </c>
      <c r="F92" s="41">
        <v>26550.3</v>
      </c>
      <c r="G92" s="33">
        <v>26550.3</v>
      </c>
      <c r="H92" s="31"/>
      <c r="I92" s="31">
        <f t="shared" si="3"/>
        <v>100</v>
      </c>
      <c r="J92" s="32" t="s">
        <v>253</v>
      </c>
      <c r="K92" s="32" t="s">
        <v>176</v>
      </c>
    </row>
    <row r="93" spans="1:11" ht="75" x14ac:dyDescent="0.3">
      <c r="A93" s="39" t="s">
        <v>153</v>
      </c>
      <c r="B93" s="40" t="s">
        <v>16</v>
      </c>
      <c r="C93" s="41">
        <v>733103.6</v>
      </c>
      <c r="D93" s="42" t="s">
        <v>153</v>
      </c>
      <c r="E93" s="43" t="s">
        <v>16</v>
      </c>
      <c r="F93" s="41">
        <v>781296.3</v>
      </c>
      <c r="G93" s="33">
        <v>767682.9</v>
      </c>
      <c r="H93" s="31">
        <f t="shared" si="2"/>
        <v>104.71683674722101</v>
      </c>
      <c r="I93" s="31">
        <f t="shared" si="3"/>
        <v>98.257588062301068</v>
      </c>
      <c r="J93" s="32" t="s">
        <v>176</v>
      </c>
      <c r="K93" s="32" t="s">
        <v>176</v>
      </c>
    </row>
    <row r="94" spans="1:11" ht="96" customHeight="1" x14ac:dyDescent="0.3">
      <c r="A94" s="39" t="s">
        <v>154</v>
      </c>
      <c r="B94" s="40" t="s">
        <v>155</v>
      </c>
      <c r="C94" s="41">
        <v>0</v>
      </c>
      <c r="D94" s="42" t="s">
        <v>154</v>
      </c>
      <c r="E94" s="43" t="s">
        <v>155</v>
      </c>
      <c r="F94" s="41">
        <v>13751.1</v>
      </c>
      <c r="G94" s="33">
        <v>13718.1</v>
      </c>
      <c r="H94" s="31"/>
      <c r="I94" s="31">
        <f t="shared" si="3"/>
        <v>99.760019198464121</v>
      </c>
      <c r="J94" s="32" t="s">
        <v>253</v>
      </c>
      <c r="K94" s="32" t="s">
        <v>176</v>
      </c>
    </row>
    <row r="95" spans="1:11" ht="96" customHeight="1" x14ac:dyDescent="0.3">
      <c r="A95" s="39" t="s">
        <v>156</v>
      </c>
      <c r="B95" s="40" t="s">
        <v>53</v>
      </c>
      <c r="C95" s="41">
        <v>0</v>
      </c>
      <c r="D95" s="42" t="s">
        <v>156</v>
      </c>
      <c r="E95" s="43" t="s">
        <v>53</v>
      </c>
      <c r="F95" s="41">
        <v>17570.8</v>
      </c>
      <c r="G95" s="33">
        <v>17570.8</v>
      </c>
      <c r="H95" s="31"/>
      <c r="I95" s="31">
        <f t="shared" si="3"/>
        <v>100</v>
      </c>
      <c r="J95" s="32" t="s">
        <v>261</v>
      </c>
      <c r="K95" s="32" t="s">
        <v>176</v>
      </c>
    </row>
    <row r="96" spans="1:11" ht="93.75" customHeight="1" x14ac:dyDescent="0.3">
      <c r="A96" s="39" t="s">
        <v>217</v>
      </c>
      <c r="B96" s="40" t="s">
        <v>218</v>
      </c>
      <c r="C96" s="41">
        <v>0</v>
      </c>
      <c r="D96" s="42" t="s">
        <v>217</v>
      </c>
      <c r="E96" s="43" t="s">
        <v>218</v>
      </c>
      <c r="F96" s="41">
        <v>36919.199999999997</v>
      </c>
      <c r="G96" s="33">
        <v>36919.199999999997</v>
      </c>
      <c r="H96" s="31"/>
      <c r="I96" s="31">
        <f t="shared" si="3"/>
        <v>100</v>
      </c>
      <c r="J96" s="32" t="s">
        <v>253</v>
      </c>
      <c r="K96" s="32" t="s">
        <v>176</v>
      </c>
    </row>
    <row r="97" spans="1:11" ht="112.5" x14ac:dyDescent="0.3">
      <c r="A97" s="39" t="s">
        <v>219</v>
      </c>
      <c r="B97" s="40" t="s">
        <v>220</v>
      </c>
      <c r="C97" s="41">
        <v>1188</v>
      </c>
      <c r="D97" s="42" t="s">
        <v>219</v>
      </c>
      <c r="E97" s="43" t="s">
        <v>220</v>
      </c>
      <c r="F97" s="41">
        <v>0</v>
      </c>
      <c r="G97" s="33">
        <v>0</v>
      </c>
      <c r="H97" s="31">
        <f t="shared" si="2"/>
        <v>0</v>
      </c>
      <c r="I97" s="31"/>
      <c r="J97" s="32" t="s">
        <v>242</v>
      </c>
      <c r="K97" s="32" t="s">
        <v>242</v>
      </c>
    </row>
    <row r="98" spans="1:11" ht="56.25" x14ac:dyDescent="0.3">
      <c r="A98" s="39" t="s">
        <v>221</v>
      </c>
      <c r="B98" s="40" t="s">
        <v>222</v>
      </c>
      <c r="C98" s="41">
        <v>897.1</v>
      </c>
      <c r="D98" s="42" t="s">
        <v>221</v>
      </c>
      <c r="E98" s="43" t="s">
        <v>222</v>
      </c>
      <c r="F98" s="41">
        <v>1033.0999999999999</v>
      </c>
      <c r="G98" s="33">
        <v>1033.0999999999999</v>
      </c>
      <c r="H98" s="31">
        <f t="shared" si="2"/>
        <v>115.15995987069445</v>
      </c>
      <c r="I98" s="31">
        <f t="shared" si="3"/>
        <v>100</v>
      </c>
      <c r="J98" s="32" t="s">
        <v>243</v>
      </c>
      <c r="K98" s="32" t="s">
        <v>176</v>
      </c>
    </row>
    <row r="99" spans="1:11" ht="131.25" x14ac:dyDescent="0.3">
      <c r="A99" s="39" t="s">
        <v>157</v>
      </c>
      <c r="B99" s="44" t="s">
        <v>31</v>
      </c>
      <c r="C99" s="41">
        <v>250000</v>
      </c>
      <c r="D99" s="42" t="s">
        <v>157</v>
      </c>
      <c r="E99" s="45" t="s">
        <v>31</v>
      </c>
      <c r="F99" s="41">
        <v>249328.1</v>
      </c>
      <c r="G99" s="33">
        <v>249315.8</v>
      </c>
      <c r="H99" s="31">
        <f t="shared" si="2"/>
        <v>99.726319999999987</v>
      </c>
      <c r="I99" s="31">
        <f t="shared" si="3"/>
        <v>99.995066741374103</v>
      </c>
      <c r="J99" s="32" t="s">
        <v>176</v>
      </c>
      <c r="K99" s="32" t="s">
        <v>176</v>
      </c>
    </row>
    <row r="100" spans="1:11" ht="99" customHeight="1" x14ac:dyDescent="0.3">
      <c r="A100" s="39" t="s">
        <v>158</v>
      </c>
      <c r="B100" s="44" t="s">
        <v>32</v>
      </c>
      <c r="C100" s="41">
        <v>210000</v>
      </c>
      <c r="D100" s="42" t="s">
        <v>158</v>
      </c>
      <c r="E100" s="45" t="s">
        <v>32</v>
      </c>
      <c r="F100" s="41">
        <v>209555.9</v>
      </c>
      <c r="G100" s="33">
        <v>209555.9</v>
      </c>
      <c r="H100" s="31">
        <f t="shared" si="2"/>
        <v>99.788523809523809</v>
      </c>
      <c r="I100" s="31">
        <f t="shared" si="3"/>
        <v>100</v>
      </c>
      <c r="J100" s="32" t="s">
        <v>176</v>
      </c>
      <c r="K100" s="32" t="s">
        <v>176</v>
      </c>
    </row>
    <row r="101" spans="1:11" ht="56.25" x14ac:dyDescent="0.3">
      <c r="A101" s="39" t="s">
        <v>159</v>
      </c>
      <c r="B101" s="40" t="s">
        <v>48</v>
      </c>
      <c r="C101" s="41">
        <v>479401.9</v>
      </c>
      <c r="D101" s="42" t="s">
        <v>159</v>
      </c>
      <c r="E101" s="43" t="s">
        <v>48</v>
      </c>
      <c r="F101" s="41">
        <v>479401.9</v>
      </c>
      <c r="G101" s="33">
        <v>469988.4</v>
      </c>
      <c r="H101" s="31">
        <f t="shared" si="2"/>
        <v>98.036407448531179</v>
      </c>
      <c r="I101" s="31">
        <f t="shared" si="3"/>
        <v>98.036407448531179</v>
      </c>
      <c r="J101" s="32" t="s">
        <v>176</v>
      </c>
      <c r="K101" s="32" t="s">
        <v>176</v>
      </c>
    </row>
    <row r="102" spans="1:11" ht="75" x14ac:dyDescent="0.3">
      <c r="A102" s="39" t="s">
        <v>160</v>
      </c>
      <c r="B102" s="40" t="s">
        <v>161</v>
      </c>
      <c r="C102" s="41">
        <v>9035</v>
      </c>
      <c r="D102" s="42" t="s">
        <v>160</v>
      </c>
      <c r="E102" s="43" t="s">
        <v>161</v>
      </c>
      <c r="F102" s="41">
        <v>13092.8</v>
      </c>
      <c r="G102" s="33">
        <v>12880.8</v>
      </c>
      <c r="H102" s="31">
        <f t="shared" si="2"/>
        <v>142.56557830658551</v>
      </c>
      <c r="I102" s="31">
        <f t="shared" si="3"/>
        <v>98.380789441525124</v>
      </c>
      <c r="J102" s="32" t="s">
        <v>301</v>
      </c>
      <c r="K102" s="32" t="s">
        <v>176</v>
      </c>
    </row>
    <row r="103" spans="1:11" ht="65.25" customHeight="1" x14ac:dyDescent="0.3">
      <c r="A103" s="39" t="s">
        <v>162</v>
      </c>
      <c r="B103" s="40" t="s">
        <v>33</v>
      </c>
      <c r="C103" s="41">
        <v>28839.599999999999</v>
      </c>
      <c r="D103" s="42" t="s">
        <v>162</v>
      </c>
      <c r="E103" s="43" t="s">
        <v>33</v>
      </c>
      <c r="F103" s="41">
        <v>28839.599999999999</v>
      </c>
      <c r="G103" s="33">
        <v>28839.599999999999</v>
      </c>
      <c r="H103" s="31">
        <f t="shared" si="2"/>
        <v>100</v>
      </c>
      <c r="I103" s="31">
        <f t="shared" si="3"/>
        <v>100</v>
      </c>
      <c r="J103" s="32" t="s">
        <v>176</v>
      </c>
      <c r="K103" s="32" t="s">
        <v>176</v>
      </c>
    </row>
    <row r="104" spans="1:11" ht="56.25" x14ac:dyDescent="0.3">
      <c r="A104" s="39" t="s">
        <v>223</v>
      </c>
      <c r="B104" s="40" t="s">
        <v>224</v>
      </c>
      <c r="C104" s="41">
        <v>8467.5</v>
      </c>
      <c r="D104" s="42" t="s">
        <v>223</v>
      </c>
      <c r="E104" s="43" t="s">
        <v>224</v>
      </c>
      <c r="F104" s="41">
        <v>8467.5</v>
      </c>
      <c r="G104" s="33">
        <v>8467.5</v>
      </c>
      <c r="H104" s="31">
        <f t="shared" si="2"/>
        <v>100</v>
      </c>
      <c r="I104" s="31">
        <f t="shared" si="3"/>
        <v>100</v>
      </c>
      <c r="J104" s="32" t="s">
        <v>176</v>
      </c>
      <c r="K104" s="32" t="s">
        <v>176</v>
      </c>
    </row>
    <row r="105" spans="1:11" ht="93.75" x14ac:dyDescent="0.3">
      <c r="A105" s="39" t="s">
        <v>225</v>
      </c>
      <c r="B105" s="40" t="s">
        <v>163</v>
      </c>
      <c r="C105" s="41">
        <v>25000</v>
      </c>
      <c r="D105" s="42" t="s">
        <v>225</v>
      </c>
      <c r="E105" s="43" t="s">
        <v>163</v>
      </c>
      <c r="F105" s="41">
        <v>25000</v>
      </c>
      <c r="G105" s="33">
        <v>25000</v>
      </c>
      <c r="H105" s="31">
        <f t="shared" si="2"/>
        <v>100</v>
      </c>
      <c r="I105" s="31">
        <f t="shared" si="3"/>
        <v>100</v>
      </c>
      <c r="J105" s="32" t="s">
        <v>176</v>
      </c>
      <c r="K105" s="32" t="s">
        <v>176</v>
      </c>
    </row>
    <row r="106" spans="1:11" ht="37.5" x14ac:dyDescent="0.3">
      <c r="A106" s="39" t="s">
        <v>164</v>
      </c>
      <c r="B106" s="40" t="s">
        <v>43</v>
      </c>
      <c r="C106" s="41">
        <v>176676.2</v>
      </c>
      <c r="D106" s="42" t="s">
        <v>164</v>
      </c>
      <c r="E106" s="43" t="s">
        <v>43</v>
      </c>
      <c r="F106" s="41">
        <v>0</v>
      </c>
      <c r="G106" s="33">
        <v>0</v>
      </c>
      <c r="H106" s="31">
        <f t="shared" si="2"/>
        <v>0</v>
      </c>
      <c r="I106" s="31"/>
      <c r="J106" s="34" t="s">
        <v>268</v>
      </c>
      <c r="K106" s="34" t="s">
        <v>268</v>
      </c>
    </row>
    <row r="107" spans="1:11" ht="56.25" x14ac:dyDescent="0.3">
      <c r="A107" s="39" t="s">
        <v>226</v>
      </c>
      <c r="B107" s="40" t="s">
        <v>227</v>
      </c>
      <c r="C107" s="41">
        <v>0</v>
      </c>
      <c r="D107" s="42" t="s">
        <v>226</v>
      </c>
      <c r="E107" s="43" t="s">
        <v>227</v>
      </c>
      <c r="F107" s="41">
        <v>128151.8</v>
      </c>
      <c r="G107" s="33">
        <v>128151.8</v>
      </c>
      <c r="H107" s="31"/>
      <c r="I107" s="31">
        <f t="shared" si="3"/>
        <v>100</v>
      </c>
      <c r="J107" s="34" t="s">
        <v>268</v>
      </c>
      <c r="K107" s="32" t="s">
        <v>176</v>
      </c>
    </row>
    <row r="108" spans="1:11" ht="93.75" x14ac:dyDescent="0.3">
      <c r="A108" s="39" t="s">
        <v>228</v>
      </c>
      <c r="B108" s="40" t="s">
        <v>229</v>
      </c>
      <c r="C108" s="41">
        <v>0</v>
      </c>
      <c r="D108" s="42" t="s">
        <v>228</v>
      </c>
      <c r="E108" s="43" t="s">
        <v>229</v>
      </c>
      <c r="F108" s="41">
        <v>47442.9</v>
      </c>
      <c r="G108" s="33">
        <v>47442.8</v>
      </c>
      <c r="H108" s="31"/>
      <c r="I108" s="31">
        <f t="shared" si="3"/>
        <v>99.999789220304834</v>
      </c>
      <c r="J108" s="34" t="s">
        <v>303</v>
      </c>
      <c r="K108" s="32" t="s">
        <v>176</v>
      </c>
    </row>
    <row r="109" spans="1:11" ht="56.25" x14ac:dyDescent="0.3">
      <c r="A109" s="39" t="s">
        <v>230</v>
      </c>
      <c r="B109" s="40" t="s">
        <v>231</v>
      </c>
      <c r="C109" s="41">
        <v>0</v>
      </c>
      <c r="D109" s="42" t="s">
        <v>230</v>
      </c>
      <c r="E109" s="43" t="s">
        <v>231</v>
      </c>
      <c r="F109" s="41">
        <v>971.4</v>
      </c>
      <c r="G109" s="33">
        <v>971.4</v>
      </c>
      <c r="H109" s="31"/>
      <c r="I109" s="31">
        <f t="shared" si="3"/>
        <v>100</v>
      </c>
      <c r="J109" s="34" t="s">
        <v>268</v>
      </c>
      <c r="K109" s="32" t="s">
        <v>176</v>
      </c>
    </row>
    <row r="110" spans="1:11" ht="37.5" x14ac:dyDescent="0.3">
      <c r="A110" s="39" t="s">
        <v>165</v>
      </c>
      <c r="B110" s="40" t="s">
        <v>166</v>
      </c>
      <c r="C110" s="41">
        <v>66835.899999999994</v>
      </c>
      <c r="D110" s="42" t="s">
        <v>165</v>
      </c>
      <c r="E110" s="43" t="s">
        <v>166</v>
      </c>
      <c r="F110" s="41">
        <v>66835.899999999994</v>
      </c>
      <c r="G110" s="33">
        <v>66835.899999999994</v>
      </c>
      <c r="H110" s="31">
        <f t="shared" si="2"/>
        <v>100</v>
      </c>
      <c r="I110" s="31">
        <f t="shared" si="3"/>
        <v>100</v>
      </c>
      <c r="J110" s="32" t="s">
        <v>176</v>
      </c>
      <c r="K110" s="32" t="s">
        <v>176</v>
      </c>
    </row>
    <row r="111" spans="1:11" ht="37.5" x14ac:dyDescent="0.3">
      <c r="A111" s="39" t="s">
        <v>167</v>
      </c>
      <c r="B111" s="40" t="s">
        <v>43</v>
      </c>
      <c r="C111" s="41">
        <v>6045.4</v>
      </c>
      <c r="D111" s="42" t="s">
        <v>167</v>
      </c>
      <c r="E111" s="43" t="s">
        <v>43</v>
      </c>
      <c r="F111" s="41">
        <v>6045.4</v>
      </c>
      <c r="G111" s="33">
        <v>6045.2</v>
      </c>
      <c r="H111" s="31">
        <f t="shared" si="2"/>
        <v>99.996691699473985</v>
      </c>
      <c r="I111" s="31">
        <f t="shared" si="3"/>
        <v>99.996691699473985</v>
      </c>
      <c r="J111" s="32" t="s">
        <v>176</v>
      </c>
      <c r="K111" s="32" t="s">
        <v>176</v>
      </c>
    </row>
    <row r="112" spans="1:11" ht="56.25" x14ac:dyDescent="0.3">
      <c r="A112" s="39" t="s">
        <v>168</v>
      </c>
      <c r="B112" s="40" t="s">
        <v>50</v>
      </c>
      <c r="C112" s="41">
        <v>30000</v>
      </c>
      <c r="D112" s="42" t="s">
        <v>168</v>
      </c>
      <c r="E112" s="43" t="s">
        <v>50</v>
      </c>
      <c r="F112" s="41">
        <v>91141.9</v>
      </c>
      <c r="G112" s="33">
        <v>64717.599999999999</v>
      </c>
      <c r="H112" s="31">
        <f t="shared" si="2"/>
        <v>215.72533333333331</v>
      </c>
      <c r="I112" s="31">
        <f t="shared" si="3"/>
        <v>71.007516850098582</v>
      </c>
      <c r="J112" s="32" t="s">
        <v>261</v>
      </c>
      <c r="K112" s="32" t="s">
        <v>269</v>
      </c>
    </row>
    <row r="113" spans="1:11" ht="75" x14ac:dyDescent="0.3">
      <c r="A113" s="39" t="s">
        <v>169</v>
      </c>
      <c r="B113" s="40" t="s">
        <v>170</v>
      </c>
      <c r="C113" s="41">
        <v>0</v>
      </c>
      <c r="D113" s="42" t="s">
        <v>169</v>
      </c>
      <c r="E113" s="43" t="s">
        <v>170</v>
      </c>
      <c r="F113" s="41">
        <v>56812.4</v>
      </c>
      <c r="G113" s="33">
        <v>18100.2</v>
      </c>
      <c r="H113" s="31"/>
      <c r="I113" s="31">
        <f t="shared" si="3"/>
        <v>31.859594032288722</v>
      </c>
      <c r="J113" s="32" t="s">
        <v>253</v>
      </c>
      <c r="K113" s="32" t="s">
        <v>270</v>
      </c>
    </row>
    <row r="114" spans="1:11" ht="93.75" x14ac:dyDescent="0.3">
      <c r="A114" s="39" t="s">
        <v>171</v>
      </c>
      <c r="B114" s="40" t="s">
        <v>44</v>
      </c>
      <c r="C114" s="41">
        <v>144055.1</v>
      </c>
      <c r="D114" s="42" t="s">
        <v>171</v>
      </c>
      <c r="E114" s="43" t="s">
        <v>44</v>
      </c>
      <c r="F114" s="41">
        <v>128460.7</v>
      </c>
      <c r="G114" s="33">
        <v>128460.3</v>
      </c>
      <c r="H114" s="31">
        <f t="shared" si="2"/>
        <v>89.17442006565544</v>
      </c>
      <c r="I114" s="31">
        <f t="shared" si="3"/>
        <v>99.999688620722139</v>
      </c>
      <c r="J114" s="32" t="s">
        <v>271</v>
      </c>
      <c r="K114" s="32" t="s">
        <v>176</v>
      </c>
    </row>
    <row r="115" spans="1:11" ht="150" x14ac:dyDescent="0.3">
      <c r="A115" s="39" t="s">
        <v>172</v>
      </c>
      <c r="B115" s="44" t="s">
        <v>49</v>
      </c>
      <c r="C115" s="41">
        <v>24908.9</v>
      </c>
      <c r="D115" s="42" t="s">
        <v>172</v>
      </c>
      <c r="E115" s="45" t="s">
        <v>49</v>
      </c>
      <c r="F115" s="41">
        <v>49330.3</v>
      </c>
      <c r="G115" s="33">
        <v>49330.3</v>
      </c>
      <c r="H115" s="31">
        <f t="shared" si="2"/>
        <v>198.04286821176368</v>
      </c>
      <c r="I115" s="31">
        <f t="shared" si="3"/>
        <v>100</v>
      </c>
      <c r="J115" s="32" t="s">
        <v>273</v>
      </c>
      <c r="K115" s="32" t="s">
        <v>176</v>
      </c>
    </row>
    <row r="116" spans="1:11" ht="168.75" x14ac:dyDescent="0.3">
      <c r="A116" s="39" t="s">
        <v>232</v>
      </c>
      <c r="B116" s="44" t="s">
        <v>233</v>
      </c>
      <c r="C116" s="41">
        <v>0</v>
      </c>
      <c r="D116" s="42" t="s">
        <v>232</v>
      </c>
      <c r="E116" s="45" t="s">
        <v>233</v>
      </c>
      <c r="F116" s="41">
        <v>2793.6</v>
      </c>
      <c r="G116" s="33">
        <v>2793.6</v>
      </c>
      <c r="H116" s="31"/>
      <c r="I116" s="31">
        <f t="shared" si="3"/>
        <v>100</v>
      </c>
      <c r="J116" s="32" t="s">
        <v>253</v>
      </c>
      <c r="K116" s="32" t="s">
        <v>176</v>
      </c>
    </row>
    <row r="117" spans="1:11" ht="75" x14ac:dyDescent="0.3">
      <c r="A117" s="39" t="s">
        <v>173</v>
      </c>
      <c r="B117" s="40" t="s">
        <v>19</v>
      </c>
      <c r="C117" s="41">
        <v>32490</v>
      </c>
      <c r="D117" s="42" t="s">
        <v>173</v>
      </c>
      <c r="E117" s="43" t="s">
        <v>19</v>
      </c>
      <c r="F117" s="41">
        <v>42647.8</v>
      </c>
      <c r="G117" s="33">
        <v>42339.9</v>
      </c>
      <c r="H117" s="31">
        <f t="shared" si="2"/>
        <v>130.31671283471837</v>
      </c>
      <c r="I117" s="31">
        <f t="shared" si="3"/>
        <v>99.278040133371476</v>
      </c>
      <c r="J117" s="36" t="s">
        <v>244</v>
      </c>
      <c r="K117" s="32" t="s">
        <v>176</v>
      </c>
    </row>
    <row r="118" spans="1:11" ht="37.5" x14ac:dyDescent="0.3">
      <c r="A118" s="39" t="s">
        <v>174</v>
      </c>
      <c r="B118" s="40" t="s">
        <v>175</v>
      </c>
      <c r="C118" s="41">
        <v>18316.599999999999</v>
      </c>
      <c r="D118" s="42" t="s">
        <v>174</v>
      </c>
      <c r="E118" s="43" t="s">
        <v>175</v>
      </c>
      <c r="F118" s="41">
        <v>17560.8</v>
      </c>
      <c r="G118" s="33">
        <v>17537.5</v>
      </c>
      <c r="H118" s="31">
        <f t="shared" si="2"/>
        <v>95.746481333872012</v>
      </c>
      <c r="I118" s="31">
        <f t="shared" si="3"/>
        <v>99.867318117625629</v>
      </c>
      <c r="J118" s="32" t="s">
        <v>176</v>
      </c>
      <c r="K118" s="32" t="s">
        <v>176</v>
      </c>
    </row>
  </sheetData>
  <autoFilter ref="B5:K118"/>
  <mergeCells count="2">
    <mergeCell ref="A2:K2"/>
    <mergeCell ref="D4:E4"/>
  </mergeCells>
  <pageMargins left="0.39370078740157483" right="0.19685039370078741" top="0.39370078740157483" bottom="0.39370078740157483" header="0.11811023622047245" footer="0.11811023622047245"/>
  <pageSetup paperSize="9" scale="44" fitToHeight="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2023 год</vt:lpstr>
      <vt:lpstr>Лист1</vt:lpstr>
      <vt:lpstr>'2023 год'!FIO</vt:lpstr>
      <vt:lpstr>'2023 год'!SIGN</vt:lpstr>
      <vt:lpstr>'2023 год'!Заголовки_для_печати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2024-03-14T13:15:56Z</cp:lastPrinted>
  <dcterms:created xsi:type="dcterms:W3CDTF">2002-03-11T10:22:12Z</dcterms:created>
  <dcterms:modified xsi:type="dcterms:W3CDTF">2024-03-22T15:35:44Z</dcterms:modified>
</cp:coreProperties>
</file>