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75" windowWidth="15450" windowHeight="10200" activeTab="0"/>
  </bookViews>
  <sheets>
    <sheet name="2023 год" sheetId="1" r:id="rId1"/>
    <sheet name="Лист1" sheetId="2" r:id="rId2"/>
  </sheets>
  <definedNames>
    <definedName name="_xlnm._FilterDatabase" localSheetId="0" hidden="1">'2023 год'!$A$6:$I$50</definedName>
    <definedName name="APPT" localSheetId="0">'2023 год'!$A$14</definedName>
    <definedName name="FIO" localSheetId="0">'2023 год'!#REF!</definedName>
    <definedName name="SIGN" localSheetId="0">'2023 год'!$A$14:$H$15</definedName>
  </definedNames>
  <calcPr fullCalcOnLoad="1"/>
</workbook>
</file>

<file path=xl/sharedStrings.xml><?xml version="1.0" encoding="utf-8"?>
<sst xmlns="http://schemas.openxmlformats.org/spreadsheetml/2006/main" count="106" uniqueCount="103">
  <si>
    <t>Комитет финансов Ленинградской области</t>
  </si>
  <si>
    <t>тыс. руб.</t>
  </si>
  <si>
    <t>КВСР</t>
  </si>
  <si>
    <t>029</t>
  </si>
  <si>
    <t>Комитет по дорожному хозяйству Ленинградской области</t>
  </si>
  <si>
    <t>047</t>
  </si>
  <si>
    <t>065</t>
  </si>
  <si>
    <t>Избирательная комиссия Ленинградской области</t>
  </si>
  <si>
    <t>068</t>
  </si>
  <si>
    <t>Комитет общего и профессионального образования Ленинградской области</t>
  </si>
  <si>
    <t>075</t>
  </si>
  <si>
    <t>Комитет по агропромышленному и рыбохозяйственному комплексу Ленинградской области</t>
  </si>
  <si>
    <t>078</t>
  </si>
  <si>
    <t>Контрольно-счетная палата Ленинградской области</t>
  </si>
  <si>
    <t>121</t>
  </si>
  <si>
    <t>133</t>
  </si>
  <si>
    <t>Управление делами Правительства Ленинградской области</t>
  </si>
  <si>
    <t>252</t>
  </si>
  <si>
    <t>801</t>
  </si>
  <si>
    <t>Ленинградский областной комитет по управлению государственным имуществом</t>
  </si>
  <si>
    <t>960</t>
  </si>
  <si>
    <t>Законодательное собрание Ленинградской области</t>
  </si>
  <si>
    <t>961</t>
  </si>
  <si>
    <t>962</t>
  </si>
  <si>
    <t>970</t>
  </si>
  <si>
    <t>972</t>
  </si>
  <si>
    <t>Комитет правопорядка и безопасности Ленинградской области</t>
  </si>
  <si>
    <t>974</t>
  </si>
  <si>
    <t>Комитет по природным ресурсам Ленинградской области</t>
  </si>
  <si>
    <t>976</t>
  </si>
  <si>
    <t>977</t>
  </si>
  <si>
    <t>Комитет экономического развития и инвестиционной деятельности Ленинградской области</t>
  </si>
  <si>
    <t>979</t>
  </si>
  <si>
    <t>981</t>
  </si>
  <si>
    <t>982</t>
  </si>
  <si>
    <t>983</t>
  </si>
  <si>
    <t>985</t>
  </si>
  <si>
    <t>986</t>
  </si>
  <si>
    <t>987</t>
  </si>
  <si>
    <t>988</t>
  </si>
  <si>
    <t>992</t>
  </si>
  <si>
    <t>993</t>
  </si>
  <si>
    <t>995</t>
  </si>
  <si>
    <t>Уполномоченный по правам человека в Ленинградской области</t>
  </si>
  <si>
    <t>%% исполнения</t>
  </si>
  <si>
    <t>1</t>
  </si>
  <si>
    <t>2</t>
  </si>
  <si>
    <t>Наименование главного распорядителя бюджетных средств</t>
  </si>
  <si>
    <t>996</t>
  </si>
  <si>
    <t>Управление ветеринарии Ленинградской области</t>
  </si>
  <si>
    <t>Комитет по топливно-энергетическому комплексу Ленинградской области</t>
  </si>
  <si>
    <t>комитет по физической культуре и спорту Ленинградской области</t>
  </si>
  <si>
    <t>комитет по труду и занятости населения Ленинградской области</t>
  </si>
  <si>
    <t>комитет по охране, контролю и регулированию использования объектов животного мира Ленинградской области</t>
  </si>
  <si>
    <t>комитет по социальной защите населения Ленинградской области</t>
  </si>
  <si>
    <t>Архивное управление Ленинградской области</t>
  </si>
  <si>
    <t>990</t>
  </si>
  <si>
    <t>997</t>
  </si>
  <si>
    <t>Комитет государственного заказа Ленинградской области</t>
  </si>
  <si>
    <t>998</t>
  </si>
  <si>
    <t>Уполномоченный по правам ребенка в Ленинградской области</t>
  </si>
  <si>
    <t>949</t>
  </si>
  <si>
    <t>950</t>
  </si>
  <si>
    <t>931</t>
  </si>
  <si>
    <t>управление записи актов гражданского состояния Ленинградской области</t>
  </si>
  <si>
    <t>Уполномоченный по защите прав предпринимателей в Ленинградской области</t>
  </si>
  <si>
    <t>Комитет государственного экологического надзора Ленинградской области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</si>
  <si>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</si>
  <si>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</si>
  <si>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комитет по строительству Ленинградской области</t>
  </si>
  <si>
    <t>253</t>
  </si>
  <si>
    <t>254</t>
  </si>
  <si>
    <t>989</t>
  </si>
  <si>
    <t>комитет государственного строительного надзора и государственной экспертизы Ленинградской области</t>
  </si>
  <si>
    <t>5=4/3*100</t>
  </si>
  <si>
    <t>8=7/6*100</t>
  </si>
  <si>
    <t>9=7/4*100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</si>
  <si>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</si>
  <si>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Представительство Губернатора и Правительства Ленинградской области при Правительстве Российской Федерации</t>
  </si>
  <si>
    <t>Комитет цифрового развития Ленинградской области</t>
  </si>
  <si>
    <t>Комитет градостроительной политики Ленинградской области</t>
  </si>
  <si>
    <t>Комитет по печати Ленинградской области</t>
  </si>
  <si>
    <t>978</t>
  </si>
  <si>
    <t>комитет по развитию малого, среднего бизнеса и потребительского рынка Ленинградской области</t>
  </si>
  <si>
    <t>984</t>
  </si>
  <si>
    <t>комитет по жилищно-коммунальному хозяйству Ленинградской области</t>
  </si>
  <si>
    <t>Комитет по здравоохранению Ленинградской области</t>
  </si>
  <si>
    <t>управление Ленинградской области по государственному техническому надзору и контролю</t>
  </si>
  <si>
    <t>932</t>
  </si>
  <si>
    <t>938</t>
  </si>
  <si>
    <t>Комитет Ленинградской области по обращению с отходами</t>
  </si>
  <si>
    <t>Комитет Ленинградской области по транспорту</t>
  </si>
  <si>
    <t>Комитет общественных коммуникаций Ленинградской области</t>
  </si>
  <si>
    <t>Приложение 10</t>
  </si>
  <si>
    <t>комитет по культуре и туризму Ленинградской области</t>
  </si>
  <si>
    <t>комитет по сохранению культурного наследия Ленинградской области</t>
  </si>
  <si>
    <t>Итого</t>
  </si>
  <si>
    <t xml:space="preserve">Исполнено </t>
  </si>
  <si>
    <t xml:space="preserve">План </t>
  </si>
  <si>
    <t>2023 год</t>
  </si>
  <si>
    <t>Исполнение расходов областного бюджета Ленинградской области по Главным распорядителям бюджетных средств
 за 2022-2023 годы</t>
  </si>
  <si>
    <t>Темп роста 2023 года к 2022 году, %</t>
  </si>
  <si>
    <t>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</si>
</sst>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/mm/yyyy\ hh:mm"/>
    <numFmt numFmtId="179" formatCode="#,##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wrapText="1"/>
    </xf>
    <xf numFmtId="49" fontId="3" fillId="33" borderId="13" xfId="53" applyNumberFormat="1" applyFont="1" applyFill="1" applyBorder="1" applyAlignment="1" applyProtection="1">
      <alignment horizontal="center" vertical="top" wrapText="1"/>
      <protection/>
    </xf>
    <xf numFmtId="172" fontId="3" fillId="33" borderId="14" xfId="0" applyNumberFormat="1" applyFont="1" applyFill="1" applyBorder="1" applyAlignment="1">
      <alignment horizontal="center" vertical="top" wrapText="1"/>
    </xf>
    <xf numFmtId="172" fontId="3" fillId="33" borderId="15" xfId="53" applyNumberFormat="1" applyFont="1" applyFill="1" applyBorder="1" applyAlignment="1" applyProtection="1">
      <alignment horizontal="center" vertical="top" wrapText="1"/>
      <protection/>
    </xf>
    <xf numFmtId="172" fontId="3" fillId="33" borderId="13" xfId="0" applyNumberFormat="1" applyFont="1" applyFill="1" applyBorder="1" applyAlignment="1">
      <alignment horizontal="center" vertical="top" wrapText="1"/>
    </xf>
    <xf numFmtId="49" fontId="3" fillId="33" borderId="16" xfId="53" applyNumberFormat="1" applyFont="1" applyFill="1" applyBorder="1" applyAlignment="1" applyProtection="1">
      <alignment horizontal="center" vertical="top" wrapText="1"/>
      <protection/>
    </xf>
    <xf numFmtId="172" fontId="3" fillId="33" borderId="17" xfId="0" applyNumberFormat="1" applyFont="1" applyFill="1" applyBorder="1" applyAlignment="1">
      <alignment horizontal="center" vertical="top" wrapText="1"/>
    </xf>
    <xf numFmtId="172" fontId="3" fillId="33" borderId="18" xfId="53" applyNumberFormat="1" applyFont="1" applyFill="1" applyBorder="1" applyAlignment="1" applyProtection="1">
      <alignment horizontal="center" vertical="top" wrapText="1"/>
      <protection/>
    </xf>
    <xf numFmtId="49" fontId="3" fillId="33" borderId="19" xfId="53" applyNumberFormat="1" applyFont="1" applyFill="1" applyBorder="1" applyAlignment="1" applyProtection="1">
      <alignment horizontal="center" vertical="top" wrapText="1"/>
      <protection/>
    </xf>
    <xf numFmtId="172" fontId="3" fillId="33" borderId="20" xfId="0" applyNumberFormat="1" applyFont="1" applyFill="1" applyBorder="1" applyAlignment="1">
      <alignment horizontal="center" vertical="top" wrapText="1"/>
    </xf>
    <xf numFmtId="172" fontId="3" fillId="33" borderId="21" xfId="53" applyNumberFormat="1" applyFont="1" applyFill="1" applyBorder="1" applyAlignment="1" applyProtection="1">
      <alignment horizontal="center" vertical="top" wrapText="1"/>
      <protection/>
    </xf>
    <xf numFmtId="0" fontId="3" fillId="33" borderId="22" xfId="0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center" vertical="center" wrapText="1"/>
    </xf>
    <xf numFmtId="49" fontId="3" fillId="33" borderId="24" xfId="53" applyNumberFormat="1" applyFont="1" applyFill="1" applyBorder="1" applyAlignment="1" applyProtection="1">
      <alignment horizontal="left" vertical="top" wrapText="1"/>
      <protection/>
    </xf>
    <xf numFmtId="49" fontId="3" fillId="33" borderId="25" xfId="53" applyNumberFormat="1" applyFont="1" applyFill="1" applyBorder="1" applyAlignment="1" applyProtection="1">
      <alignment horizontal="left" vertical="top" wrapText="1"/>
      <protection/>
    </xf>
    <xf numFmtId="49" fontId="3" fillId="33" borderId="26" xfId="53" applyNumberFormat="1" applyFont="1" applyFill="1" applyBorder="1" applyAlignment="1" applyProtection="1">
      <alignment horizontal="left" vertical="top" wrapText="1"/>
      <protection/>
    </xf>
    <xf numFmtId="49" fontId="4" fillId="33" borderId="11" xfId="0" applyNumberFormat="1" applyFont="1" applyFill="1" applyBorder="1" applyAlignment="1">
      <alignment horizontal="center" vertical="center" wrapText="1"/>
    </xf>
    <xf numFmtId="172" fontId="3" fillId="33" borderId="27" xfId="53" applyNumberFormat="1" applyFont="1" applyFill="1" applyBorder="1" applyAlignment="1" applyProtection="1">
      <alignment horizontal="center" vertical="top" wrapText="1"/>
      <protection/>
    </xf>
    <xf numFmtId="172" fontId="3" fillId="33" borderId="28" xfId="53" applyNumberFormat="1" applyFont="1" applyFill="1" applyBorder="1" applyAlignment="1" applyProtection="1">
      <alignment horizontal="center" vertical="top" wrapText="1"/>
      <protection/>
    </xf>
    <xf numFmtId="172" fontId="3" fillId="33" borderId="29" xfId="53" applyNumberFormat="1" applyFont="1" applyFill="1" applyBorder="1" applyAlignment="1" applyProtection="1">
      <alignment horizontal="center" vertical="top" wrapText="1"/>
      <protection/>
    </xf>
    <xf numFmtId="172" fontId="4" fillId="33" borderId="12" xfId="0" applyNumberFormat="1" applyFont="1" applyFill="1" applyBorder="1" applyAlignment="1">
      <alignment horizontal="center" vertical="top" wrapText="1"/>
    </xf>
    <xf numFmtId="172" fontId="4" fillId="33" borderId="10" xfId="0" applyNumberFormat="1" applyFont="1" applyFill="1" applyBorder="1" applyAlignment="1">
      <alignment horizontal="center" vertical="top" wrapText="1"/>
    </xf>
    <xf numFmtId="172" fontId="4" fillId="33" borderId="30" xfId="0" applyNumberFormat="1" applyFont="1" applyFill="1" applyBorder="1" applyAlignment="1">
      <alignment horizontal="center" vertical="top" wrapText="1"/>
    </xf>
    <xf numFmtId="172" fontId="3" fillId="33" borderId="31" xfId="0" applyNumberFormat="1" applyFont="1" applyFill="1" applyBorder="1" applyAlignment="1">
      <alignment horizontal="center" vertical="top" wrapText="1"/>
    </xf>
    <xf numFmtId="172" fontId="4" fillId="33" borderId="11" xfId="0" applyNumberFormat="1" applyFont="1" applyFill="1" applyBorder="1" applyAlignment="1">
      <alignment horizontal="center" vertical="top" wrapText="1"/>
    </xf>
    <xf numFmtId="4" fontId="3" fillId="33" borderId="17" xfId="0" applyNumberFormat="1" applyFont="1" applyFill="1" applyBorder="1" applyAlignment="1">
      <alignment horizontal="center" vertical="top" wrapText="1"/>
    </xf>
    <xf numFmtId="179" fontId="3" fillId="33" borderId="17" xfId="0" applyNumberFormat="1" applyFont="1" applyFill="1" applyBorder="1" applyAlignment="1">
      <alignment horizontal="center" vertical="top" wrapText="1"/>
    </xf>
    <xf numFmtId="49" fontId="4" fillId="33" borderId="23" xfId="53" applyNumberFormat="1" applyFont="1" applyFill="1" applyBorder="1" applyAlignment="1" applyProtection="1">
      <alignment horizontal="center" vertical="top" wrapText="1"/>
      <protection/>
    </xf>
    <xf numFmtId="49" fontId="4" fillId="33" borderId="32" xfId="53" applyNumberFormat="1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right" vertical="top"/>
    </xf>
    <xf numFmtId="0" fontId="4" fillId="33" borderId="23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 wrapText="1"/>
    </xf>
    <xf numFmtId="49" fontId="4" fillId="33" borderId="3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50"/>
  <sheetViews>
    <sheetView showGridLines="0" tabSelected="1" zoomScale="80" zoomScaleNormal="80" zoomScalePageLayoutView="0" workbookViewId="0" topLeftCell="A1">
      <selection activeCell="E35" sqref="E35"/>
    </sheetView>
  </sheetViews>
  <sheetFormatPr defaultColWidth="9.140625" defaultRowHeight="12.75" customHeight="1"/>
  <cols>
    <col min="1" max="1" width="10.7109375" style="1" customWidth="1"/>
    <col min="2" max="2" width="105.140625" style="1" customWidth="1"/>
    <col min="3" max="3" width="21.7109375" style="2" customWidth="1"/>
    <col min="4" max="4" width="22.421875" style="2" customWidth="1"/>
    <col min="5" max="5" width="19.8515625" style="2" customWidth="1"/>
    <col min="6" max="6" width="25.140625" style="2" customWidth="1"/>
    <col min="7" max="7" width="27.421875" style="2" customWidth="1"/>
    <col min="8" max="8" width="20.7109375" style="2" customWidth="1"/>
    <col min="9" max="9" width="20.28125" style="2" customWidth="1"/>
    <col min="10" max="16384" width="9.140625" style="1" customWidth="1"/>
  </cols>
  <sheetData>
    <row r="1" spans="6:9" ht="42" customHeight="1">
      <c r="F1" s="3"/>
      <c r="G1" s="4"/>
      <c r="H1" s="42" t="s">
        <v>93</v>
      </c>
      <c r="I1" s="42"/>
    </row>
    <row r="2" spans="1:9" ht="60" customHeight="1">
      <c r="A2" s="41" t="s">
        <v>100</v>
      </c>
      <c r="B2" s="41"/>
      <c r="C2" s="41"/>
      <c r="D2" s="41"/>
      <c r="E2" s="41"/>
      <c r="F2" s="41"/>
      <c r="G2" s="41"/>
      <c r="H2" s="41"/>
      <c r="I2" s="41"/>
    </row>
    <row r="3" spans="1:9" ht="33.75" customHeight="1" thickBot="1">
      <c r="A3" s="12"/>
      <c r="B3" s="12"/>
      <c r="C3" s="12"/>
      <c r="D3" s="12"/>
      <c r="E3" s="12"/>
      <c r="F3" s="12"/>
      <c r="G3" s="12"/>
      <c r="H3" s="12"/>
      <c r="I3" s="23" t="s">
        <v>1</v>
      </c>
    </row>
    <row r="4" spans="1:9" ht="24" thickBot="1">
      <c r="A4" s="48" t="s">
        <v>2</v>
      </c>
      <c r="B4" s="46" t="s">
        <v>47</v>
      </c>
      <c r="C4" s="43" t="s">
        <v>102</v>
      </c>
      <c r="D4" s="44"/>
      <c r="E4" s="45"/>
      <c r="F4" s="43" t="s">
        <v>99</v>
      </c>
      <c r="G4" s="44"/>
      <c r="H4" s="45"/>
      <c r="I4" s="48" t="s">
        <v>101</v>
      </c>
    </row>
    <row r="5" spans="1:9" s="6" customFormat="1" ht="75.75" customHeight="1" thickBot="1">
      <c r="A5" s="49"/>
      <c r="B5" s="47"/>
      <c r="C5" s="5" t="s">
        <v>98</v>
      </c>
      <c r="D5" s="5" t="s">
        <v>97</v>
      </c>
      <c r="E5" s="28" t="s">
        <v>44</v>
      </c>
      <c r="F5" s="5" t="s">
        <v>98</v>
      </c>
      <c r="G5" s="5" t="s">
        <v>97</v>
      </c>
      <c r="H5" s="28" t="s">
        <v>44</v>
      </c>
      <c r="I5" s="49"/>
    </row>
    <row r="6" spans="1:9" s="7" customFormat="1" ht="25.5" customHeight="1" thickBot="1">
      <c r="A6" s="8" t="s">
        <v>45</v>
      </c>
      <c r="B6" s="24" t="s">
        <v>46</v>
      </c>
      <c r="C6" s="9">
        <v>3</v>
      </c>
      <c r="D6" s="9">
        <v>4</v>
      </c>
      <c r="E6" s="10" t="s">
        <v>74</v>
      </c>
      <c r="F6" s="9">
        <v>6</v>
      </c>
      <c r="G6" s="9">
        <v>7</v>
      </c>
      <c r="H6" s="10" t="s">
        <v>75</v>
      </c>
      <c r="I6" s="11" t="s">
        <v>76</v>
      </c>
    </row>
    <row r="7" spans="1:9" ht="44.25" customHeight="1">
      <c r="A7" s="13" t="s">
        <v>3</v>
      </c>
      <c r="B7" s="25" t="s">
        <v>4</v>
      </c>
      <c r="C7" s="29">
        <v>24605607.7</v>
      </c>
      <c r="D7" s="15">
        <v>23273397</v>
      </c>
      <c r="E7" s="14">
        <f aca="true" t="shared" si="0" ref="E7:E26">D7/C7*100</f>
        <v>94.5857435579614</v>
      </c>
      <c r="F7" s="29">
        <v>21686922</v>
      </c>
      <c r="G7" s="15">
        <v>20727125.8</v>
      </c>
      <c r="H7" s="14">
        <f>G7/F7*100</f>
        <v>95.57430879310583</v>
      </c>
      <c r="I7" s="16">
        <f aca="true" t="shared" si="1" ref="I7:I50">G7/D7*100</f>
        <v>89.05930578161839</v>
      </c>
    </row>
    <row r="8" spans="1:9" ht="69" customHeight="1">
      <c r="A8" s="17" t="s">
        <v>5</v>
      </c>
      <c r="B8" s="26" t="s">
        <v>77</v>
      </c>
      <c r="C8" s="30">
        <v>40117.4</v>
      </c>
      <c r="D8" s="19">
        <v>38540.6</v>
      </c>
      <c r="E8" s="18">
        <f t="shared" si="0"/>
        <v>96.06953591209798</v>
      </c>
      <c r="F8" s="30">
        <v>44085.6</v>
      </c>
      <c r="G8" s="19">
        <v>43767.6</v>
      </c>
      <c r="H8" s="18">
        <f aca="true" t="shared" si="2" ref="H8:H50">G8/F8*100</f>
        <v>99.27867603026839</v>
      </c>
      <c r="I8" s="16">
        <f t="shared" si="1"/>
        <v>113.56232129235144</v>
      </c>
    </row>
    <row r="9" spans="1:9" ht="43.5" customHeight="1">
      <c r="A9" s="17" t="s">
        <v>6</v>
      </c>
      <c r="B9" s="26" t="s">
        <v>7</v>
      </c>
      <c r="C9" s="30">
        <v>101758</v>
      </c>
      <c r="D9" s="19">
        <v>101459.4</v>
      </c>
      <c r="E9" s="18">
        <f t="shared" si="0"/>
        <v>99.7065586980876</v>
      </c>
      <c r="F9" s="30">
        <v>134028.3</v>
      </c>
      <c r="G9" s="19">
        <v>132967.1</v>
      </c>
      <c r="H9" s="18">
        <f t="shared" si="2"/>
        <v>99.2082269192402</v>
      </c>
      <c r="I9" s="16">
        <f t="shared" si="1"/>
        <v>131.054490761822</v>
      </c>
    </row>
    <row r="10" spans="1:9" ht="45" customHeight="1">
      <c r="A10" s="17" t="s">
        <v>8</v>
      </c>
      <c r="B10" s="26" t="s">
        <v>9</v>
      </c>
      <c r="C10" s="30">
        <v>42284004.9</v>
      </c>
      <c r="D10" s="19">
        <v>42101418.3</v>
      </c>
      <c r="E10" s="18">
        <f t="shared" si="0"/>
        <v>99.56818990908782</v>
      </c>
      <c r="F10" s="30">
        <v>43053957</v>
      </c>
      <c r="G10" s="19">
        <v>42961440.3</v>
      </c>
      <c r="H10" s="18">
        <f t="shared" si="2"/>
        <v>99.78511452501334</v>
      </c>
      <c r="I10" s="16">
        <f t="shared" si="1"/>
        <v>102.04273878345805</v>
      </c>
    </row>
    <row r="11" spans="1:9" ht="45" customHeight="1">
      <c r="A11" s="17" t="s">
        <v>10</v>
      </c>
      <c r="B11" s="26" t="s">
        <v>11</v>
      </c>
      <c r="C11" s="30">
        <v>5111432.8</v>
      </c>
      <c r="D11" s="19">
        <v>5107765.2</v>
      </c>
      <c r="E11" s="18">
        <f t="shared" si="0"/>
        <v>99.92824712475922</v>
      </c>
      <c r="F11" s="30">
        <v>6099766.2</v>
      </c>
      <c r="G11" s="19">
        <v>6098346.1</v>
      </c>
      <c r="H11" s="37">
        <f t="shared" si="2"/>
        <v>99.97671877981158</v>
      </c>
      <c r="I11" s="16">
        <f t="shared" si="1"/>
        <v>119.39362639457272</v>
      </c>
    </row>
    <row r="12" spans="1:9" ht="45" customHeight="1">
      <c r="A12" s="17" t="s">
        <v>12</v>
      </c>
      <c r="B12" s="26" t="s">
        <v>13</v>
      </c>
      <c r="C12" s="30">
        <v>100000.2</v>
      </c>
      <c r="D12" s="19">
        <v>98582.8</v>
      </c>
      <c r="E12" s="18">
        <f t="shared" si="0"/>
        <v>98.58260283479434</v>
      </c>
      <c r="F12" s="30">
        <v>118351.4</v>
      </c>
      <c r="G12" s="19">
        <v>117724.2</v>
      </c>
      <c r="H12" s="18">
        <f t="shared" si="2"/>
        <v>99.47005274124345</v>
      </c>
      <c r="I12" s="16">
        <f t="shared" si="1"/>
        <v>119.41657165347301</v>
      </c>
    </row>
    <row r="13" spans="1:9" ht="45" customHeight="1">
      <c r="A13" s="17" t="s">
        <v>14</v>
      </c>
      <c r="B13" s="26" t="s">
        <v>78</v>
      </c>
      <c r="C13" s="30">
        <v>27631.6</v>
      </c>
      <c r="D13" s="19">
        <v>26365.8</v>
      </c>
      <c r="E13" s="18">
        <f t="shared" si="0"/>
        <v>95.41901301408532</v>
      </c>
      <c r="F13" s="30">
        <v>46017.5</v>
      </c>
      <c r="G13" s="19">
        <v>43728</v>
      </c>
      <c r="H13" s="18">
        <f t="shared" si="2"/>
        <v>95.0247188569566</v>
      </c>
      <c r="I13" s="16">
        <f t="shared" si="1"/>
        <v>165.8512163484514</v>
      </c>
    </row>
    <row r="14" spans="1:9" ht="45" customHeight="1">
      <c r="A14" s="17" t="s">
        <v>15</v>
      </c>
      <c r="B14" s="26" t="s">
        <v>16</v>
      </c>
      <c r="C14" s="30">
        <v>5759037.8</v>
      </c>
      <c r="D14" s="19">
        <v>5727929.3</v>
      </c>
      <c r="E14" s="18">
        <f t="shared" si="0"/>
        <v>99.4598316406258</v>
      </c>
      <c r="F14" s="30">
        <v>6668874.8</v>
      </c>
      <c r="G14" s="19">
        <v>6651295.9</v>
      </c>
      <c r="H14" s="18">
        <f t="shared" si="2"/>
        <v>99.7364038083306</v>
      </c>
      <c r="I14" s="16">
        <f t="shared" si="1"/>
        <v>116.12042592774321</v>
      </c>
    </row>
    <row r="15" spans="1:9" ht="45" customHeight="1">
      <c r="A15" s="17" t="s">
        <v>17</v>
      </c>
      <c r="B15" s="26" t="s">
        <v>79</v>
      </c>
      <c r="C15" s="30">
        <v>1960175.2</v>
      </c>
      <c r="D15" s="19">
        <v>1900686.6</v>
      </c>
      <c r="E15" s="18">
        <f t="shared" si="0"/>
        <v>96.96513862638402</v>
      </c>
      <c r="F15" s="30">
        <v>1983469.1</v>
      </c>
      <c r="G15" s="19">
        <v>1969729.8</v>
      </c>
      <c r="H15" s="18">
        <f t="shared" si="2"/>
        <v>99.3073096021511</v>
      </c>
      <c r="I15" s="16">
        <f t="shared" si="1"/>
        <v>103.63253994635413</v>
      </c>
    </row>
    <row r="16" spans="1:9" ht="45" customHeight="1">
      <c r="A16" s="17" t="s">
        <v>70</v>
      </c>
      <c r="B16" s="26" t="s">
        <v>90</v>
      </c>
      <c r="C16" s="30">
        <v>320272.1</v>
      </c>
      <c r="D16" s="19">
        <v>306139.2</v>
      </c>
      <c r="E16" s="18">
        <f t="shared" si="0"/>
        <v>95.58722099115097</v>
      </c>
      <c r="F16" s="30">
        <v>297717.7</v>
      </c>
      <c r="G16" s="19">
        <v>291415.7</v>
      </c>
      <c r="H16" s="18">
        <f t="shared" si="2"/>
        <v>97.88322965010143</v>
      </c>
      <c r="I16" s="16">
        <f t="shared" si="1"/>
        <v>95.1905865044398</v>
      </c>
    </row>
    <row r="17" spans="1:9" ht="45" customHeight="1">
      <c r="A17" s="17" t="s">
        <v>71</v>
      </c>
      <c r="B17" s="26" t="s">
        <v>91</v>
      </c>
      <c r="C17" s="30">
        <v>3936163.9</v>
      </c>
      <c r="D17" s="19">
        <v>3858624.3</v>
      </c>
      <c r="E17" s="18">
        <f t="shared" si="0"/>
        <v>98.03007186768824</v>
      </c>
      <c r="F17" s="30">
        <v>6216466.2</v>
      </c>
      <c r="G17" s="19">
        <v>6045168.2</v>
      </c>
      <c r="H17" s="18">
        <f t="shared" si="2"/>
        <v>97.24444733569048</v>
      </c>
      <c r="I17" s="16">
        <f t="shared" si="1"/>
        <v>156.6664108760213</v>
      </c>
    </row>
    <row r="18" spans="1:9" ht="55.5" customHeight="1">
      <c r="A18" s="17" t="s">
        <v>18</v>
      </c>
      <c r="B18" s="26" t="s">
        <v>19</v>
      </c>
      <c r="C18" s="30">
        <v>90181.4</v>
      </c>
      <c r="D18" s="19">
        <v>88627.2</v>
      </c>
      <c r="E18" s="18">
        <f t="shared" si="0"/>
        <v>98.2765847502922</v>
      </c>
      <c r="F18" s="30">
        <v>92357.6</v>
      </c>
      <c r="G18" s="19">
        <v>91043.5</v>
      </c>
      <c r="H18" s="18">
        <f t="shared" si="2"/>
        <v>98.57716094831393</v>
      </c>
      <c r="I18" s="16">
        <f t="shared" si="1"/>
        <v>102.72636391536685</v>
      </c>
    </row>
    <row r="19" spans="1:9" ht="56.25" customHeight="1">
      <c r="A19" s="17" t="s">
        <v>63</v>
      </c>
      <c r="B19" s="26" t="s">
        <v>64</v>
      </c>
      <c r="C19" s="30">
        <v>122592.9</v>
      </c>
      <c r="D19" s="19">
        <v>122592.9</v>
      </c>
      <c r="E19" s="18">
        <f t="shared" si="0"/>
        <v>100</v>
      </c>
      <c r="F19" s="30">
        <v>106103.1</v>
      </c>
      <c r="G19" s="19">
        <v>106103.1</v>
      </c>
      <c r="H19" s="18">
        <f t="shared" si="2"/>
        <v>100</v>
      </c>
      <c r="I19" s="16">
        <f t="shared" si="1"/>
        <v>86.5491394689252</v>
      </c>
    </row>
    <row r="20" spans="1:9" ht="45" customHeight="1">
      <c r="A20" s="17" t="s">
        <v>88</v>
      </c>
      <c r="B20" s="26" t="s">
        <v>95</v>
      </c>
      <c r="C20" s="30">
        <v>934993.5</v>
      </c>
      <c r="D20" s="19">
        <v>928303.1</v>
      </c>
      <c r="E20" s="18">
        <f t="shared" si="0"/>
        <v>99.28444422340904</v>
      </c>
      <c r="F20" s="30">
        <v>1238640.9</v>
      </c>
      <c r="G20" s="19">
        <v>1155469.9</v>
      </c>
      <c r="H20" s="18">
        <f t="shared" si="2"/>
        <v>93.28530165603284</v>
      </c>
      <c r="I20" s="16">
        <f t="shared" si="1"/>
        <v>124.47118834354856</v>
      </c>
    </row>
    <row r="21" spans="1:9" ht="45" customHeight="1">
      <c r="A21" s="17" t="s">
        <v>89</v>
      </c>
      <c r="B21" s="26" t="s">
        <v>92</v>
      </c>
      <c r="C21" s="30">
        <v>231245.9</v>
      </c>
      <c r="D21" s="19">
        <v>231245.9</v>
      </c>
      <c r="E21" s="18">
        <f t="shared" si="0"/>
        <v>100</v>
      </c>
      <c r="F21" s="30">
        <v>258024.5</v>
      </c>
      <c r="G21" s="19">
        <v>257970</v>
      </c>
      <c r="H21" s="37">
        <f t="shared" si="2"/>
        <v>99.97887797476596</v>
      </c>
      <c r="I21" s="16">
        <f t="shared" si="1"/>
        <v>111.55657246247392</v>
      </c>
    </row>
    <row r="22" spans="1:9" ht="45" customHeight="1">
      <c r="A22" s="17" t="s">
        <v>61</v>
      </c>
      <c r="B22" s="26" t="s">
        <v>65</v>
      </c>
      <c r="C22" s="30">
        <v>15260.9</v>
      </c>
      <c r="D22" s="19">
        <v>15015.6</v>
      </c>
      <c r="E22" s="18">
        <f t="shared" si="0"/>
        <v>98.39262428821367</v>
      </c>
      <c r="F22" s="30">
        <v>19145.5</v>
      </c>
      <c r="G22" s="19">
        <v>18752.5</v>
      </c>
      <c r="H22" s="18">
        <f t="shared" si="2"/>
        <v>97.94729832075423</v>
      </c>
      <c r="I22" s="16">
        <f t="shared" si="1"/>
        <v>124.88678441087934</v>
      </c>
    </row>
    <row r="23" spans="1:9" ht="45" customHeight="1">
      <c r="A23" s="17" t="s">
        <v>62</v>
      </c>
      <c r="B23" s="26" t="s">
        <v>80</v>
      </c>
      <c r="C23" s="30">
        <v>61048.2</v>
      </c>
      <c r="D23" s="19">
        <v>60801.4</v>
      </c>
      <c r="E23" s="18">
        <f t="shared" si="0"/>
        <v>99.59572927621126</v>
      </c>
      <c r="F23" s="30">
        <v>60218</v>
      </c>
      <c r="G23" s="19">
        <v>59965.5</v>
      </c>
      <c r="H23" s="18">
        <f t="shared" si="2"/>
        <v>99.58069015908865</v>
      </c>
      <c r="I23" s="16">
        <f t="shared" si="1"/>
        <v>98.62519613035225</v>
      </c>
    </row>
    <row r="24" spans="1:9" ht="45" customHeight="1">
      <c r="A24" s="17" t="s">
        <v>20</v>
      </c>
      <c r="B24" s="26" t="s">
        <v>21</v>
      </c>
      <c r="C24" s="30">
        <v>577182</v>
      </c>
      <c r="D24" s="19">
        <v>554613</v>
      </c>
      <c r="E24" s="18">
        <f t="shared" si="0"/>
        <v>96.08979490004886</v>
      </c>
      <c r="F24" s="30">
        <v>703705.2</v>
      </c>
      <c r="G24" s="19">
        <v>679670.2</v>
      </c>
      <c r="H24" s="18">
        <f t="shared" si="2"/>
        <v>96.58450726241614</v>
      </c>
      <c r="I24" s="16">
        <f t="shared" si="1"/>
        <v>122.54855187310791</v>
      </c>
    </row>
    <row r="25" spans="1:9" ht="45" customHeight="1">
      <c r="A25" s="17" t="s">
        <v>22</v>
      </c>
      <c r="B25" s="26" t="s">
        <v>51</v>
      </c>
      <c r="C25" s="30">
        <v>2152878.1</v>
      </c>
      <c r="D25" s="19">
        <v>1652384.8</v>
      </c>
      <c r="E25" s="18">
        <f t="shared" si="0"/>
        <v>76.75236233765396</v>
      </c>
      <c r="F25" s="30">
        <v>2399779.4</v>
      </c>
      <c r="G25" s="19">
        <v>1292175.6</v>
      </c>
      <c r="H25" s="18">
        <f t="shared" si="2"/>
        <v>53.84559930800307</v>
      </c>
      <c r="I25" s="16">
        <f t="shared" si="1"/>
        <v>78.20064672587161</v>
      </c>
    </row>
    <row r="26" spans="1:9" ht="45" customHeight="1">
      <c r="A26" s="17" t="s">
        <v>23</v>
      </c>
      <c r="B26" s="26" t="s">
        <v>94</v>
      </c>
      <c r="C26" s="30">
        <v>2530690.8</v>
      </c>
      <c r="D26" s="19">
        <v>2528172.9</v>
      </c>
      <c r="E26" s="18">
        <f t="shared" si="0"/>
        <v>99.90050542721379</v>
      </c>
      <c r="F26" s="30">
        <v>3214688.5</v>
      </c>
      <c r="G26" s="19">
        <v>3213251.2</v>
      </c>
      <c r="H26" s="37">
        <f>G26/F26*100</f>
        <v>99.95528960270957</v>
      </c>
      <c r="I26" s="16">
        <f t="shared" si="1"/>
        <v>127.09776297341058</v>
      </c>
    </row>
    <row r="27" spans="1:9" ht="45" customHeight="1">
      <c r="A27" s="17" t="s">
        <v>24</v>
      </c>
      <c r="B27" s="26" t="s">
        <v>52</v>
      </c>
      <c r="C27" s="30">
        <v>948604.1</v>
      </c>
      <c r="D27" s="19">
        <v>932293.3</v>
      </c>
      <c r="E27" s="18">
        <f aca="true" t="shared" si="3" ref="E27:E50">D27/C27*100</f>
        <v>98.2805471745273</v>
      </c>
      <c r="F27" s="30">
        <v>877747.7</v>
      </c>
      <c r="G27" s="19">
        <v>873250.3</v>
      </c>
      <c r="H27" s="18">
        <f t="shared" si="2"/>
        <v>99.48762041757558</v>
      </c>
      <c r="I27" s="16">
        <f t="shared" si="1"/>
        <v>93.66690718468105</v>
      </c>
    </row>
    <row r="28" spans="1:9" ht="45" customHeight="1">
      <c r="A28" s="17" t="s">
        <v>25</v>
      </c>
      <c r="B28" s="26" t="s">
        <v>26</v>
      </c>
      <c r="C28" s="30">
        <v>3052923.6</v>
      </c>
      <c r="D28" s="19">
        <v>3037589.8</v>
      </c>
      <c r="E28" s="18">
        <f t="shared" si="3"/>
        <v>99.49773390988231</v>
      </c>
      <c r="F28" s="30">
        <v>4178010.9</v>
      </c>
      <c r="G28" s="19">
        <v>4090033.6</v>
      </c>
      <c r="H28" s="18">
        <f t="shared" si="2"/>
        <v>97.8942778727552</v>
      </c>
      <c r="I28" s="16">
        <f t="shared" si="1"/>
        <v>134.64733124926875</v>
      </c>
    </row>
    <row r="29" spans="1:9" ht="45" customHeight="1">
      <c r="A29" s="17" t="s">
        <v>27</v>
      </c>
      <c r="B29" s="26" t="s">
        <v>28</v>
      </c>
      <c r="C29" s="30">
        <v>2028763.8</v>
      </c>
      <c r="D29" s="19">
        <v>2013311.9</v>
      </c>
      <c r="E29" s="18">
        <f t="shared" si="3"/>
        <v>99.23835884689977</v>
      </c>
      <c r="F29" s="30">
        <v>2040515.3</v>
      </c>
      <c r="G29" s="19">
        <v>2020054</v>
      </c>
      <c r="H29" s="18">
        <f t="shared" si="2"/>
        <v>98.99724839112943</v>
      </c>
      <c r="I29" s="16">
        <f t="shared" si="1"/>
        <v>100.33487608154505</v>
      </c>
    </row>
    <row r="30" spans="1:9" ht="45" customHeight="1">
      <c r="A30" s="17" t="s">
        <v>29</v>
      </c>
      <c r="B30" s="26" t="s">
        <v>81</v>
      </c>
      <c r="C30" s="30">
        <v>583384.7</v>
      </c>
      <c r="D30" s="19">
        <v>582840.6</v>
      </c>
      <c r="E30" s="18">
        <f t="shared" si="3"/>
        <v>99.90673392702963</v>
      </c>
      <c r="F30" s="30">
        <v>614901.4</v>
      </c>
      <c r="G30" s="19">
        <v>614802</v>
      </c>
      <c r="H30" s="37">
        <f t="shared" si="2"/>
        <v>99.98383480668608</v>
      </c>
      <c r="I30" s="16">
        <f t="shared" si="1"/>
        <v>105.48372917054851</v>
      </c>
    </row>
    <row r="31" spans="1:9" ht="45" customHeight="1">
      <c r="A31" s="17" t="s">
        <v>30</v>
      </c>
      <c r="B31" s="26" t="s">
        <v>31</v>
      </c>
      <c r="C31" s="30">
        <v>2729717.2</v>
      </c>
      <c r="D31" s="19">
        <v>2721496.3</v>
      </c>
      <c r="E31" s="18">
        <f t="shared" si="3"/>
        <v>99.69883693446337</v>
      </c>
      <c r="F31" s="30">
        <v>2680573.2</v>
      </c>
      <c r="G31" s="19">
        <v>2656037.5</v>
      </c>
      <c r="H31" s="18">
        <f t="shared" si="2"/>
        <v>99.08468457417987</v>
      </c>
      <c r="I31" s="16">
        <f t="shared" si="1"/>
        <v>97.59474962358024</v>
      </c>
    </row>
    <row r="32" spans="1:9" ht="45" customHeight="1">
      <c r="A32" s="17" t="s">
        <v>82</v>
      </c>
      <c r="B32" s="26" t="s">
        <v>50</v>
      </c>
      <c r="C32" s="30">
        <v>8191329.7</v>
      </c>
      <c r="D32" s="19">
        <v>7991511.9</v>
      </c>
      <c r="E32" s="18">
        <f t="shared" si="3"/>
        <v>97.56061827178071</v>
      </c>
      <c r="F32" s="30">
        <v>8441427.8</v>
      </c>
      <c r="G32" s="19">
        <v>8315047.2</v>
      </c>
      <c r="H32" s="18">
        <f t="shared" si="2"/>
        <v>98.50285279938069</v>
      </c>
      <c r="I32" s="16">
        <f t="shared" si="1"/>
        <v>104.04848674504257</v>
      </c>
    </row>
    <row r="33" spans="1:9" ht="45" customHeight="1">
      <c r="A33" s="17" t="s">
        <v>32</v>
      </c>
      <c r="B33" s="26" t="s">
        <v>83</v>
      </c>
      <c r="C33" s="30">
        <v>1394390.6</v>
      </c>
      <c r="D33" s="19">
        <v>1394218.6</v>
      </c>
      <c r="E33" s="37">
        <f t="shared" si="3"/>
        <v>99.98766486234202</v>
      </c>
      <c r="F33" s="30">
        <v>1656183.5</v>
      </c>
      <c r="G33" s="19">
        <v>1655719.2</v>
      </c>
      <c r="H33" s="37">
        <f t="shared" si="2"/>
        <v>99.97196566684791</v>
      </c>
      <c r="I33" s="16">
        <f t="shared" si="1"/>
        <v>118.75606881159094</v>
      </c>
    </row>
    <row r="34" spans="1:9" ht="45" customHeight="1">
      <c r="A34" s="17" t="s">
        <v>33</v>
      </c>
      <c r="B34" s="26" t="s">
        <v>69</v>
      </c>
      <c r="C34" s="30">
        <v>20628083.8</v>
      </c>
      <c r="D34" s="19">
        <v>18765431</v>
      </c>
      <c r="E34" s="18">
        <f t="shared" si="3"/>
        <v>90.97030621913606</v>
      </c>
      <c r="F34" s="30">
        <v>29292592.6</v>
      </c>
      <c r="G34" s="19">
        <v>23567340.4</v>
      </c>
      <c r="H34" s="18">
        <f t="shared" si="2"/>
        <v>80.45494887332028</v>
      </c>
      <c r="I34" s="16">
        <f t="shared" si="1"/>
        <v>125.58912395883685</v>
      </c>
    </row>
    <row r="35" spans="1:9" ht="45" customHeight="1">
      <c r="A35" s="17" t="s">
        <v>34</v>
      </c>
      <c r="B35" s="26" t="s">
        <v>66</v>
      </c>
      <c r="C35" s="30">
        <v>143368.3</v>
      </c>
      <c r="D35" s="19">
        <v>143368.3</v>
      </c>
      <c r="E35" s="18">
        <f t="shared" si="3"/>
        <v>100</v>
      </c>
      <c r="F35" s="30">
        <v>148768</v>
      </c>
      <c r="G35" s="19">
        <v>148324.7</v>
      </c>
      <c r="H35" s="18">
        <f t="shared" si="2"/>
        <v>99.70201925145193</v>
      </c>
      <c r="I35" s="16">
        <f t="shared" si="1"/>
        <v>103.45711011430004</v>
      </c>
    </row>
    <row r="36" spans="1:9" ht="45" customHeight="1">
      <c r="A36" s="17" t="s">
        <v>35</v>
      </c>
      <c r="B36" s="26" t="s">
        <v>53</v>
      </c>
      <c r="C36" s="30">
        <v>104637.3</v>
      </c>
      <c r="D36" s="19">
        <v>104621.6</v>
      </c>
      <c r="E36" s="37">
        <f t="shared" si="3"/>
        <v>99.98499579022013</v>
      </c>
      <c r="F36" s="30">
        <v>125248.6</v>
      </c>
      <c r="G36" s="19">
        <v>125121.3</v>
      </c>
      <c r="H36" s="18">
        <f t="shared" si="2"/>
        <v>99.89836213738117</v>
      </c>
      <c r="I36" s="16">
        <f t="shared" si="1"/>
        <v>119.59413734831048</v>
      </c>
    </row>
    <row r="37" spans="1:9" ht="45" customHeight="1">
      <c r="A37" s="17" t="s">
        <v>84</v>
      </c>
      <c r="B37" s="26" t="s">
        <v>85</v>
      </c>
      <c r="C37" s="30">
        <v>7623104.5</v>
      </c>
      <c r="D37" s="19">
        <v>7282343.5</v>
      </c>
      <c r="E37" s="18">
        <f t="shared" si="3"/>
        <v>95.52989205382137</v>
      </c>
      <c r="F37" s="30">
        <v>11032778.7</v>
      </c>
      <c r="G37" s="19">
        <v>10960848.6</v>
      </c>
      <c r="H37" s="18">
        <f t="shared" si="2"/>
        <v>99.34803278524929</v>
      </c>
      <c r="I37" s="16">
        <f t="shared" si="1"/>
        <v>150.51265571309565</v>
      </c>
    </row>
    <row r="38" spans="1:9" ht="45" customHeight="1">
      <c r="A38" s="17" t="s">
        <v>36</v>
      </c>
      <c r="B38" s="26" t="s">
        <v>0</v>
      </c>
      <c r="C38" s="30">
        <v>7346087.3</v>
      </c>
      <c r="D38" s="19">
        <v>6855451.2</v>
      </c>
      <c r="E38" s="18">
        <f t="shared" si="3"/>
        <v>93.32112347752796</v>
      </c>
      <c r="F38" s="30">
        <v>8273025.5</v>
      </c>
      <c r="G38" s="19">
        <v>7884411.9</v>
      </c>
      <c r="H38" s="18">
        <f t="shared" si="2"/>
        <v>95.30264230419694</v>
      </c>
      <c r="I38" s="16">
        <f t="shared" si="1"/>
        <v>115.00937968896928</v>
      </c>
    </row>
    <row r="39" spans="1:9" ht="45" customHeight="1">
      <c r="A39" s="17" t="s">
        <v>37</v>
      </c>
      <c r="B39" s="26" t="s">
        <v>86</v>
      </c>
      <c r="C39" s="30">
        <v>28582678.2</v>
      </c>
      <c r="D39" s="19">
        <v>28296839.7</v>
      </c>
      <c r="E39" s="18">
        <f t="shared" si="3"/>
        <v>98.99995900314198</v>
      </c>
      <c r="F39" s="30">
        <v>29233029.7</v>
      </c>
      <c r="G39" s="19">
        <v>29186190.6</v>
      </c>
      <c r="H39" s="18">
        <f t="shared" si="2"/>
        <v>99.8397733643051</v>
      </c>
      <c r="I39" s="16">
        <f t="shared" si="1"/>
        <v>103.14293366124558</v>
      </c>
    </row>
    <row r="40" spans="1:9" ht="45" customHeight="1">
      <c r="A40" s="17" t="s">
        <v>38</v>
      </c>
      <c r="B40" s="26" t="s">
        <v>54</v>
      </c>
      <c r="C40" s="30">
        <v>26417147.6</v>
      </c>
      <c r="D40" s="19">
        <v>26234462.7</v>
      </c>
      <c r="E40" s="18">
        <f t="shared" si="3"/>
        <v>99.30846091801372</v>
      </c>
      <c r="F40" s="30">
        <v>29437427.9</v>
      </c>
      <c r="G40" s="19">
        <v>29372359.9</v>
      </c>
      <c r="H40" s="18">
        <f t="shared" si="2"/>
        <v>99.77896166668828</v>
      </c>
      <c r="I40" s="16">
        <f t="shared" si="1"/>
        <v>111.96097376143328</v>
      </c>
    </row>
    <row r="41" spans="1:9" ht="45" customHeight="1">
      <c r="A41" s="17" t="s">
        <v>39</v>
      </c>
      <c r="B41" s="26" t="s">
        <v>55</v>
      </c>
      <c r="C41" s="30">
        <v>78650.7</v>
      </c>
      <c r="D41" s="19">
        <v>78353.9</v>
      </c>
      <c r="E41" s="18">
        <f t="shared" si="3"/>
        <v>99.62263527215904</v>
      </c>
      <c r="F41" s="30">
        <v>90050.1</v>
      </c>
      <c r="G41" s="19">
        <v>89232.9</v>
      </c>
      <c r="H41" s="18">
        <f t="shared" si="2"/>
        <v>99.09250517212084</v>
      </c>
      <c r="I41" s="16">
        <f t="shared" si="1"/>
        <v>113.88443970242707</v>
      </c>
    </row>
    <row r="42" spans="1:9" ht="45" customHeight="1">
      <c r="A42" s="17" t="s">
        <v>72</v>
      </c>
      <c r="B42" s="26" t="s">
        <v>73</v>
      </c>
      <c r="C42" s="30">
        <v>30416.2</v>
      </c>
      <c r="D42" s="19">
        <v>30341.3</v>
      </c>
      <c r="E42" s="18">
        <f t="shared" si="3"/>
        <v>99.75374964656991</v>
      </c>
      <c r="F42" s="30">
        <v>32053.5</v>
      </c>
      <c r="G42" s="19">
        <v>31991.8</v>
      </c>
      <c r="H42" s="18">
        <f t="shared" si="2"/>
        <v>99.80750932035502</v>
      </c>
      <c r="I42" s="16">
        <f t="shared" si="1"/>
        <v>105.43978010170956</v>
      </c>
    </row>
    <row r="43" spans="1:9" ht="69.75" customHeight="1">
      <c r="A43" s="17" t="s">
        <v>56</v>
      </c>
      <c r="B43" s="26" t="s">
        <v>67</v>
      </c>
      <c r="C43" s="30">
        <v>605153.8</v>
      </c>
      <c r="D43" s="19">
        <v>604389</v>
      </c>
      <c r="E43" s="18">
        <f t="shared" si="3"/>
        <v>99.87361890481394</v>
      </c>
      <c r="F43" s="30">
        <v>615474.1</v>
      </c>
      <c r="G43" s="19">
        <v>615359.8</v>
      </c>
      <c r="H43" s="37">
        <f t="shared" si="2"/>
        <v>99.98142895046274</v>
      </c>
      <c r="I43" s="16">
        <f t="shared" si="1"/>
        <v>101.8151885623332</v>
      </c>
    </row>
    <row r="44" spans="1:9" ht="45" customHeight="1">
      <c r="A44" s="17" t="s">
        <v>40</v>
      </c>
      <c r="B44" s="26" t="s">
        <v>87</v>
      </c>
      <c r="C44" s="30">
        <v>11470</v>
      </c>
      <c r="D44" s="19">
        <v>11469.7</v>
      </c>
      <c r="E44" s="38">
        <f t="shared" si="3"/>
        <v>99.99738448125545</v>
      </c>
      <c r="F44" s="30">
        <v>13364</v>
      </c>
      <c r="G44" s="19">
        <v>13363.9</v>
      </c>
      <c r="H44" s="38">
        <f t="shared" si="2"/>
        <v>99.9992517210416</v>
      </c>
      <c r="I44" s="16">
        <f t="shared" si="1"/>
        <v>116.51481730123716</v>
      </c>
    </row>
    <row r="45" spans="1:9" ht="45" customHeight="1">
      <c r="A45" s="17" t="s">
        <v>41</v>
      </c>
      <c r="B45" s="26" t="s">
        <v>68</v>
      </c>
      <c r="C45" s="30">
        <v>269807</v>
      </c>
      <c r="D45" s="19">
        <v>266955.6</v>
      </c>
      <c r="E45" s="18">
        <f t="shared" si="3"/>
        <v>98.94317048853439</v>
      </c>
      <c r="F45" s="30">
        <v>377822.7</v>
      </c>
      <c r="G45" s="19">
        <v>376215.8</v>
      </c>
      <c r="H45" s="18">
        <f t="shared" si="2"/>
        <v>99.57469469145182</v>
      </c>
      <c r="I45" s="16">
        <f t="shared" si="1"/>
        <v>140.9282292635929</v>
      </c>
    </row>
    <row r="46" spans="1:9" ht="45" customHeight="1">
      <c r="A46" s="17" t="s">
        <v>42</v>
      </c>
      <c r="B46" s="26" t="s">
        <v>43</v>
      </c>
      <c r="C46" s="30">
        <v>21803.2</v>
      </c>
      <c r="D46" s="19">
        <v>21397</v>
      </c>
      <c r="E46" s="18">
        <f t="shared" si="3"/>
        <v>98.13697071989432</v>
      </c>
      <c r="F46" s="30">
        <v>33835.4</v>
      </c>
      <c r="G46" s="19">
        <v>33685</v>
      </c>
      <c r="H46" s="18">
        <f t="shared" si="2"/>
        <v>99.55549513231703</v>
      </c>
      <c r="I46" s="16">
        <f t="shared" si="1"/>
        <v>157.4286114875917</v>
      </c>
    </row>
    <row r="47" spans="1:9" ht="45" customHeight="1">
      <c r="A47" s="17" t="s">
        <v>48</v>
      </c>
      <c r="B47" s="26" t="s">
        <v>49</v>
      </c>
      <c r="C47" s="30">
        <v>616555.8</v>
      </c>
      <c r="D47" s="19">
        <v>616555.8</v>
      </c>
      <c r="E47" s="18">
        <f t="shared" si="3"/>
        <v>100</v>
      </c>
      <c r="F47" s="30">
        <v>658913.3</v>
      </c>
      <c r="G47" s="19">
        <v>658913.3</v>
      </c>
      <c r="H47" s="18">
        <f t="shared" si="2"/>
        <v>100</v>
      </c>
      <c r="I47" s="16">
        <f t="shared" si="1"/>
        <v>106.8700189017766</v>
      </c>
    </row>
    <row r="48" spans="1:9" ht="45" customHeight="1">
      <c r="A48" s="17" t="s">
        <v>57</v>
      </c>
      <c r="B48" s="26" t="s">
        <v>58</v>
      </c>
      <c r="C48" s="30">
        <v>48157.5</v>
      </c>
      <c r="D48" s="19">
        <v>48157.5</v>
      </c>
      <c r="E48" s="18">
        <f t="shared" si="3"/>
        <v>100</v>
      </c>
      <c r="F48" s="30">
        <v>51382.5</v>
      </c>
      <c r="G48" s="19">
        <v>51382.5</v>
      </c>
      <c r="H48" s="18">
        <f t="shared" si="2"/>
        <v>100</v>
      </c>
      <c r="I48" s="16">
        <f t="shared" si="1"/>
        <v>106.69677620308362</v>
      </c>
    </row>
    <row r="49" spans="1:9" ht="45" customHeight="1" thickBot="1">
      <c r="A49" s="20" t="s">
        <v>59</v>
      </c>
      <c r="B49" s="27" t="s">
        <v>60</v>
      </c>
      <c r="C49" s="31">
        <v>18352.6</v>
      </c>
      <c r="D49" s="22">
        <v>18189.7</v>
      </c>
      <c r="E49" s="21">
        <f t="shared" si="3"/>
        <v>99.11238734566221</v>
      </c>
      <c r="F49" s="31">
        <v>21864.5</v>
      </c>
      <c r="G49" s="22">
        <v>21790</v>
      </c>
      <c r="H49" s="21">
        <f t="shared" si="2"/>
        <v>99.65926501863753</v>
      </c>
      <c r="I49" s="35">
        <f t="shared" si="1"/>
        <v>119.79306970428318</v>
      </c>
    </row>
    <row r="50" spans="1:9" s="6" customFormat="1" ht="37.5" customHeight="1" thickBot="1">
      <c r="A50" s="39" t="s">
        <v>96</v>
      </c>
      <c r="B50" s="40"/>
      <c r="C50" s="33">
        <f>SUM(C7:C49)</f>
        <v>202436862.79999995</v>
      </c>
      <c r="D50" s="34">
        <f>SUM(D7:D49)</f>
        <v>196774255.19999996</v>
      </c>
      <c r="E50" s="32">
        <f t="shared" si="3"/>
        <v>97.20277842598537</v>
      </c>
      <c r="F50" s="33">
        <f>SUM(F7:F49)</f>
        <v>224369309.4</v>
      </c>
      <c r="G50" s="34">
        <f>SUM(G7:G49)</f>
        <v>215318586.40000007</v>
      </c>
      <c r="H50" s="32">
        <f t="shared" si="2"/>
        <v>95.96614928119935</v>
      </c>
      <c r="I50" s="36">
        <f t="shared" si="1"/>
        <v>109.42416536205499</v>
      </c>
    </row>
  </sheetData>
  <sheetProtection/>
  <autoFilter ref="A6:I50"/>
  <mergeCells count="8">
    <mergeCell ref="A50:B50"/>
    <mergeCell ref="A2:I2"/>
    <mergeCell ref="H1:I1"/>
    <mergeCell ref="C4:E4"/>
    <mergeCell ref="F4:H4"/>
    <mergeCell ref="B4:B5"/>
    <mergeCell ref="A4:A5"/>
    <mergeCell ref="I4:I5"/>
  </mergeCells>
  <printOptions/>
  <pageMargins left="0.7874015748031497" right="0.1968503937007874" top="0.7874015748031497" bottom="0.7874015748031497" header="0.6692913385826772" footer="0.15748031496062992"/>
  <pageSetup fitToHeight="1" fitToWidth="1" horizontalDpi="600" verticalDpi="6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Васютина Ольга Валерьевна</cp:lastModifiedBy>
  <cp:lastPrinted>2024-02-14T10:50:03Z</cp:lastPrinted>
  <dcterms:created xsi:type="dcterms:W3CDTF">2002-03-11T10:22:12Z</dcterms:created>
  <dcterms:modified xsi:type="dcterms:W3CDTF">2024-02-14T10:52:32Z</dcterms:modified>
  <cp:category/>
  <cp:version/>
  <cp:contentType/>
  <cp:contentStatus/>
</cp:coreProperties>
</file>