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0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690" yWindow="225" windowWidth="14520" windowHeight="12315"/>
  </bookViews>
  <sheets>
    <sheet name="ПРИЛОЖЕНИЕ 8" sheetId="1" r:id="rId1"/>
  </sheets>
  <definedNames>
    <definedName name="_xlnm._FilterDatabase" localSheetId="0" hidden="1">'ПРИЛОЖЕНИЕ 8'!$A$5:$O$119</definedName>
    <definedName name="Z_067273F0_2DED_43FC_8840_6107AD615BC8_.wvu.FilterData" localSheetId="0" hidden="1">'ПРИЛОЖЕНИЕ 8'!$A$5:$O$5</definedName>
    <definedName name="Z_1B070DFB_5C3F_4B5B_8CE6_45D478B2D712_.wvu.FilterData" localSheetId="0" hidden="1">'ПРИЛОЖЕНИЕ 8'!$A$5:$O$5</definedName>
    <definedName name="Z_1EBBF840_E48D_41EB_B6A5_FF0794B974FA_.wvu.FilterData" localSheetId="0" hidden="1">'ПРИЛОЖЕНИЕ 8'!$A$5:$O$5</definedName>
    <definedName name="Z_28495BF1_5962_41F0_9B21_D1CDF6359B2D_.wvu.FilterData" localSheetId="0" hidden="1">'ПРИЛОЖЕНИЕ 8'!$A$5:$O$5</definedName>
    <definedName name="Z_3B04D188_C475_4A39_9C86_85B7DA95666B_.wvu.FilterData" localSheetId="0" hidden="1">'ПРИЛОЖЕНИЕ 8'!$A$5:$O$5</definedName>
    <definedName name="Z_446EB3E1_8CCC_43B2_ADC4_ACA2CAC1A77D_.wvu.FilterData" localSheetId="0" hidden="1">'ПРИЛОЖЕНИЕ 8'!$A$5:$O$5</definedName>
    <definedName name="Z_4485ED9F_872E_49A5_AD23_FB7533F8979E_.wvu.FilterData" localSheetId="0" hidden="1">'ПРИЛОЖЕНИЕ 8'!$A$5:$O$119</definedName>
    <definedName name="Z_48BFEFC1_F5A5_49EF_AD11_D23D4908EF76_.wvu.FilterData" localSheetId="0" hidden="1">'ПРИЛОЖЕНИЕ 8'!$A$5:$O$119</definedName>
    <definedName name="Z_4DFC2BBB_721C_458F_B32E_1DC324E06DF7_.wvu.FilterData" localSheetId="0" hidden="1">'ПРИЛОЖЕНИЕ 8'!$A$5:$O$5</definedName>
    <definedName name="Z_51AD11DA_8623_41AD_B4DF_4880196CFFD5_.wvu.FilterData" localSheetId="0" hidden="1">'ПРИЛОЖЕНИЕ 8'!$A$5:$O$5</definedName>
    <definedName name="Z_58D19D22_B10D_492B_B259_3AF47B282088_.wvu.FilterData" localSheetId="0" hidden="1">'ПРИЛОЖЕНИЕ 8'!$A$5:$O$5</definedName>
    <definedName name="Z_63EBC10F_DB99_42A9_AB90_DB19E90DAAD6_.wvu.FilterData" localSheetId="0" hidden="1">'ПРИЛОЖЕНИЕ 8'!$A$5:$O$119</definedName>
    <definedName name="Z_6D738717_76B6_4786_AB1F_2E67C7A88BB3_.wvu.FilterData" localSheetId="0" hidden="1">'ПРИЛОЖЕНИЕ 8'!$A$5:$O$5</definedName>
    <definedName name="Z_762A1FDB_E628_4104_86E0_A43D05DDB6A1_.wvu.FilterData" localSheetId="0" hidden="1">'ПРИЛОЖЕНИЕ 8'!$A$5:$O$5</definedName>
    <definedName name="Z_7CE1EA79_FC85_40B5_B7B7_E5EE850962F8_.wvu.FilterData" localSheetId="0" hidden="1">'ПРИЛОЖЕНИЕ 8'!$A$5:$O$119</definedName>
    <definedName name="Z_8838EF64_8842_4610_BF0C_2EC6899823C2_.wvu.FilterData" localSheetId="0" hidden="1">'ПРИЛОЖЕНИЕ 8'!$A$5:$O$5</definedName>
    <definedName name="Z_8856AAFC_72B1_4944_8D5F_33BBAEFE87B7_.wvu.FilterData" localSheetId="0" hidden="1">'ПРИЛОЖЕНИЕ 8'!$A$5:$O$5</definedName>
    <definedName name="Z_89B7A366_10B4_43A2_87B4_DA8CEBD5F052_.wvu.FilterData" localSheetId="0" hidden="1">'ПРИЛОЖЕНИЕ 8'!$A$5:$O$119</definedName>
    <definedName name="Z_8FD37F90_7E53_405C_BB87_7EE34B7E0AD9_.wvu.FilterData" localSheetId="0" hidden="1">'ПРИЛОЖЕНИЕ 8'!$A$5:$O$5</definedName>
    <definedName name="Z_9025D59E_3628_422F_880B_E81F23B9F762_.wvu.FilterData" localSheetId="0" hidden="1">'ПРИЛОЖЕНИЕ 8'!$A$5:$O$119</definedName>
    <definedName name="Z_9455E8DE_C20C_47F8_AE6C_D662E6658FFF_.wvu.FilterData" localSheetId="0" hidden="1">'ПРИЛОЖЕНИЕ 8'!$A$5:$O$5</definedName>
    <definedName name="Z_9802A191_4973_4EE5_A606_102DBE3AC9D3_.wvu.FilterData" localSheetId="0" hidden="1">'ПРИЛОЖЕНИЕ 8'!$A$5:$O$5</definedName>
    <definedName name="Z_9D76989B_D194_42E0_8DD2_57446AD69C82_.wvu.FilterData" localSheetId="0" hidden="1">'ПРИЛОЖЕНИЕ 8'!$A$5:$O$119</definedName>
    <definedName name="Z_A55C1045_BBBA_46ED_A9C2_D4F374AD150E_.wvu.FilterData" localSheetId="0" hidden="1">'ПРИЛОЖЕНИЕ 8'!$A$5:$O$5</definedName>
    <definedName name="Z_A5757FED_36B5_41DF_973E_5D434235F21D_.wvu.FilterData" localSheetId="0" hidden="1">'ПРИЛОЖЕНИЕ 8'!$A$5:$O$119</definedName>
    <definedName name="Z_A68B1B24_0FCC_4EF5_9C34_D04E260E64A1_.wvu.FilterData" localSheetId="0" hidden="1">'ПРИЛОЖЕНИЕ 8'!$A$5:$O$119</definedName>
    <definedName name="Z_A8509581_7C59_45A6_B044_01636FF80625_.wvu.FilterData" localSheetId="0" hidden="1">'ПРИЛОЖЕНИЕ 8'!$A$5:$O$119</definedName>
    <definedName name="Z_B08D6E84_9C75_4615_A3C9_11303CB04FDD_.wvu.FilterData" localSheetId="0" hidden="1">'ПРИЛОЖЕНИЕ 8'!$A$5:$O$119</definedName>
    <definedName name="Z_C4040B36_E721_4384_90C4_20083257FFDF_.wvu.FilterData" localSheetId="0" hidden="1">'ПРИЛОЖЕНИЕ 8'!$A$5:$O$5</definedName>
    <definedName name="Z_C6F5A613_0832_459A_B6CE_DECC1E1EDF44_.wvu.FilterData" localSheetId="0" hidden="1">'ПРИЛОЖЕНИЕ 8'!$A$5:$O$5</definedName>
    <definedName name="Z_CF067D06_51DA_463D_AC98_73B597BB3744_.wvu.FilterData" localSheetId="0" hidden="1">'ПРИЛОЖЕНИЕ 8'!$A$5:$O$119</definedName>
    <definedName name="Z_D4919920_F7D9_4E25_BE99_FA25AB7DD4E9_.wvu.FilterData" localSheetId="0" hidden="1">'ПРИЛОЖЕНИЕ 8'!$A$5:$O$5</definedName>
    <definedName name="Z_D75B6FB6_7B52_4077_AB11_41ED285868C7_.wvu.FilterData" localSheetId="0" hidden="1">'ПРИЛОЖЕНИЕ 8'!$A$5:$O$5</definedName>
    <definedName name="Z_E3720227_9212_4AC6_81E0_4E5DF75C84FF_.wvu.FilterData" localSheetId="0" hidden="1">'ПРИЛОЖЕНИЕ 8'!$A$5:$O$5</definedName>
    <definedName name="Z_EEA6CACA_703C_4847_9BCF_301772FD3282_.wvu.FilterData" localSheetId="0" hidden="1">'ПРИЛОЖЕНИЕ 8'!$A$5:$O$119</definedName>
    <definedName name="Z_FA9A65DB_477C_4933_A2A2_3324B5E077D2_.wvu.FilterData" localSheetId="0" hidden="1">'ПРИЛОЖЕНИЕ 8'!$A$5:$O$119</definedName>
    <definedName name="Z_FD00A59E_3C3E_4556_9904_D1CFD3ACE8F9_.wvu.FilterData" localSheetId="0" hidden="1">'ПРИЛОЖЕНИЕ 8'!$A$5:$O$5</definedName>
  </definedNames>
  <calcPr calcId="145621" fullPrecision="0"/>
  <customWorkbookViews>
    <customWorkbookView name="Рыженкова Елена Николаевна - Личное представление" guid="{A68B1B24-0FCC-4EF5-9C34-D04E260E64A1}" mergeInterval="0" personalView="1" maximized="1" windowWidth="1916" windowHeight="756" activeSheetId="1"/>
    <customWorkbookView name="Егорова Ирина Владимировна - Личное представление" guid="{FA9A65DB-477C-4933-A2A2-3324B5E077D2}" mergeInterval="0" personalView="1" maximized="1" windowWidth="1916" windowHeight="773" activeSheetId="1" showComments="commIndAndComment"/>
    <customWorkbookView name="Ирина Борисовна Макеева - Личное представление" guid="{E3720227-9212-4AC6-81E0-4E5DF75C84FF}" mergeInterval="0" personalView="1" maximized="1" windowWidth="1916" windowHeight="855" activeSheetId="1"/>
    <customWorkbookView name="Эллада Спиридоновна Келасова - Личное представление" guid="{89B7A366-10B4-43A2-87B4-DA8CEBD5F052}" mergeInterval="0" personalView="1" maximized="1" windowWidth="1916" windowHeight="749" activeSheetId="1" showComments="commIndAndComment"/>
    <customWorkbookView name="Савченко Галина Вячеславовна - Личное представление" guid="{4485ED9F-872E-49A5-AD23-FB7533F8979E}" mergeInterval="0" personalView="1" maximized="1" windowWidth="1920" windowHeight="874" activeSheetId="1"/>
    <customWorkbookView name="Федирко Татьяна Александровна - Личное представление" guid="{B08D6E84-9C75-4615-A3C9-11303CB04FDD}" mergeInterval="0" personalView="1" maximized="1" windowWidth="1916" windowHeight="814" activeSheetId="1"/>
    <customWorkbookView name="Михайлов Валерий Михайлович - Личное представление" guid="{A8509581-7C59-45A6-B044-01636FF80625}" mergeInterval="0" personalView="1" maximized="1" windowWidth="1916" windowHeight="862" activeSheetId="1"/>
  </customWorkbookViews>
</workbook>
</file>

<file path=xl/calcChain.xml><?xml version="1.0" encoding="utf-8"?>
<calcChain xmlns="http://schemas.openxmlformats.org/spreadsheetml/2006/main">
  <c r="I117" i="1" l="1"/>
  <c r="I118" i="1" s="1"/>
  <c r="I110" i="1"/>
  <c r="I97" i="1"/>
  <c r="I82" i="1"/>
  <c r="I68" i="1"/>
  <c r="I43" i="1"/>
  <c r="I38" i="1"/>
  <c r="I39" i="1" s="1"/>
  <c r="N34" i="1"/>
  <c r="M34" i="1"/>
  <c r="L34" i="1"/>
  <c r="K34" i="1"/>
  <c r="J34" i="1"/>
  <c r="I34" i="1"/>
  <c r="H34" i="1"/>
  <c r="G34" i="1"/>
  <c r="N32" i="1"/>
  <c r="N35" i="1" s="1"/>
  <c r="M32" i="1"/>
  <c r="M35" i="1" s="1"/>
  <c r="L32" i="1"/>
  <c r="L35" i="1" s="1"/>
  <c r="K32" i="1"/>
  <c r="K35" i="1" s="1"/>
  <c r="J32" i="1"/>
  <c r="J35" i="1" s="1"/>
  <c r="I32" i="1"/>
  <c r="H32" i="1"/>
  <c r="G32" i="1"/>
  <c r="G35" i="1" s="1"/>
  <c r="H35" i="1" l="1"/>
  <c r="I35" i="1"/>
  <c r="I111" i="1"/>
  <c r="F34" i="1"/>
  <c r="G119" i="1" l="1"/>
  <c r="H119" i="1"/>
  <c r="J119" i="1"/>
  <c r="K119" i="1"/>
  <c r="L119" i="1"/>
  <c r="M119" i="1"/>
  <c r="N119" i="1"/>
  <c r="F32" i="1"/>
  <c r="F35" i="1" s="1"/>
  <c r="F119" i="1" s="1"/>
  <c r="I119" i="1" l="1"/>
</calcChain>
</file>

<file path=xl/sharedStrings.xml><?xml version="1.0" encoding="utf-8"?>
<sst xmlns="http://schemas.openxmlformats.org/spreadsheetml/2006/main" count="358" uniqueCount="244">
  <si>
    <t>ГРБС</t>
  </si>
  <si>
    <t>Наименование государственной программы</t>
  </si>
  <si>
    <t xml:space="preserve">Наименование объекта </t>
  </si>
  <si>
    <t>Примечание</t>
  </si>
  <si>
    <t>Проектно-изыскательские работы и отвод земель будущих лет</t>
  </si>
  <si>
    <t>ГКУ УС ЛО</t>
  </si>
  <si>
    <t>Тосненский район</t>
  </si>
  <si>
    <t>План 2024</t>
  </si>
  <si>
    <t xml:space="preserve"> Плюс/Минус 
2024</t>
  </si>
  <si>
    <t xml:space="preserve"> План 2024
(после поправок)</t>
  </si>
  <si>
    <t>Государственная программа Ленинградской области "Комплексное развитие сельских территорий Ленинградской области"</t>
  </si>
  <si>
    <t xml:space="preserve">межмуниципальное </t>
  </si>
  <si>
    <t>Государственная программа Ленинградской области "Комплексное развитие сельских территорий Ленинградской области" Итог</t>
  </si>
  <si>
    <t>Государственная программа Ленинградской области "Развитие транспортной системы Ленинградской области"</t>
  </si>
  <si>
    <t xml:space="preserve">Всеволожский район </t>
  </si>
  <si>
    <t>Реконструкция автомобильной дороги общего пользования регионального значения "Санкт-Петербург-Колтуши на участке КАД-Колтуши" (I, II Этап)</t>
  </si>
  <si>
    <t xml:space="preserve">не распределено </t>
  </si>
  <si>
    <t xml:space="preserve">Комитет по дорожному хозяйству Ленинградской области </t>
  </si>
  <si>
    <t>Проектирование и строительство (реконструкция) автомобильных дорог общего пользования местного значения</t>
  </si>
  <si>
    <t>Государственная программа Ленинградской области "Развитие транспортной системы Ленинградской области" Итог</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</si>
  <si>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</si>
  <si>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Ломоносовский район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</si>
  <si>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 Итог</t>
  </si>
  <si>
    <t>Государственная программа Ленинградской области "Развитие физической культуры и спорта в Ленинградской области"</t>
  </si>
  <si>
    <t xml:space="preserve">Гатчинский район </t>
  </si>
  <si>
    <t>Государственная программа Ленинградской области "Развитие физической культуры и спорта в Ленинградской области" Итог</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</si>
  <si>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</si>
  <si>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Выборгский район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</si>
  <si>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Итог</t>
  </si>
  <si>
    <t xml:space="preserve">Волховский район </t>
  </si>
  <si>
    <t xml:space="preserve">Лужский район </t>
  </si>
  <si>
    <t>Строительство фельдшерско-акушерского пункта, в т.ч. проектные работы, дер.Ям-Тесово, Лужский муниципальный район (20 посещений в смену)</t>
  </si>
  <si>
    <t>Строительство Дома культуры в поселке Торковичи Лужского района Ленинградской области по адресу: Ленинградская область, Лужский район, п.Торковичи, ул. 2-я Гражданская (150 мест)</t>
  </si>
  <si>
    <t xml:space="preserve">Тосненский район </t>
  </si>
  <si>
    <t>Государственная программа Ленинградской области "Развитие здравоохранения в Ленинградской области"</t>
  </si>
  <si>
    <t>Строительство врачебной амбулатории в гор. пос. Дубровка Всеволожского района</t>
  </si>
  <si>
    <t>Строительство поликлиники на 380 посещений в смену в г. Выборг</t>
  </si>
  <si>
    <t xml:space="preserve">Кировский район </t>
  </si>
  <si>
    <t>Строительство амбулаторно-поликлинического комплекса, пос. Тельмана, Тосненский район</t>
  </si>
  <si>
    <t>Государственная программа Ленинградской области "Развитие здравоохранения в Ленинградской области" Итог</t>
  </si>
  <si>
    <t>Государственная программа Ленинградской области "Развитие культуры в Ленинградской области"</t>
  </si>
  <si>
    <t>Государственная программа Ленинградской области "Развитие культуры в Ленинградской области" Итог</t>
  </si>
  <si>
    <t>Государственная программа Ленинградской области "Современное образование Ленинградской области"</t>
  </si>
  <si>
    <t>Строительство общежития ГБОУСПО ЛО "Гатчинский педагогический колледж им. К.Д.Ушинского" на 300 мест, г. Гатчина, ул. Рощинская д. 7</t>
  </si>
  <si>
    <t>Государственная программа Ленинградской области "Современное образование Ленинградской области" Итог</t>
  </si>
  <si>
    <t>Государственная программа Ленинградской области "Устойчивое общественное развитие в Ленинградской области"</t>
  </si>
  <si>
    <t>Завершение реконструкции второй очереди здания ГБУ ЛО «Центр досуговых, оздоровительных и учебных программ «Молодежный»</t>
  </si>
  <si>
    <t>Государственная программа Ленинградской области "Устойчивое общественное развитие в Ленинградской области" Итог</t>
  </si>
  <si>
    <t xml:space="preserve">Комитет по строительству Ленинградской области </t>
  </si>
  <si>
    <t>Субсидии на обеспечение устойчивого сокращения непригодного для проживания жилищного фонда</t>
  </si>
  <si>
    <t>ГУП Леноблводоканал</t>
  </si>
  <si>
    <t>Территориальная принадлежность</t>
  </si>
  <si>
    <t>Бюджетополучатель</t>
  </si>
  <si>
    <t>Общий итог</t>
  </si>
  <si>
    <t>План 2025</t>
  </si>
  <si>
    <t xml:space="preserve"> Плюс/Минус 
2025</t>
  </si>
  <si>
    <t xml:space="preserve"> План 2025
(после поправок)</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</si>
  <si>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</si>
  <si>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Поликлиника на 600 посещений в смену в г.п. Новоселье Ломоносовского района Государственное бюджетное учреждение здравоохранения Ленинградской области "Ломоносовская МБ"</t>
  </si>
  <si>
    <t>Культурно-досуговый центр по адресу: Ленинградская область, Всеволожский район, д.Новое Девяткино, ул.Школьная, д.6</t>
  </si>
  <si>
    <t>Строительство культурно-досугового центра II этап по адресу: Ленинградская область, Гатчинский район, пос. Тайцы, ул. Санаторская, дом 1а. Проектная численность учащихся - 200 человек</t>
  </si>
  <si>
    <t>Кингисеппское ГП</t>
  </si>
  <si>
    <t>Мгинское ГП</t>
  </si>
  <si>
    <t>Новодевяткинское СП</t>
  </si>
  <si>
    <t>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"Токсовская МБ"</t>
  </si>
  <si>
    <t>Поликлиника на 600 посещений в смену на территории ГБУЗ ЛО "Кировская межрайонная больница" Государственное бюджетное учреждение здравоохранения Ленинградской области "Кировская межрайонная больница</t>
  </si>
  <si>
    <t>Сосновоборгский ГО</t>
  </si>
  <si>
    <t>Федоровское ГП</t>
  </si>
  <si>
    <t>Реконструкция автомобильной дороги общего пользования регионального значения "Санкт-Петербург-Колтуши на участке КАД-Колтуши" (III, IV Этап)</t>
  </si>
  <si>
    <t>Реконструкция автомобильной дороги общего пользования регионального значения "Санкт-Петербург-Колтуши на участке КАД-Колтуши" (III, IV Этап), в рамках финансирования за счёт областного бюджета на реализацию инфраструктурного проекта</t>
  </si>
  <si>
    <t>Устройство парковки на км 7+865 автомобильной дороги "Ульяновка-Отрадное" в Тосненском районе</t>
  </si>
  <si>
    <t>Пашское СП</t>
  </si>
  <si>
    <t>Строительство дома культуры на 150 мест с библиотекой, сблокированный со спорткорпусом по адресу: Ленинградская область, Волховский район, Пашское сельское поселение, с.Паша, ул.Советская, в том числе проектные работы</t>
  </si>
  <si>
    <t>Проектирование и строительство модульного ФАПа в п.Большое Поле, Выборгский район</t>
  </si>
  <si>
    <t>Проектирование и строительство модульного ФАП в пос.Дивенский, Гатчинский район</t>
  </si>
  <si>
    <t>Строительство врачебной амбулатории, в том числе проектные работы, дер. Лаголово, Ломоносовский район» (110 посещений в смену, стационар на 5 коек)</t>
  </si>
  <si>
    <t>Инженерная инфраструктура к земельным участкам под ИЖС, Массив «ГК Искра. Этап 2», Сосновоборский городской округ</t>
  </si>
  <si>
    <t>План 2026</t>
  </si>
  <si>
    <t xml:space="preserve"> Плюс/Минус 
2026</t>
  </si>
  <si>
    <t xml:space="preserve"> План 2026
(после поправок)</t>
  </si>
  <si>
    <t>Комитет по дорожному хозяйству Ленинградской области</t>
  </si>
  <si>
    <t xml:space="preserve">Волосовский район </t>
  </si>
  <si>
    <t>ГКУ ЛО "ДДС"</t>
  </si>
  <si>
    <t>Строительство автомобильной дороги Подъезд к объекту строительства – полигон твердых бытовых и отдельных видов промышленных отходов с МСК в Кингисеппском муниципальном районе Ленинградской области на участках с КН 47:20:0752003:847 и КН 47:20:07520003:848</t>
  </si>
  <si>
    <t>Реконструкция моста через реку Кумбито на км 2+660 автомобильной дороги общего пользования регионального значения «Подъезд к Октябрьской слободе до шоссе на Кондегу» в Волховском районе Ленинградской области</t>
  </si>
  <si>
    <t>Строительство мостового перехода через реку Котиха (протоку Репаранда) на автомобильной дороге «Подъезд к пос. Свирица в границах а/д Паша - Свирица – Загубье» в Волховском районе Ленинградской области»</t>
  </si>
  <si>
    <t>Устройство перехватывающей парковки в с.Старая Ладога, на автомобильной дороге общего пользования регионального значения "Зуево-Новая Ладога" в Волховском районе</t>
  </si>
  <si>
    <t>Устройство пешеходных переходов в разных уровнях на автомобильной дороге общего пользования регионального значения «Санкт-Петербург – Колтуши» во Всеволожском районе Ленинградской области</t>
  </si>
  <si>
    <t>Строительство подъезда к ТПУ "Кудрово" с реконструкцией транспортной развязки на 12+575 км автомобильной дороги общего пользования федерального значения Р-21 «Кола», в рамках финансирования за счёт областного бюджета на реализацию инфраструктурного проект</t>
  </si>
  <si>
    <t>Строительство проезда от автомобильной дороги общего пользования федерального значения А-181 "Скандинавия" Санкт-Петербург – Выборг – граница с Финляндской Республикой на км 47 до ул. Танкистов во Всеволожском районе Ленинградской области</t>
  </si>
  <si>
    <t>Устройство пешеходного перехода в разных уровнях на автомобильной дороге общего пользования регионального значения "Санкт-Петербург-завод им.Свердлова-Всеволожск" на км 35</t>
  </si>
  <si>
    <t>Устройство разноуровневого пешеходного перехода на 7-ом километре автомобильной дороги общего пользования регионального значения "Санкт-Петербург-Морье"</t>
  </si>
  <si>
    <t>Реконструкция автомобильной дороги общего пользования регионального значения "Санкт-Петербург-Морье", км 9-км 11 во Всеволожском районе</t>
  </si>
  <si>
    <t>Разработка проектной документации и выполнение работ по объекту: "Реконструкция моста через реку Михалевка на км 59+922 автомобильной дороги "Комсомольское-Приозерск" в Выборгском районе Ленинградской области</t>
  </si>
  <si>
    <t>Реконструкция мостового перехода через р. Мойка на км 47+300 автомобильной дороги Санкт-Петербург - Кировск в Кировском районе Ленинградской области</t>
  </si>
  <si>
    <t>Реконструкция автомобильной дороги общего пользования регионального значения "Комсомольское-Приозерск" в Выборгском и Приозерском районах, км 30-40</t>
  </si>
  <si>
    <t>Реконструкция автомобильной дороги общего пользования регионального значения "Подъезд к г.Колпино" в Тосненском районе</t>
  </si>
  <si>
    <t>Комитет по дорожному хозяйству Ленинградской области Итог</t>
  </si>
  <si>
    <t>Комитет общего и профессионального образования Ленинградской области</t>
  </si>
  <si>
    <t>Средняя общеобразовательная школа на 1175 мест в г. Мурино Всеволожского муниципального района Ленинградской области (реализация в рамках концессионного соглашения)</t>
  </si>
  <si>
    <t>Приобретение частного дошкольного образовательного учреждения «Детский сад №9 открытого акционерного общества «Российские железные дороги» («Детский сад №9» ОАО «РЖД»), по адресу: 187000, Ленинградская область, город Тосно, улица Чехова, дом 1</t>
  </si>
  <si>
    <t>Комитет общего и профессионального образования Ленинградской области Итог</t>
  </si>
  <si>
    <t>комитет по физической культуре и спорту Ленинградской области</t>
  </si>
  <si>
    <t>Комитет по физической культуре и спорту Ленинградской области</t>
  </si>
  <si>
    <t>Создание (строительство) и эксплуатация объекта спорта - многофункционального спортивного комплекса в г. Мурино Всеволожского муниципального района в рамках концессионного соглашения</t>
  </si>
  <si>
    <t>Создание(строительство) и эксплуатация объекта спорта-плавательного бассейна в г. Сертолово в рамках концессионного соглашения</t>
  </si>
  <si>
    <t>комитет по физической культуре и спорту Ленинградской области Итог</t>
  </si>
  <si>
    <t>Комитет по топливно-энергетическому комплексу Ленинградской области</t>
  </si>
  <si>
    <t>Строительство газовой котельной для Осьминского дома культуры по адресу: Ленинградская область Лужский район. Осьмино ул.1 Мая д.17</t>
  </si>
  <si>
    <t>Синявинское СП</t>
  </si>
  <si>
    <t>Концессионное соглашение в отношении объектов теплоснабжения, находящихся в собственности муниципального образования Синявинского сельское поселение Кировского муниципального района Ленинградской области</t>
  </si>
  <si>
    <t xml:space="preserve">Лодейнопольский район </t>
  </si>
  <si>
    <t>Строительство котельной мощностью 3 МВт в г.п.Свирьстрой Лодейнопольского муниципального района с сетями инженерно-технического обеспечения, включая проектно-изыскательские работы</t>
  </si>
  <si>
    <t>Приозерский район</t>
  </si>
  <si>
    <t>Запорожское СП</t>
  </si>
  <si>
    <t>Концессионное соглашение в отношении объектов теплоснабжения, находящихся в собственности муниципального образования Запорожское сельское поселение муниципального образования Призерского района Ленинградской области</t>
  </si>
  <si>
    <t>Раздольевское СП</t>
  </si>
  <si>
    <t>Концессионное соглашение в отношении объектов теплоснабжения, находящихся в собственности муниципального образования Раздольевское сельское поселение Приозерского муниципального района Ленинградской области</t>
  </si>
  <si>
    <t>Комитет по топливно-энергетическому комплексу Ленинградской области Итог</t>
  </si>
  <si>
    <t>комитет по строительству Ленинградской области</t>
  </si>
  <si>
    <t>Бегуницкое СП</t>
  </si>
  <si>
    <t>Завершение строительства Дома культуры на 150 мест в д.Терпилицы Волосовского муниципального района Ленинградской области</t>
  </si>
  <si>
    <t>Строительство фельдшерско-акушерского пункта, в том числе проектные работы, дер.Яльгелево, Ломоносовский муниципальный район</t>
  </si>
  <si>
    <t>Строительство поликлиники на 600 посещений в смену в дер.Кудрово Всеволожского района Ленинградской области</t>
  </si>
  <si>
    <t>Приморское ГП</t>
  </si>
  <si>
    <t>Строительство культурно-досугового центра на земельном участке, расположенном по адресу: Ленинградская область, Выборгский район, г.Приморск, улица Пушкинская аллея</t>
  </si>
  <si>
    <t>Красноборгское СП</t>
  </si>
  <si>
    <t>Строительство ДК в пос. Красный Бор Тосненского МР</t>
  </si>
  <si>
    <t>Реконструкция здания начальной школы под МКОУ ДОД "Никольская детская школа искусств" и Никольскую городскую библиотеку"</t>
  </si>
  <si>
    <t>Строительство крытого катка с искусственным льдом на земельном участке по адресу: Ленинградская область, Всеволожский муниципальный район, г. Всеволожск, ул. Нагорная, участок 43</t>
  </si>
  <si>
    <t>Всеволожское ГП</t>
  </si>
  <si>
    <t>Строительство физкультурно-оздоровительного комплекса с бассейном в г. Всеволожск</t>
  </si>
  <si>
    <t>Киришский район</t>
  </si>
  <si>
    <t>Киришское ГП</t>
  </si>
  <si>
    <t>Реконструкция стадиона «Нефтяник» на 154 человека, расположенного по адресу: г. Кириши, ул. Строителей, д. 5</t>
  </si>
  <si>
    <t>Cтроительство физкультурно-оздоровительного комплекса с плавательным бассейном на 127 человек в г. Шлиссельбург, ул. Леманский канал, уч. 6</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</si>
  <si>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</si>
  <si>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биатлонно-лыжного комплекса в пос.Шапки Тосненского района (1 этап строительства)</t>
  </si>
  <si>
    <t>Строительство центра адаптивной физической культуры ГАПОУ ЛО "Мультицентр социальной и трудовой интеграции"</t>
  </si>
  <si>
    <t>Приобретение здания общеобразовательного учреждения на 565 мест с оборудованием по адресу: Российская Федерация, Ленинградская область, Всеволожский муниципальный район, Муринское городское поселение, город Мурино, улица Шоссе в Лаврики, дом 66, корпус 2</t>
  </si>
  <si>
    <t>Приобретение здания школы на 1175 мест с оборудованием по адресу: Российская Федерация, Ленинградская область, Всеволожский муниципальный район, Муринское городское поселение, город Мурино, улица Графская, дом 10</t>
  </si>
  <si>
    <t>Приобретение нежилого здания Детского дошкольного учреждения на 200 мест с оборудованием по адресу: Российская Федерация, Ленинградская область, Всеволожский муниципальный район, Заневское городское поселение, г.Кудрово, переулок Школьный, дом 2</t>
  </si>
  <si>
    <t>Приобретение нежилого здания Объекта дошкольного образования на 210 мест с оборудованием по адресу: Российская Федерация, Ленинградская область, Всеволожский муниципальный район, Сертоловское городское поселение, город Сертолово, микрорайон Сертолово-2, у</t>
  </si>
  <si>
    <t>Приобретение нежилого здания Объекта дошкольного образования на 270 мест с бассейном и оборудованием по адресу: Российская Федерация, Ленинградская область, Всеволожский муниципальный район, Бугровское сельское поселение, поселок Бугры, аллея Ньютона, стр</t>
  </si>
  <si>
    <t>Приобретение нежилого здания Объекта дошкольного образовательного учреждения на 175 мест с оборудованием по адресу: Российская Федерация, Ленинградская область, Всеволожский муниципальный район, Заневское городское поселение, гп. Янино-1, микрорайон Янила</t>
  </si>
  <si>
    <t>Приобретение нежилого помещения ДОУ с оборудованием по адресу: Российская Федерация Ленинградская область, Всеволожскиймуниципальный район, Муринское городское поселение, г.Мурино, улица Шувалова, дом 20, корпус 2, пом.1-Н</t>
  </si>
  <si>
    <t>Приобретение нежилого помещения ДОУ с оборудованием по адресу: Российская Федерация, Ленинградская область, Всеволожский муниципальный район, Муринское городское поселение, город Мурино, улица Екатерининская, дом 12, помещение 1Н</t>
  </si>
  <si>
    <t xml:space="preserve">Приобретение нежилого помещения Дошкольного образовательного учреждения с оборудованием по адресу: Российская Федерация, Ленинградская область, Всеволожский муниципальный район, Муринское городское поселение, город Мурино, проспект Авиаторов Балтики, дом </t>
  </si>
  <si>
    <t>Лодейнопольский район</t>
  </si>
  <si>
    <t>Реконструкция здания общеобразовательной школы №68 в г. Лодейное Поле</t>
  </si>
  <si>
    <t>Приобретение нежилого здания Дошкольной образовательной организации на 160 мест с оборудованием по адресу: Российская Федерация, Ленинградская область, Ломоносовский муниципальный район, Аннинское городское поселение, гп.Новоселье, Адмиралтейская ул., зда</t>
  </si>
  <si>
    <t>Выкуп зданий дошкольных образовательных организаций</t>
  </si>
  <si>
    <t>Государственная программа Ленинградской области "Социальная поддержка отдельных категорий граждан в Ленинградской области"</t>
  </si>
  <si>
    <t>Проектирование и строительство центра протезирования ГАНПОУ ЛО «Мультицентр социальной и трудовой интеграции»</t>
  </si>
  <si>
    <t>Государственная программа Ленинградской области "Социальная поддержка отдельных категорий граждан в Ленинградской области" Итог</t>
  </si>
  <si>
    <t>Выборгское ГП</t>
  </si>
  <si>
    <t>Инженерная инфраструктура к земельным участкам под ИЖС, Массив Сайменский г. Выборга Выборгского района</t>
  </si>
  <si>
    <t>Инженерная инфраструктура к земельным участкам под ИЖС, Массив «Заячий ремиз», квартал №9, город Гатчина Гатчинского муниципального района</t>
  </si>
  <si>
    <t>Инженерная инфраструктура к земельным участкам под ИЖС, Массив дер. Александровка, Таицкое городское поселение Гатчинского муниципального района</t>
  </si>
  <si>
    <t>Инженерная инфраструктура к земельным участкам под ИЖС, Массив пос. Михайловский, Мгинское городское поселение Кировского муниципального района</t>
  </si>
  <si>
    <t>Инженерная инфраструктура к земельным участкам под ИЖС, Массив мкр. Каномский 1 (второй этап), Лодейнопольское городское поселение Лодейнопольского муниципального района</t>
  </si>
  <si>
    <t>Субсидии на переселение граждан из аварийного жилищного фонда</t>
  </si>
  <si>
    <t>комитет по строительству Ленинградской области Итог</t>
  </si>
  <si>
    <t>Кингисеппский район</t>
  </si>
  <si>
    <t>Строительство водозаборных сооружений в рамках реконструкции существующего водозабора «Сережино» в г. Кингисеппе, в том числе проектно-изыскательские работы</t>
  </si>
  <si>
    <t>Субсидии бюджетам субъектов Российской Федерации на строительство и реконструкцию (модернизацию) объектов питьевого водоснабжения</t>
  </si>
  <si>
    <t>Подпорожский район</t>
  </si>
  <si>
    <t>Реконструкция канализационных очистных сооружений в п. Вознесенье Подпорожского района Ленинградской области, в том числе проектно-изыскательские работы</t>
  </si>
  <si>
    <t>Строительство узла водопроводных сооружений со строительством дополнительных резервуаров чистой воды в Красноборском городском поселении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</si>
  <si>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</si>
  <si>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комитет по жилищно-коммунальному хозяйству Ленинградской области Итог</t>
  </si>
  <si>
    <t>Свирьстройское ГП</t>
  </si>
  <si>
    <t>Гатчинское ГП</t>
  </si>
  <si>
    <t>Лодейнопольское ГП</t>
  </si>
  <si>
    <t>Комитет по жилищно-коммунальному хозяйству Ленинградской области</t>
  </si>
  <si>
    <t>перераспределение между объектами гос.собственности и мун.собственности в рамка РП "Чистая вода"</t>
  </si>
  <si>
    <t>в целях соблюдения уровня софинансирования федерального бюджетв в рамках ГП "Комплексное развитие сельских территорий Ленинградской области"</t>
  </si>
  <si>
    <t>Увеличение на сумму неисполненных бюджетных обязательств и бюджетных ассигнований 2023г. на оплату тех. присоединения</t>
  </si>
  <si>
    <t>доп. потребность на тех. присоединение</t>
  </si>
  <si>
    <t>Увеличение на сумму неисполненных бюджетных обязательств и бюджетных ассигнований 2023г</t>
  </si>
  <si>
    <t>Увеличение на сумму неисполненных бюджетных ассигнований 2023г</t>
  </si>
  <si>
    <t>Увеличение на сумму неисполненных  бюджетных ассигнований 2023г. и  дополнительная потребность на корректировку ПСД.</t>
  </si>
  <si>
    <t xml:space="preserve">Увеличение на сумму неисполненных  бюджетных ассигнований 2023г. и  дополнительная потребность по результатам корректировки ПСД и необходимостью заключения нового  гос. контракта </t>
  </si>
  <si>
    <t>Увеличение на сумму неисполненных бюджетных обязательств и бюджетных ассигнований 2023г. и  дополнительная потребность по результатам корректировки ПСД.</t>
  </si>
  <si>
    <t>Увеличение на сумму неисполненных бюджетных обязательств и бюджетных ассигнований 2023г. и  дополнительная потребность по результатам корректировки ПСД в т.ч на оборудование.</t>
  </si>
  <si>
    <t>Увеличение на сумму неисполненных бюджетных обязательств и бюджетных ассигнований 2023г. и  дополнительная потребность по результатам корректировки ПСД в т.ч на оборудование</t>
  </si>
  <si>
    <t xml:space="preserve">Поручение Губернатора ЛО, создание высококвалифицированного центра для ветеранов СВО (ПИР+СМР центра реабилитации, протезирования и обучения в г. Всеволожск)    </t>
  </si>
  <si>
    <t>в связи с недостаточностью ассигнований для проведения конкурсных процедур</t>
  </si>
  <si>
    <t>Увеличение на сумму неисполненных бюджетных обязательств 2023г</t>
  </si>
  <si>
    <t>Увеличение на сумму неисполненных бюджетных ассигнований 2023г для проведения конкурсных процедур</t>
  </si>
  <si>
    <t>Участок улично-дорожной сети - Воронцовский бульвар (правая половина дороги от улицы Графская до Ручьевского проспекта) и улица Шувалова (правая половина дороги от улицы Графская до Ручьевского проспекта) в западной части г. Мурино МО "Муринское городское поселение" Всеволожского муниципального района Ленинградской области</t>
  </si>
  <si>
    <t>Увеличение в связи с уточнением объемов и видов работ, неучтенных в проектно-сметной документации и необходимых к выполнению на объекте</t>
  </si>
  <si>
    <t>Реконструкция автомобильной дороги общего пользования регионального значения "Подъезд к пос. Неппово" в Кингисеппском районе Ленинградской области, в т.ч. проектные работы</t>
  </si>
  <si>
    <t>Уменьшение расходов в связи с необходимостью корректировки ПСД, корректировки   документации по планировке территории Объекта.</t>
  </si>
  <si>
    <t xml:space="preserve">Остатки неисполненных бюджетных ассигнований 2023 года. </t>
  </si>
  <si>
    <t>Увеличение в связи с уточнением расчета стоимости объекта</t>
  </si>
  <si>
    <t>Изменение срока начала реализации объекта с 2025 на 2024 год, (сдвижка "влево" финансирования в объеме 91,0 млн. руб.))</t>
  </si>
  <si>
    <t xml:space="preserve">Неиспользованный остаток ассигнований 2023 года, необходимый для заключения контракта в текущем году, и остатки 2022 г., неисполненные в 2023 </t>
  </si>
  <si>
    <r>
      <t>В связи с корректировкой ПСД уменьшение ассигнований предусмотренные на строительно-монтажные работы на 142 097,7 тыс. руб. Увелич</t>
    </r>
    <r>
      <rPr>
        <sz val="10"/>
        <rFont val="Arial Cyr"/>
        <charset val="204"/>
      </rPr>
      <t xml:space="preserve">ение  ассигнований  на прохожение экспертизы на сумму 2 500,0 тыс. руб, за счет законтрактованных и неисполненных  остатков прошлых лет на сумму 7 490,0 тыс.руб.  </t>
    </r>
  </si>
  <si>
    <t>Уменьшение расходов на сумму средств ОБ, предусмотренных для софинансирования бюджетного кредита, предоставленного региону в 2023г. на опережающее фин. обеспечение объектов АИП.</t>
  </si>
  <si>
    <t>Переходящий объект, в целях завершения СМР (МК был расторгнут в 2023 году)</t>
  </si>
  <si>
    <t>Строительство спортивного комплекса в пос.Токсово, ул. Спортивная, д.6 Всеволожского района</t>
  </si>
  <si>
    <t xml:space="preserve">Перенос ассигнований с 2025 года в связи с завершением работ в 2024 году.                                          </t>
  </si>
  <si>
    <t xml:space="preserve">Перенос ассигнований с 2026 года в связи с завершением работ в 2025 году.                                          </t>
  </si>
  <si>
    <t>вновь начинаемый объект, прохождение процедуры принятия Решения о заключении концессионного соглашения</t>
  </si>
  <si>
    <t>вновь начинаемый объект в рамках концессионного соглашения, заключение которого будет осуществлено в соответствии с Решением совета депутатов МО от 19.01.24 №209</t>
  </si>
  <si>
    <t>вновь начинаемый объект в рамках концессионного соглашения, заключение которого будет осуществлено в соответствии с Решением совета депутатов МО от 11.01.24 №235</t>
  </si>
  <si>
    <t xml:space="preserve">Увеличение ассигнований в целях расселения аварийных многоквартирных домов и жилых помещений, ранее принадлежащих на праве собственности Ленинградской области согласно заявкам администраций муниципальных районов Ленинградской области. </t>
  </si>
  <si>
    <t>Увеличение ассигнований  для оплаты в 2024 году непредвиденных обстоятельств на сумму 50 397,5 тыс. руб., обязательного софинансирования для подачи заявки в ППК ФРТ  в 2024 году на сумму 5 502 091,3 тыс. руб.</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</si>
  <si>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 в рамках финансирования по соглашению с ФДА</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</si>
  <si>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 в рамках  за счёт областного бюджета на реализацию инфраструктурного проекта</t>
  </si>
  <si>
    <t>Осьминское СП</t>
  </si>
  <si>
    <t>Торковичское СП</t>
  </si>
  <si>
    <t xml:space="preserve">Щлиссельбургское гп </t>
  </si>
  <si>
    <t>Таицкое ГП</t>
  </si>
  <si>
    <t>ТаицкоеГП</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</si>
  <si>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"Санкт-Петерубрг-Матокса",  в рамках финансирования по соглашению с ФДА</t>
  </si>
  <si>
    <t>Увеличение расходов на выполнение СМР, осущ. инж. сопровождения и авторского надзора, технологич. присоединения объекта, в том числе перераспределение средств с направления расходв в рамках финансирования по соглашению с ФДА в размере 6 492,2 тыс. руб.</t>
  </si>
  <si>
    <t>Перераспределение средств с направления расходв в рамках финансирования по соглашению с ФДА в размере 4 049,4 тыс. руб.</t>
  </si>
  <si>
    <t xml:space="preserve">По объекту предоставлен аванс за счет средств инфраструктурного бюджетного кредита и запланировано финасирование за счет ИБК. Уменьшение расходов за счет средств ОБ в связи 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(финансирование планируется восстановить в 2027 г) </t>
  </si>
  <si>
    <t>Уменьшение в связи с увеличением плана финансирования объекта в 2023г. на выполнение работ опережающими темпами</t>
  </si>
  <si>
    <t>Изменение срока начала реализации объекта с 2025 на 2024 год, (сдвижка "влево" финансирования в объеме 80,0 млн. руб.))</t>
  </si>
  <si>
    <t>Увеличение в связи с переносом начала строительства объекта на 2024 г и обспечением финансированием для проведения конкурса</t>
  </si>
  <si>
    <t>Объект исключен в связи с необходимостью актуализации ПСД в части уточнения стоимости  металлопроката</t>
  </si>
  <si>
    <t>Увеличение в связи с уточнением стоимости финансирования СМР</t>
  </si>
  <si>
    <t>Увеличение за счет отстатка 2023 г, а также увеличение на осуществление технологического присоединения объекта</t>
  </si>
  <si>
    <t>Уменьшение в связи с переносом начала реализации объекта  на 2026 г</t>
  </si>
  <si>
    <t>Восстановление остатков 2023 г по принятым обязательствам по объектам местного значения</t>
  </si>
  <si>
    <t xml:space="preserve">Изменение объемов финансирования в 2024-2026 гг в связи с уточнением плана финансирования объектов ПИР </t>
  </si>
  <si>
    <t>Восстановление остатков 2023 г по принятым обязательствам по объекту</t>
  </si>
  <si>
    <t xml:space="preserve">Увеличение в 2025 и 2026 гг в связи с необходимостью исполнения обязательств по заключенному концессионому соглашению и отсутствия в настоящее время подтвреждения предоставления субсидии из федерального бюджета на указанные цели </t>
  </si>
  <si>
    <t xml:space="preserve">Уменьшение в связи с завершением выкупа объекта в 2023 г. </t>
  </si>
  <si>
    <t>Восстановление остатков 2023 г, а также увеличение на техприсоединение</t>
  </si>
  <si>
    <t>Восстановление остатков 2023 г, а также в связи с увеличением стоимости объекта</t>
  </si>
  <si>
    <t>Восстановление остатков 2023 г, а также в связи с увеличением стоимости объекта после корректировки ПСД</t>
  </si>
  <si>
    <t>Выкуп объекта перенесен на 2024 год</t>
  </si>
  <si>
    <t>Перенесен срок выкупа объектов с 2025 и 2026 гг на 2024 год</t>
  </si>
  <si>
    <t xml:space="preserve">Увеличение на сумму неисполненных бюджетных обязательств  2023г. </t>
  </si>
  <si>
    <t xml:space="preserve">Увеличение на сумму неисполненных бюджетных обязательств и бюджетных ассигнований 2023г. </t>
  </si>
  <si>
    <t>В связи с необходимостью обеспечения подъезда к объекту строительства – полигон твердых бытовых и отдельных видов промышленных отходов с МСК (по поручению Губернатора ЛО)</t>
  </si>
  <si>
    <t xml:space="preserve">В связи с  решением суда </t>
  </si>
  <si>
    <t xml:space="preserve"> 1 этап реконструкции а/д общего пользования регионального значения "Санкт-Петербург-Колтуши на участке КАД-Колтуши". Включение объекта обусловлено для обеспечения безопасного и беспрепятственного движения пешеходов через проезжую часть магистральной дороги непрерывного движения, в том числе к объектам ДОУ, школ, местам досугового отдыха граждан. </t>
  </si>
  <si>
    <t>В связи с  предаварийнымм состоянием сооружения</t>
  </si>
  <si>
    <t>Приложение 8 к Пояснительной записке. 
Адресная инвестиционная программа Ленинградской области на 2024 год и на плановый период 2025 и 2026 по главным распорядителям бюджетных средств (ГРБС),
государственным программам Ленинградской области и объектам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</si>
</sst>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00&quot;р.&quot;_-;\-* #,##0.00&quot;р.&quot;_-;_-* &quot;-&quot;??&quot;р.&quot;_-;_-@_-"/>
    <numFmt numFmtId="166" formatCode="_-* #,##0.00_р_._-;\-* #,##0.00_р_._-;_-* &quot;-&quot;??_р_._-;_-@_-"/>
    <numFmt numFmtId="167" formatCode="_(* #,##0.00_);_(* \(#,##0.00\);_(* &quot;-&quot;??_);_(@_)"/>
    <numFmt numFmtId="168" formatCode="_-* #,##0.00_-;\-* #,##0.00_-;_-* &quot;-&quot;??_-;_-@_-"/>
  </numFmts>
  <fonts count="18"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sz val="10"/>
      <name val="Arial"/>
      <family val="2"/>
      <charset val="204"/>
    </font>
    <font>
      <sz val="11"/>
      <color indexed="8"/>
      <name val="Calibri"/>
      <family val="2"/>
      <charset val="204"/>
    </font>
    <font>
      <sz val="10"/>
      <color theme="1"/>
      <name val="Arial Cyr"/>
      <family val="2"/>
      <charset val="204"/>
    </font>
    <font>
      <sz val="14"/>
      <color theme="1"/>
      <name val="Calibri"/>
      <family val="2"/>
      <charset val="204"/>
      <scheme val="minor"/>
    </font>
    <font>
      <sz val="12"/>
      <color theme="1"/>
      <name val="Times New Roman"/>
      <family val="2"/>
      <charset val="204"/>
    </font>
    <font>
      <sz val="11"/>
      <color theme="1"/>
      <name val="Calibri"/>
      <family val="2"/>
      <scheme val="minor"/>
    </font>
    <font>
      <b/>
      <sz val="12"/>
      <name val="Arial Cyr"/>
      <charset val="204"/>
    </font>
    <font>
      <b/>
      <sz val="11"/>
      <name val="Arial Cyr"/>
      <charset val="204"/>
    </font>
    <font>
      <b/>
      <sz val="10"/>
      <name val="Arial"/>
      <family val="2"/>
      <charset val="204"/>
    </font>
    <font>
      <sz val="10"/>
      <name val="Arial Cyr"/>
    </font>
  </fonts>
  <fills count="8">
    <fill>
      <patternFill patternType="none"/>
    </fill>
    <fill>
      <patternFill patternType="gray125"/>
    </fill>
    <fill>
      <patternFill patternType="solid">
        <fgColor rgb="FFEBEDFF"/>
        <bgColor indexed="64"/>
      </patternFill>
    </fill>
    <fill>
      <patternFill patternType="solid">
        <fgColor rgb="FFEBEDFF"/>
        <bgColor theme="4" tint="0.79998168889431442"/>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627">
    <xf numFmtId="0" fontId="0" fillId="0" borderId="0"/>
    <xf numFmtId="165"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6"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10"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8"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3" fillId="0" borderId="0"/>
    <xf numFmtId="0" fontId="8" fillId="0" borderId="0"/>
    <xf numFmtId="0" fontId="6"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6" fillId="0" borderId="0" applyFont="0" applyFill="0" applyBorder="0" applyAlignment="0" applyProtection="0"/>
    <xf numFmtId="168"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5">
    <xf numFmtId="0" fontId="0" fillId="0" borderId="0" xfId="0"/>
    <xf numFmtId="0" fontId="0" fillId="0" borderId="0" xfId="0" applyFill="1"/>
    <xf numFmtId="0" fontId="7" fillId="0" borderId="1" xfId="0" applyFont="1" applyFill="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0" fillId="0" borderId="0" xfId="0" applyAlignment="1">
      <alignment wrapText="1"/>
    </xf>
    <xf numFmtId="0" fontId="0" fillId="0" borderId="0" xfId="0" applyFont="1"/>
    <xf numFmtId="0" fontId="0" fillId="2" borderId="1" xfId="0" applyFill="1" applyBorder="1" applyAlignment="1" applyProtection="1">
      <alignment vertical="center" wrapText="1"/>
      <protection locked="0"/>
    </xf>
    <xf numFmtId="164" fontId="15" fillId="3" borderId="1" xfId="0" applyNumberFormat="1" applyFont="1" applyFill="1" applyBorder="1"/>
    <xf numFmtId="0" fontId="0" fillId="0" borderId="1" xfId="0" applyBorder="1" applyAlignment="1">
      <alignment horizontal="center" vertical="center" wrapText="1"/>
    </xf>
    <xf numFmtId="164" fontId="0" fillId="0" borderId="1" xfId="0" applyNumberFormat="1" applyBorder="1"/>
    <xf numFmtId="0" fontId="0" fillId="0" borderId="1" xfId="0" applyBorder="1" applyAlignment="1">
      <alignment vertical="center" wrapText="1"/>
    </xf>
    <xf numFmtId="164" fontId="0" fillId="4" borderId="1" xfId="0" applyNumberFormat="1" applyFill="1" applyBorder="1"/>
    <xf numFmtId="164" fontId="16" fillId="5" borderId="1" xfId="0" applyNumberFormat="1" applyFont="1" applyFill="1" applyBorder="1"/>
    <xf numFmtId="164" fontId="0" fillId="0" borderId="0" xfId="0" applyNumberFormat="1" applyFill="1"/>
    <xf numFmtId="0" fontId="0" fillId="4" borderId="1" xfId="0" applyFill="1" applyBorder="1" applyAlignment="1">
      <alignment vertical="center" wrapText="1"/>
    </xf>
    <xf numFmtId="0" fontId="0" fillId="5" borderId="1" xfId="0" applyFill="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6" borderId="0" xfId="0" applyFill="1"/>
    <xf numFmtId="0" fontId="7" fillId="6" borderId="1" xfId="0" applyFont="1" applyFill="1" applyBorder="1" applyAlignment="1">
      <alignment horizontal="center" vertical="center" wrapText="1"/>
    </xf>
    <xf numFmtId="164" fontId="0" fillId="6" borderId="1" xfId="0" applyNumberFormat="1" applyFill="1" applyBorder="1"/>
    <xf numFmtId="164" fontId="15" fillId="7" borderId="1" xfId="0" applyNumberFormat="1" applyFont="1" applyFill="1" applyBorder="1"/>
    <xf numFmtId="164" fontId="0" fillId="6" borderId="0" xfId="0" applyNumberFormat="1" applyFill="1"/>
    <xf numFmtId="0" fontId="0" fillId="0" borderId="1" xfId="0" applyBorder="1" applyAlignment="1">
      <alignment horizontal="center" vertical="center" wrapText="1"/>
    </xf>
    <xf numFmtId="164" fontId="0" fillId="2" borderId="1" xfId="0" applyNumberFormat="1" applyFill="1" applyBorder="1"/>
    <xf numFmtId="0" fontId="0" fillId="2" borderId="1" xfId="0" applyFill="1" applyBorder="1" applyAlignment="1">
      <alignment vertical="center" wrapText="1"/>
    </xf>
    <xf numFmtId="164" fontId="0" fillId="4" borderId="1" xfId="0" applyNumberFormat="1" applyFill="1" applyBorder="1" applyAlignment="1"/>
    <xf numFmtId="0" fontId="0" fillId="0" borderId="1" xfId="0" applyBorder="1" applyAlignment="1">
      <alignment horizontal="center" vertical="center"/>
    </xf>
    <xf numFmtId="0" fontId="17" fillId="0" borderId="1" xfId="0" applyFont="1" applyBorder="1" applyAlignment="1">
      <alignment vertical="center" wrapText="1"/>
    </xf>
    <xf numFmtId="0" fontId="0" fillId="0" borderId="1" xfId="0" applyFill="1" applyBorder="1" applyAlignment="1">
      <alignment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4" fillId="2" borderId="1" xfId="0" applyFont="1"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xf>
  </cellXfs>
  <cellStyles count="5627">
    <cellStyle name="Денежный 2" xfId="1"/>
    <cellStyle name="Обычный" xfId="0" builtinId="0"/>
    <cellStyle name="Обычный 10" xfId="2"/>
    <cellStyle name="Обычный 10 10" xfId="1161"/>
    <cellStyle name="Обычный 10 10 2" xfId="5347"/>
    <cellStyle name="Обычный 10 10 3" xfId="3258"/>
    <cellStyle name="Обычный 10 11" xfId="1452"/>
    <cellStyle name="Обычный 10 11 2" xfId="3547"/>
    <cellStyle name="Обычный 10 12" xfId="4205"/>
    <cellStyle name="Обычный 10 13" xfId="2116"/>
    <cellStyle name="Обычный 10 2" xfId="3"/>
    <cellStyle name="Обычный 10 2 10" xfId="1455"/>
    <cellStyle name="Обычный 10 2 10 2" xfId="3548"/>
    <cellStyle name="Обычный 10 2 11" xfId="4206"/>
    <cellStyle name="Обычный 10 2 12" xfId="2117"/>
    <cellStyle name="Обычный 10 2 2" xfId="4"/>
    <cellStyle name="Обычный 10 2 2 10" xfId="2118"/>
    <cellStyle name="Обычный 10 2 2 2" xfId="5"/>
    <cellStyle name="Обычный 10 2 2 2 2" xfId="6"/>
    <cellStyle name="Обычный 10 2 2 2 2 2" xfId="865"/>
    <cellStyle name="Обычный 10 2 2 2 2 2 2" xfId="5051"/>
    <cellStyle name="Обычный 10 2 2 2 2 2 3" xfId="2962"/>
    <cellStyle name="Обычный 10 2 2 2 2 3" xfId="1432"/>
    <cellStyle name="Обычный 10 2 2 2 2 3 2" xfId="5618"/>
    <cellStyle name="Обычный 10 2 2 2 2 3 3" xfId="3529"/>
    <cellStyle name="Обычный 10 2 2 2 2 4" xfId="1828"/>
    <cellStyle name="Обычный 10 2 2 2 2 4 2" xfId="3917"/>
    <cellStyle name="Обычный 10 2 2 2 2 5" xfId="4209"/>
    <cellStyle name="Обычный 10 2 2 2 2 6" xfId="2120"/>
    <cellStyle name="Обычный 10 2 2 2 3" xfId="7"/>
    <cellStyle name="Обычный 10 2 2 2 3 2" xfId="1144"/>
    <cellStyle name="Обычный 10 2 2 2 3 2 2" xfId="5330"/>
    <cellStyle name="Обычный 10 2 2 2 3 2 3" xfId="3241"/>
    <cellStyle name="Обычный 10 2 2 2 3 3" xfId="2107"/>
    <cellStyle name="Обычный 10 2 2 2 3 3 2" xfId="4196"/>
    <cellStyle name="Обычный 10 2 2 2 3 4" xfId="4210"/>
    <cellStyle name="Обычный 10 2 2 2 3 5" xfId="2121"/>
    <cellStyle name="Обычный 10 2 2 2 4" xfId="676"/>
    <cellStyle name="Обычный 10 2 2 2 4 2" xfId="1639"/>
    <cellStyle name="Обычный 10 2 2 2 4 2 2" xfId="3728"/>
    <cellStyle name="Обычный 10 2 2 2 4 3" xfId="4862"/>
    <cellStyle name="Обычный 10 2 2 2 4 4" xfId="2773"/>
    <cellStyle name="Обычный 10 2 2 2 5" xfId="1243"/>
    <cellStyle name="Обычный 10 2 2 2 5 2" xfId="5429"/>
    <cellStyle name="Обычный 10 2 2 2 5 3" xfId="3340"/>
    <cellStyle name="Обычный 10 2 2 2 6" xfId="1536"/>
    <cellStyle name="Обычный 10 2 2 2 6 2" xfId="3629"/>
    <cellStyle name="Обычный 10 2 2 2 7" xfId="4208"/>
    <cellStyle name="Обычный 10 2 2 2 8" xfId="2119"/>
    <cellStyle name="Обычный 10 2 2 3" xfId="8"/>
    <cellStyle name="Обычный 10 2 2 3 2" xfId="9"/>
    <cellStyle name="Обычный 10 2 2 3 2 2" xfId="919"/>
    <cellStyle name="Обычный 10 2 2 3 2 2 2" xfId="5105"/>
    <cellStyle name="Обычный 10 2 2 3 2 2 3" xfId="3016"/>
    <cellStyle name="Обычный 10 2 2 3 2 3" xfId="1882"/>
    <cellStyle name="Обычный 10 2 2 3 2 3 2" xfId="3971"/>
    <cellStyle name="Обычный 10 2 2 3 2 4" xfId="4212"/>
    <cellStyle name="Обычный 10 2 2 3 2 5" xfId="2123"/>
    <cellStyle name="Обычный 10 2 2 3 3" xfId="10"/>
    <cellStyle name="Обычный 10 2 2 3 3 2" xfId="1099"/>
    <cellStyle name="Обычный 10 2 2 3 3 2 2" xfId="5285"/>
    <cellStyle name="Обычный 10 2 2 3 3 2 3" xfId="3196"/>
    <cellStyle name="Обычный 10 2 2 3 3 3" xfId="2062"/>
    <cellStyle name="Обычный 10 2 2 3 3 3 2" xfId="4151"/>
    <cellStyle name="Обычный 10 2 2 3 3 4" xfId="4213"/>
    <cellStyle name="Обычный 10 2 2 3 3 5" xfId="2124"/>
    <cellStyle name="Обычный 10 2 2 3 4" xfId="820"/>
    <cellStyle name="Обычный 10 2 2 3 4 2" xfId="5006"/>
    <cellStyle name="Обычный 10 2 2 3 4 3" xfId="2917"/>
    <cellStyle name="Обычный 10 2 2 3 5" xfId="1387"/>
    <cellStyle name="Обычный 10 2 2 3 5 2" xfId="5573"/>
    <cellStyle name="Обычный 10 2 2 3 5 3" xfId="3484"/>
    <cellStyle name="Обычный 10 2 2 3 6" xfId="1783"/>
    <cellStyle name="Обычный 10 2 2 3 6 2" xfId="3872"/>
    <cellStyle name="Обычный 10 2 2 3 7" xfId="4211"/>
    <cellStyle name="Обычный 10 2 2 3 8" xfId="2122"/>
    <cellStyle name="Обычный 10 2 2 4" xfId="11"/>
    <cellStyle name="Обычный 10 2 2 4 2" xfId="687"/>
    <cellStyle name="Обычный 10 2 2 4 2 2" xfId="4873"/>
    <cellStyle name="Обычный 10 2 2 4 2 3" xfId="2784"/>
    <cellStyle name="Обычный 10 2 2 4 3" xfId="1254"/>
    <cellStyle name="Обычный 10 2 2 4 3 2" xfId="5440"/>
    <cellStyle name="Обычный 10 2 2 4 3 3" xfId="3351"/>
    <cellStyle name="Обычный 10 2 2 4 4" xfId="1650"/>
    <cellStyle name="Обычный 10 2 2 4 4 2" xfId="3739"/>
    <cellStyle name="Обычный 10 2 2 4 5" xfId="4214"/>
    <cellStyle name="Обычный 10 2 2 4 6" xfId="2125"/>
    <cellStyle name="Обычный 10 2 2 5" xfId="12"/>
    <cellStyle name="Обычный 10 2 2 5 2" xfId="966"/>
    <cellStyle name="Обычный 10 2 2 5 2 2" xfId="5152"/>
    <cellStyle name="Обычный 10 2 2 5 2 3" xfId="3063"/>
    <cellStyle name="Обычный 10 2 2 5 3" xfId="1929"/>
    <cellStyle name="Обычный 10 2 2 5 3 2" xfId="4018"/>
    <cellStyle name="Обычный 10 2 2 5 4" xfId="4215"/>
    <cellStyle name="Обычный 10 2 2 5 5" xfId="2126"/>
    <cellStyle name="Обычный 10 2 2 6" xfId="631"/>
    <cellStyle name="Обычный 10 2 2 6 2" xfId="1594"/>
    <cellStyle name="Обычный 10 2 2 6 2 2" xfId="3683"/>
    <cellStyle name="Обычный 10 2 2 6 3" xfId="4817"/>
    <cellStyle name="Обычный 10 2 2 6 4" xfId="2728"/>
    <cellStyle name="Обычный 10 2 2 7" xfId="1198"/>
    <cellStyle name="Обычный 10 2 2 7 2" xfId="5384"/>
    <cellStyle name="Обычный 10 2 2 7 3" xfId="3295"/>
    <cellStyle name="Обычный 10 2 2 8" xfId="1491"/>
    <cellStyle name="Обычный 10 2 2 8 2" xfId="3584"/>
    <cellStyle name="Обычный 10 2 2 9" xfId="4207"/>
    <cellStyle name="Обычный 10 2 3" xfId="13"/>
    <cellStyle name="Обычный 10 2 3 2" xfId="14"/>
    <cellStyle name="Обычный 10 2 3 2 2" xfId="15"/>
    <cellStyle name="Обычный 10 2 3 2 2 2" xfId="893"/>
    <cellStyle name="Обычный 10 2 3 2 2 2 2" xfId="5079"/>
    <cellStyle name="Обычный 10 2 3 2 2 2 3" xfId="2990"/>
    <cellStyle name="Обычный 10 2 3 2 2 3" xfId="1856"/>
    <cellStyle name="Обычный 10 2 3 2 2 3 2" xfId="3945"/>
    <cellStyle name="Обычный 10 2 3 2 2 4" xfId="4218"/>
    <cellStyle name="Обычный 10 2 3 2 2 5" xfId="2129"/>
    <cellStyle name="Обычный 10 2 3 2 3" xfId="16"/>
    <cellStyle name="Обычный 10 2 3 2 3 2" xfId="1073"/>
    <cellStyle name="Обычный 10 2 3 2 3 2 2" xfId="5259"/>
    <cellStyle name="Обычный 10 2 3 2 3 2 3" xfId="3170"/>
    <cellStyle name="Обычный 10 2 3 2 3 3" xfId="2036"/>
    <cellStyle name="Обычный 10 2 3 2 3 3 2" xfId="4125"/>
    <cellStyle name="Обычный 10 2 3 2 3 4" xfId="4219"/>
    <cellStyle name="Обычный 10 2 3 2 3 5" xfId="2130"/>
    <cellStyle name="Обычный 10 2 3 2 4" xfId="794"/>
    <cellStyle name="Обычный 10 2 3 2 4 2" xfId="4980"/>
    <cellStyle name="Обычный 10 2 3 2 4 3" xfId="2891"/>
    <cellStyle name="Обычный 10 2 3 2 5" xfId="1361"/>
    <cellStyle name="Обычный 10 2 3 2 5 2" xfId="5547"/>
    <cellStyle name="Обычный 10 2 3 2 5 3" xfId="3458"/>
    <cellStyle name="Обычный 10 2 3 2 6" xfId="1757"/>
    <cellStyle name="Обычный 10 2 3 2 6 2" xfId="3846"/>
    <cellStyle name="Обычный 10 2 3 2 7" xfId="4217"/>
    <cellStyle name="Обычный 10 2 3 2 8" xfId="2128"/>
    <cellStyle name="Обычный 10 2 3 3" xfId="17"/>
    <cellStyle name="Обычный 10 2 3 3 2" xfId="688"/>
    <cellStyle name="Обычный 10 2 3 3 2 2" xfId="4874"/>
    <cellStyle name="Обычный 10 2 3 3 2 3" xfId="2785"/>
    <cellStyle name="Обычный 10 2 3 3 3" xfId="1255"/>
    <cellStyle name="Обычный 10 2 3 3 3 2" xfId="5441"/>
    <cellStyle name="Обычный 10 2 3 3 3 3" xfId="3352"/>
    <cellStyle name="Обычный 10 2 3 3 4" xfId="1651"/>
    <cellStyle name="Обычный 10 2 3 3 4 2" xfId="3740"/>
    <cellStyle name="Обычный 10 2 3 3 5" xfId="4220"/>
    <cellStyle name="Обычный 10 2 3 3 6" xfId="2131"/>
    <cellStyle name="Обычный 10 2 3 4" xfId="18"/>
    <cellStyle name="Обычный 10 2 3 4 2" xfId="967"/>
    <cellStyle name="Обычный 10 2 3 4 2 2" xfId="5153"/>
    <cellStyle name="Обычный 10 2 3 4 2 3" xfId="3064"/>
    <cellStyle name="Обычный 10 2 3 4 3" xfId="1930"/>
    <cellStyle name="Обычный 10 2 3 4 3 2" xfId="4019"/>
    <cellStyle name="Обычный 10 2 3 4 4" xfId="4221"/>
    <cellStyle name="Обычный 10 2 3 4 5" xfId="2132"/>
    <cellStyle name="Обычный 10 2 3 5" xfId="605"/>
    <cellStyle name="Обычный 10 2 3 5 2" xfId="1568"/>
    <cellStyle name="Обычный 10 2 3 5 2 2" xfId="3657"/>
    <cellStyle name="Обычный 10 2 3 5 3" xfId="4791"/>
    <cellStyle name="Обычный 10 2 3 5 4" xfId="2702"/>
    <cellStyle name="Обычный 10 2 3 6" xfId="1172"/>
    <cellStyle name="Обычный 10 2 3 6 2" xfId="5358"/>
    <cellStyle name="Обычный 10 2 3 6 3" xfId="3269"/>
    <cellStyle name="Обычный 10 2 3 7" xfId="1465"/>
    <cellStyle name="Обычный 10 2 3 7 2" xfId="3558"/>
    <cellStyle name="Обычный 10 2 3 8" xfId="4216"/>
    <cellStyle name="Обычный 10 2 3 9" xfId="2127"/>
    <cellStyle name="Обычный 10 2 4" xfId="19"/>
    <cellStyle name="Обычный 10 2 4 2" xfId="20"/>
    <cellStyle name="Обычный 10 2 4 2 2" xfId="21"/>
    <cellStyle name="Обычный 10 2 4 2 2 2" xfId="946"/>
    <cellStyle name="Обычный 10 2 4 2 2 2 2" xfId="5132"/>
    <cellStyle name="Обычный 10 2 4 2 2 2 3" xfId="3043"/>
    <cellStyle name="Обычный 10 2 4 2 2 3" xfId="1909"/>
    <cellStyle name="Обычный 10 2 4 2 2 3 2" xfId="3998"/>
    <cellStyle name="Обычный 10 2 4 2 2 4" xfId="4224"/>
    <cellStyle name="Обычный 10 2 4 2 2 5" xfId="2135"/>
    <cellStyle name="Обычный 10 2 4 2 3" xfId="22"/>
    <cellStyle name="Обычный 10 2 4 2 3 2" xfId="1126"/>
    <cellStyle name="Обычный 10 2 4 2 3 2 2" xfId="5312"/>
    <cellStyle name="Обычный 10 2 4 2 3 2 3" xfId="3223"/>
    <cellStyle name="Обычный 10 2 4 2 3 3" xfId="2089"/>
    <cellStyle name="Обычный 10 2 4 2 3 3 2" xfId="4178"/>
    <cellStyle name="Обычный 10 2 4 2 3 4" xfId="4225"/>
    <cellStyle name="Обычный 10 2 4 2 3 5" xfId="2136"/>
    <cellStyle name="Обычный 10 2 4 2 4" xfId="847"/>
    <cellStyle name="Обычный 10 2 4 2 4 2" xfId="5033"/>
    <cellStyle name="Обычный 10 2 4 2 4 3" xfId="2944"/>
    <cellStyle name="Обычный 10 2 4 2 5" xfId="1414"/>
    <cellStyle name="Обычный 10 2 4 2 5 2" xfId="5600"/>
    <cellStyle name="Обычный 10 2 4 2 5 3" xfId="3511"/>
    <cellStyle name="Обычный 10 2 4 2 6" xfId="1810"/>
    <cellStyle name="Обычный 10 2 4 2 6 2" xfId="3899"/>
    <cellStyle name="Обычный 10 2 4 2 7" xfId="4223"/>
    <cellStyle name="Обычный 10 2 4 2 8" xfId="2134"/>
    <cellStyle name="Обычный 10 2 4 3" xfId="23"/>
    <cellStyle name="Обычный 10 2 4 3 2" xfId="689"/>
    <cellStyle name="Обычный 10 2 4 3 2 2" xfId="4875"/>
    <cellStyle name="Обычный 10 2 4 3 2 3" xfId="2786"/>
    <cellStyle name="Обычный 10 2 4 3 3" xfId="1256"/>
    <cellStyle name="Обычный 10 2 4 3 3 2" xfId="5442"/>
    <cellStyle name="Обычный 10 2 4 3 3 3" xfId="3353"/>
    <cellStyle name="Обычный 10 2 4 3 4" xfId="1652"/>
    <cellStyle name="Обычный 10 2 4 3 4 2" xfId="3741"/>
    <cellStyle name="Обычный 10 2 4 3 5" xfId="4226"/>
    <cellStyle name="Обычный 10 2 4 3 6" xfId="2137"/>
    <cellStyle name="Обычный 10 2 4 4" xfId="24"/>
    <cellStyle name="Обычный 10 2 4 4 2" xfId="968"/>
    <cellStyle name="Обычный 10 2 4 4 2 2" xfId="5154"/>
    <cellStyle name="Обычный 10 2 4 4 2 3" xfId="3065"/>
    <cellStyle name="Обычный 10 2 4 4 3" xfId="1931"/>
    <cellStyle name="Обычный 10 2 4 4 3 2" xfId="4020"/>
    <cellStyle name="Обычный 10 2 4 4 4" xfId="4227"/>
    <cellStyle name="Обычный 10 2 4 4 5" xfId="2138"/>
    <cellStyle name="Обычный 10 2 4 5" xfId="658"/>
    <cellStyle name="Обычный 10 2 4 5 2" xfId="1621"/>
    <cellStyle name="Обычный 10 2 4 5 2 2" xfId="3710"/>
    <cellStyle name="Обычный 10 2 4 5 3" xfId="4844"/>
    <cellStyle name="Обычный 10 2 4 5 4" xfId="2755"/>
    <cellStyle name="Обычный 10 2 4 6" xfId="1225"/>
    <cellStyle name="Обычный 10 2 4 6 2" xfId="5411"/>
    <cellStyle name="Обычный 10 2 4 6 3" xfId="3322"/>
    <cellStyle name="Обычный 10 2 4 7" xfId="1518"/>
    <cellStyle name="Обычный 10 2 4 7 2" xfId="3611"/>
    <cellStyle name="Обычный 10 2 4 8" xfId="4222"/>
    <cellStyle name="Обычный 10 2 4 9" xfId="2133"/>
    <cellStyle name="Обычный 10 2 5" xfId="25"/>
    <cellStyle name="Обычный 10 2 5 2" xfId="26"/>
    <cellStyle name="Обычный 10 2 5 2 2" xfId="883"/>
    <cellStyle name="Обычный 10 2 5 2 2 2" xfId="5069"/>
    <cellStyle name="Обычный 10 2 5 2 2 3" xfId="2980"/>
    <cellStyle name="Обычный 10 2 5 2 3" xfId="1846"/>
    <cellStyle name="Обычный 10 2 5 2 3 2" xfId="3935"/>
    <cellStyle name="Обычный 10 2 5 2 4" xfId="4229"/>
    <cellStyle name="Обычный 10 2 5 2 5" xfId="2140"/>
    <cellStyle name="Обычный 10 2 5 3" xfId="27"/>
    <cellStyle name="Обычный 10 2 5 3 2" xfId="1063"/>
    <cellStyle name="Обычный 10 2 5 3 2 2" xfId="5249"/>
    <cellStyle name="Обычный 10 2 5 3 2 3" xfId="3160"/>
    <cellStyle name="Обычный 10 2 5 3 3" xfId="2026"/>
    <cellStyle name="Обычный 10 2 5 3 3 2" xfId="4115"/>
    <cellStyle name="Обычный 10 2 5 3 4" xfId="4230"/>
    <cellStyle name="Обычный 10 2 5 3 5" xfId="2141"/>
    <cellStyle name="Обычный 10 2 5 4" xfId="784"/>
    <cellStyle name="Обычный 10 2 5 4 2" xfId="4970"/>
    <cellStyle name="Обычный 10 2 5 4 3" xfId="2881"/>
    <cellStyle name="Обычный 10 2 5 5" xfId="1351"/>
    <cellStyle name="Обычный 10 2 5 5 2" xfId="5537"/>
    <cellStyle name="Обычный 10 2 5 5 3" xfId="3448"/>
    <cellStyle name="Обычный 10 2 5 6" xfId="1747"/>
    <cellStyle name="Обычный 10 2 5 6 2" xfId="3836"/>
    <cellStyle name="Обычный 10 2 5 7" xfId="4228"/>
    <cellStyle name="Обычный 10 2 5 8" xfId="2139"/>
    <cellStyle name="Обычный 10 2 6" xfId="28"/>
    <cellStyle name="Обычный 10 2 6 2" xfId="686"/>
    <cellStyle name="Обычный 10 2 6 2 2" xfId="4872"/>
    <cellStyle name="Обычный 10 2 6 2 3" xfId="2783"/>
    <cellStyle name="Обычный 10 2 6 3" xfId="1253"/>
    <cellStyle name="Обычный 10 2 6 3 2" xfId="5439"/>
    <cellStyle name="Обычный 10 2 6 3 3" xfId="3350"/>
    <cellStyle name="Обычный 10 2 6 4" xfId="1649"/>
    <cellStyle name="Обычный 10 2 6 4 2" xfId="3738"/>
    <cellStyle name="Обычный 10 2 6 5" xfId="4231"/>
    <cellStyle name="Обычный 10 2 6 6" xfId="2142"/>
    <cellStyle name="Обычный 10 2 7" xfId="29"/>
    <cellStyle name="Обычный 10 2 7 2" xfId="965"/>
    <cellStyle name="Обычный 10 2 7 2 2" xfId="5151"/>
    <cellStyle name="Обычный 10 2 7 2 3" xfId="3062"/>
    <cellStyle name="Обычный 10 2 7 3" xfId="1928"/>
    <cellStyle name="Обычный 10 2 7 3 2" xfId="4017"/>
    <cellStyle name="Обычный 10 2 7 4" xfId="4232"/>
    <cellStyle name="Обычный 10 2 7 5" xfId="2143"/>
    <cellStyle name="Обычный 10 2 8" xfId="595"/>
    <cellStyle name="Обычный 10 2 8 2" xfId="1558"/>
    <cellStyle name="Обычный 10 2 8 2 2" xfId="3647"/>
    <cellStyle name="Обычный 10 2 8 3" xfId="4781"/>
    <cellStyle name="Обычный 10 2 8 4" xfId="2692"/>
    <cellStyle name="Обычный 10 2 9" xfId="1162"/>
    <cellStyle name="Обычный 10 2 9 2" xfId="5348"/>
    <cellStyle name="Обычный 10 2 9 3" xfId="3259"/>
    <cellStyle name="Обычный 10 3" xfId="30"/>
    <cellStyle name="Обычный 10 3 10" xfId="2144"/>
    <cellStyle name="Обычный 10 3 2" xfId="31"/>
    <cellStyle name="Обычный 10 3 2 2" xfId="32"/>
    <cellStyle name="Обычный 10 3 2 2 2" xfId="33"/>
    <cellStyle name="Обычный 10 3 2 2 2 2" xfId="945"/>
    <cellStyle name="Обычный 10 3 2 2 2 2 2" xfId="5131"/>
    <cellStyle name="Обычный 10 3 2 2 2 2 3" xfId="3042"/>
    <cellStyle name="Обычный 10 3 2 2 2 3" xfId="1908"/>
    <cellStyle name="Обычный 10 3 2 2 2 3 2" xfId="3997"/>
    <cellStyle name="Обычный 10 3 2 2 2 4" xfId="4236"/>
    <cellStyle name="Обычный 10 3 2 2 2 5" xfId="2147"/>
    <cellStyle name="Обычный 10 3 2 2 3" xfId="34"/>
    <cellStyle name="Обычный 10 3 2 2 3 2" xfId="1125"/>
    <cellStyle name="Обычный 10 3 2 2 3 2 2" xfId="5311"/>
    <cellStyle name="Обычный 10 3 2 2 3 2 3" xfId="3222"/>
    <cellStyle name="Обычный 10 3 2 2 3 3" xfId="2088"/>
    <cellStyle name="Обычный 10 3 2 2 3 3 2" xfId="4177"/>
    <cellStyle name="Обычный 10 3 2 2 3 4" xfId="4237"/>
    <cellStyle name="Обычный 10 3 2 2 3 5" xfId="2148"/>
    <cellStyle name="Обычный 10 3 2 2 4" xfId="846"/>
    <cellStyle name="Обычный 10 3 2 2 4 2" xfId="5032"/>
    <cellStyle name="Обычный 10 3 2 2 4 3" xfId="2943"/>
    <cellStyle name="Обычный 10 3 2 2 5" xfId="1413"/>
    <cellStyle name="Обычный 10 3 2 2 5 2" xfId="5599"/>
    <cellStyle name="Обычный 10 3 2 2 5 3" xfId="3510"/>
    <cellStyle name="Обычный 10 3 2 2 6" xfId="1809"/>
    <cellStyle name="Обычный 10 3 2 2 6 2" xfId="3898"/>
    <cellStyle name="Обычный 10 3 2 2 7" xfId="4235"/>
    <cellStyle name="Обычный 10 3 2 2 8" xfId="2146"/>
    <cellStyle name="Обычный 10 3 2 3" xfId="35"/>
    <cellStyle name="Обычный 10 3 2 3 2" xfId="691"/>
    <cellStyle name="Обычный 10 3 2 3 2 2" xfId="4877"/>
    <cellStyle name="Обычный 10 3 2 3 2 3" xfId="2788"/>
    <cellStyle name="Обычный 10 3 2 3 3" xfId="1258"/>
    <cellStyle name="Обычный 10 3 2 3 3 2" xfId="5444"/>
    <cellStyle name="Обычный 10 3 2 3 3 3" xfId="3355"/>
    <cellStyle name="Обычный 10 3 2 3 4" xfId="1654"/>
    <cellStyle name="Обычный 10 3 2 3 4 2" xfId="3743"/>
    <cellStyle name="Обычный 10 3 2 3 5" xfId="4238"/>
    <cellStyle name="Обычный 10 3 2 3 6" xfId="2149"/>
    <cellStyle name="Обычный 10 3 2 4" xfId="36"/>
    <cellStyle name="Обычный 10 3 2 4 2" xfId="970"/>
    <cellStyle name="Обычный 10 3 2 4 2 2" xfId="5156"/>
    <cellStyle name="Обычный 10 3 2 4 2 3" xfId="3067"/>
    <cellStyle name="Обычный 10 3 2 4 3" xfId="1933"/>
    <cellStyle name="Обычный 10 3 2 4 3 2" xfId="4022"/>
    <cellStyle name="Обычный 10 3 2 4 4" xfId="4239"/>
    <cellStyle name="Обычный 10 3 2 4 5" xfId="2150"/>
    <cellStyle name="Обычный 10 3 2 5" xfId="657"/>
    <cellStyle name="Обычный 10 3 2 5 2" xfId="1620"/>
    <cellStyle name="Обычный 10 3 2 5 2 2" xfId="3709"/>
    <cellStyle name="Обычный 10 3 2 5 3" xfId="4843"/>
    <cellStyle name="Обычный 10 3 2 5 4" xfId="2754"/>
    <cellStyle name="Обычный 10 3 2 6" xfId="1224"/>
    <cellStyle name="Обычный 10 3 2 6 2" xfId="5410"/>
    <cellStyle name="Обычный 10 3 2 6 3" xfId="3321"/>
    <cellStyle name="Обычный 10 3 2 7" xfId="1517"/>
    <cellStyle name="Обычный 10 3 2 7 2" xfId="3610"/>
    <cellStyle name="Обычный 10 3 2 8" xfId="4234"/>
    <cellStyle name="Обычный 10 3 2 9" xfId="2145"/>
    <cellStyle name="Обычный 10 3 3" xfId="37"/>
    <cellStyle name="Обычный 10 3 3 2" xfId="38"/>
    <cellStyle name="Обычный 10 3 3 2 2" xfId="918"/>
    <cellStyle name="Обычный 10 3 3 2 2 2" xfId="5104"/>
    <cellStyle name="Обычный 10 3 3 2 2 3" xfId="3015"/>
    <cellStyle name="Обычный 10 3 3 2 3" xfId="1881"/>
    <cellStyle name="Обычный 10 3 3 2 3 2" xfId="3970"/>
    <cellStyle name="Обычный 10 3 3 2 4" xfId="4241"/>
    <cellStyle name="Обычный 10 3 3 2 5" xfId="2152"/>
    <cellStyle name="Обычный 10 3 3 3" xfId="39"/>
    <cellStyle name="Обычный 10 3 3 3 2" xfId="1098"/>
    <cellStyle name="Обычный 10 3 3 3 2 2" xfId="5284"/>
    <cellStyle name="Обычный 10 3 3 3 2 3" xfId="3195"/>
    <cellStyle name="Обычный 10 3 3 3 3" xfId="2061"/>
    <cellStyle name="Обычный 10 3 3 3 3 2" xfId="4150"/>
    <cellStyle name="Обычный 10 3 3 3 4" xfId="4242"/>
    <cellStyle name="Обычный 10 3 3 3 5" xfId="2153"/>
    <cellStyle name="Обычный 10 3 3 4" xfId="819"/>
    <cellStyle name="Обычный 10 3 3 4 2" xfId="5005"/>
    <cellStyle name="Обычный 10 3 3 4 3" xfId="2916"/>
    <cellStyle name="Обычный 10 3 3 5" xfId="1386"/>
    <cellStyle name="Обычный 10 3 3 5 2" xfId="5572"/>
    <cellStyle name="Обычный 10 3 3 5 3" xfId="3483"/>
    <cellStyle name="Обычный 10 3 3 6" xfId="1782"/>
    <cellStyle name="Обычный 10 3 3 6 2" xfId="3871"/>
    <cellStyle name="Обычный 10 3 3 7" xfId="4240"/>
    <cellStyle name="Обычный 10 3 3 8" xfId="2151"/>
    <cellStyle name="Обычный 10 3 4" xfId="40"/>
    <cellStyle name="Обычный 10 3 4 2" xfId="690"/>
    <cellStyle name="Обычный 10 3 4 2 2" xfId="4876"/>
    <cellStyle name="Обычный 10 3 4 2 3" xfId="2787"/>
    <cellStyle name="Обычный 10 3 4 3" xfId="1257"/>
    <cellStyle name="Обычный 10 3 4 3 2" xfId="5443"/>
    <cellStyle name="Обычный 10 3 4 3 3" xfId="3354"/>
    <cellStyle name="Обычный 10 3 4 4" xfId="1653"/>
    <cellStyle name="Обычный 10 3 4 4 2" xfId="3742"/>
    <cellStyle name="Обычный 10 3 4 5" xfId="4243"/>
    <cellStyle name="Обычный 10 3 4 6" xfId="2154"/>
    <cellStyle name="Обычный 10 3 5" xfId="41"/>
    <cellStyle name="Обычный 10 3 5 2" xfId="969"/>
    <cellStyle name="Обычный 10 3 5 2 2" xfId="5155"/>
    <cellStyle name="Обычный 10 3 5 2 3" xfId="3066"/>
    <cellStyle name="Обычный 10 3 5 3" xfId="1932"/>
    <cellStyle name="Обычный 10 3 5 3 2" xfId="4021"/>
    <cellStyle name="Обычный 10 3 5 4" xfId="4244"/>
    <cellStyle name="Обычный 10 3 5 5" xfId="2155"/>
    <cellStyle name="Обычный 10 3 6" xfId="630"/>
    <cellStyle name="Обычный 10 3 6 2" xfId="1593"/>
    <cellStyle name="Обычный 10 3 6 2 2" xfId="3682"/>
    <cellStyle name="Обычный 10 3 6 3" xfId="4816"/>
    <cellStyle name="Обычный 10 3 6 4" xfId="2727"/>
    <cellStyle name="Обычный 10 3 7" xfId="1197"/>
    <cellStyle name="Обычный 10 3 7 2" xfId="5383"/>
    <cellStyle name="Обычный 10 3 7 3" xfId="3294"/>
    <cellStyle name="Обычный 10 3 8" xfId="1490"/>
    <cellStyle name="Обычный 10 3 8 2" xfId="3583"/>
    <cellStyle name="Обычный 10 3 9" xfId="4233"/>
    <cellStyle name="Обычный 10 4" xfId="42"/>
    <cellStyle name="Обычный 10 4 10" xfId="2156"/>
    <cellStyle name="Обычный 10 4 2" xfId="43"/>
    <cellStyle name="Обычный 10 4 2 2" xfId="44"/>
    <cellStyle name="Обычный 10 4 2 2 2" xfId="45"/>
    <cellStyle name="Обычный 10 4 2 2 2 2" xfId="955"/>
    <cellStyle name="Обычный 10 4 2 2 2 2 2" xfId="5141"/>
    <cellStyle name="Обычный 10 4 2 2 2 2 3" xfId="3052"/>
    <cellStyle name="Обычный 10 4 2 2 2 3" xfId="1918"/>
    <cellStyle name="Обычный 10 4 2 2 2 3 2" xfId="4007"/>
    <cellStyle name="Обычный 10 4 2 2 2 4" xfId="4248"/>
    <cellStyle name="Обычный 10 4 2 2 2 5" xfId="2159"/>
    <cellStyle name="Обычный 10 4 2 2 3" xfId="46"/>
    <cellStyle name="Обычный 10 4 2 2 3 2" xfId="1135"/>
    <cellStyle name="Обычный 10 4 2 2 3 2 2" xfId="5321"/>
    <cellStyle name="Обычный 10 4 2 2 3 2 3" xfId="3232"/>
    <cellStyle name="Обычный 10 4 2 2 3 3" xfId="2098"/>
    <cellStyle name="Обычный 10 4 2 2 3 3 2" xfId="4187"/>
    <cellStyle name="Обычный 10 4 2 2 3 4" xfId="4249"/>
    <cellStyle name="Обычный 10 4 2 2 3 5" xfId="2160"/>
    <cellStyle name="Обычный 10 4 2 2 4" xfId="856"/>
    <cellStyle name="Обычный 10 4 2 2 4 2" xfId="5042"/>
    <cellStyle name="Обычный 10 4 2 2 4 3" xfId="2953"/>
    <cellStyle name="Обычный 10 4 2 2 5" xfId="1423"/>
    <cellStyle name="Обычный 10 4 2 2 5 2" xfId="5609"/>
    <cellStyle name="Обычный 10 4 2 2 5 3" xfId="3520"/>
    <cellStyle name="Обычный 10 4 2 2 6" xfId="1819"/>
    <cellStyle name="Обычный 10 4 2 2 6 2" xfId="3908"/>
    <cellStyle name="Обычный 10 4 2 2 7" xfId="4247"/>
    <cellStyle name="Обычный 10 4 2 2 8" xfId="2158"/>
    <cellStyle name="Обычный 10 4 2 3" xfId="47"/>
    <cellStyle name="Обычный 10 4 2 3 2" xfId="693"/>
    <cellStyle name="Обычный 10 4 2 3 2 2" xfId="4879"/>
    <cellStyle name="Обычный 10 4 2 3 2 3" xfId="2790"/>
    <cellStyle name="Обычный 10 4 2 3 3" xfId="1260"/>
    <cellStyle name="Обычный 10 4 2 3 3 2" xfId="5446"/>
    <cellStyle name="Обычный 10 4 2 3 3 3" xfId="3357"/>
    <cellStyle name="Обычный 10 4 2 3 4" xfId="1656"/>
    <cellStyle name="Обычный 10 4 2 3 4 2" xfId="3745"/>
    <cellStyle name="Обычный 10 4 2 3 5" xfId="4250"/>
    <cellStyle name="Обычный 10 4 2 3 6" xfId="2161"/>
    <cellStyle name="Обычный 10 4 2 4" xfId="48"/>
    <cellStyle name="Обычный 10 4 2 4 2" xfId="972"/>
    <cellStyle name="Обычный 10 4 2 4 2 2" xfId="5158"/>
    <cellStyle name="Обычный 10 4 2 4 2 3" xfId="3069"/>
    <cellStyle name="Обычный 10 4 2 4 3" xfId="1935"/>
    <cellStyle name="Обычный 10 4 2 4 3 2" xfId="4024"/>
    <cellStyle name="Обычный 10 4 2 4 4" xfId="4251"/>
    <cellStyle name="Обычный 10 4 2 4 5" xfId="2162"/>
    <cellStyle name="Обычный 10 4 2 5" xfId="667"/>
    <cellStyle name="Обычный 10 4 2 5 2" xfId="1630"/>
    <cellStyle name="Обычный 10 4 2 5 2 2" xfId="3719"/>
    <cellStyle name="Обычный 10 4 2 5 3" xfId="4853"/>
    <cellStyle name="Обычный 10 4 2 5 4" xfId="2764"/>
    <cellStyle name="Обычный 10 4 2 6" xfId="1234"/>
    <cellStyle name="Обычный 10 4 2 6 2" xfId="5420"/>
    <cellStyle name="Обычный 10 4 2 6 3" xfId="3331"/>
    <cellStyle name="Обычный 10 4 2 7" xfId="1527"/>
    <cellStyle name="Обычный 10 4 2 7 2" xfId="3620"/>
    <cellStyle name="Обычный 10 4 2 8" xfId="4246"/>
    <cellStyle name="Обычный 10 4 2 9" xfId="2157"/>
    <cellStyle name="Обычный 10 4 3" xfId="49"/>
    <cellStyle name="Обычный 10 4 3 2" xfId="50"/>
    <cellStyle name="Обычный 10 4 3 2 2" xfId="892"/>
    <cellStyle name="Обычный 10 4 3 2 2 2" xfId="5078"/>
    <cellStyle name="Обычный 10 4 3 2 2 3" xfId="2989"/>
    <cellStyle name="Обычный 10 4 3 2 3" xfId="1855"/>
    <cellStyle name="Обычный 10 4 3 2 3 2" xfId="3944"/>
    <cellStyle name="Обычный 10 4 3 2 4" xfId="4253"/>
    <cellStyle name="Обычный 10 4 3 2 5" xfId="2164"/>
    <cellStyle name="Обычный 10 4 3 3" xfId="51"/>
    <cellStyle name="Обычный 10 4 3 3 2" xfId="1072"/>
    <cellStyle name="Обычный 10 4 3 3 2 2" xfId="5258"/>
    <cellStyle name="Обычный 10 4 3 3 2 3" xfId="3169"/>
    <cellStyle name="Обычный 10 4 3 3 3" xfId="2035"/>
    <cellStyle name="Обычный 10 4 3 3 3 2" xfId="4124"/>
    <cellStyle name="Обычный 10 4 3 3 4" xfId="4254"/>
    <cellStyle name="Обычный 10 4 3 3 5" xfId="2165"/>
    <cellStyle name="Обычный 10 4 3 4" xfId="793"/>
    <cellStyle name="Обычный 10 4 3 4 2" xfId="4979"/>
    <cellStyle name="Обычный 10 4 3 4 3" xfId="2890"/>
    <cellStyle name="Обычный 10 4 3 5" xfId="1360"/>
    <cellStyle name="Обычный 10 4 3 5 2" xfId="5546"/>
    <cellStyle name="Обычный 10 4 3 5 3" xfId="3457"/>
    <cellStyle name="Обычный 10 4 3 6" xfId="1756"/>
    <cellStyle name="Обычный 10 4 3 6 2" xfId="3845"/>
    <cellStyle name="Обычный 10 4 3 7" xfId="4252"/>
    <cellStyle name="Обычный 10 4 3 8" xfId="2163"/>
    <cellStyle name="Обычный 10 4 4" xfId="52"/>
    <cellStyle name="Обычный 10 4 4 2" xfId="692"/>
    <cellStyle name="Обычный 10 4 4 2 2" xfId="4878"/>
    <cellStyle name="Обычный 10 4 4 2 3" xfId="2789"/>
    <cellStyle name="Обычный 10 4 4 3" xfId="1259"/>
    <cellStyle name="Обычный 10 4 4 3 2" xfId="5445"/>
    <cellStyle name="Обычный 10 4 4 3 3" xfId="3356"/>
    <cellStyle name="Обычный 10 4 4 4" xfId="1655"/>
    <cellStyle name="Обычный 10 4 4 4 2" xfId="3744"/>
    <cellStyle name="Обычный 10 4 4 5" xfId="4255"/>
    <cellStyle name="Обычный 10 4 4 6" xfId="2166"/>
    <cellStyle name="Обычный 10 4 5" xfId="53"/>
    <cellStyle name="Обычный 10 4 5 2" xfId="971"/>
    <cellStyle name="Обычный 10 4 5 2 2" xfId="5157"/>
    <cellStyle name="Обычный 10 4 5 2 3" xfId="3068"/>
    <cellStyle name="Обычный 10 4 5 3" xfId="1934"/>
    <cellStyle name="Обычный 10 4 5 3 2" xfId="4023"/>
    <cellStyle name="Обычный 10 4 5 4" xfId="4256"/>
    <cellStyle name="Обычный 10 4 5 5" xfId="2167"/>
    <cellStyle name="Обычный 10 4 6" xfId="604"/>
    <cellStyle name="Обычный 10 4 6 2" xfId="1567"/>
    <cellStyle name="Обычный 10 4 6 2 2" xfId="3656"/>
    <cellStyle name="Обычный 10 4 6 3" xfId="4790"/>
    <cellStyle name="Обычный 10 4 6 4" xfId="2701"/>
    <cellStyle name="Обычный 10 4 7" xfId="1171"/>
    <cellStyle name="Обычный 10 4 7 2" xfId="5357"/>
    <cellStyle name="Обычный 10 4 7 3" xfId="3268"/>
    <cellStyle name="Обычный 10 4 8" xfId="1464"/>
    <cellStyle name="Обычный 10 4 8 2" xfId="3557"/>
    <cellStyle name="Обычный 10 4 9" xfId="4245"/>
    <cellStyle name="Обычный 10 5" xfId="54"/>
    <cellStyle name="Обычный 10 5 2" xfId="55"/>
    <cellStyle name="Обычный 10 5 2 2" xfId="56"/>
    <cellStyle name="Обычный 10 5 2 2 2" xfId="928"/>
    <cellStyle name="Обычный 10 5 2 2 2 2" xfId="5114"/>
    <cellStyle name="Обычный 10 5 2 2 2 3" xfId="3025"/>
    <cellStyle name="Обычный 10 5 2 2 3" xfId="1891"/>
    <cellStyle name="Обычный 10 5 2 2 3 2" xfId="3980"/>
    <cellStyle name="Обычный 10 5 2 2 4" xfId="4259"/>
    <cellStyle name="Обычный 10 5 2 2 5" xfId="2170"/>
    <cellStyle name="Обычный 10 5 2 3" xfId="57"/>
    <cellStyle name="Обычный 10 5 2 3 2" xfId="1108"/>
    <cellStyle name="Обычный 10 5 2 3 2 2" xfId="5294"/>
    <cellStyle name="Обычный 10 5 2 3 2 3" xfId="3205"/>
    <cellStyle name="Обычный 10 5 2 3 3" xfId="2071"/>
    <cellStyle name="Обычный 10 5 2 3 3 2" xfId="4160"/>
    <cellStyle name="Обычный 10 5 2 3 4" xfId="4260"/>
    <cellStyle name="Обычный 10 5 2 3 5" xfId="2171"/>
    <cellStyle name="Обычный 10 5 2 4" xfId="829"/>
    <cellStyle name="Обычный 10 5 2 4 2" xfId="5015"/>
    <cellStyle name="Обычный 10 5 2 4 3" xfId="2926"/>
    <cellStyle name="Обычный 10 5 2 5" xfId="1396"/>
    <cellStyle name="Обычный 10 5 2 5 2" xfId="5582"/>
    <cellStyle name="Обычный 10 5 2 5 3" xfId="3493"/>
    <cellStyle name="Обычный 10 5 2 6" xfId="1792"/>
    <cellStyle name="Обычный 10 5 2 6 2" xfId="3881"/>
    <cellStyle name="Обычный 10 5 2 7" xfId="4258"/>
    <cellStyle name="Обычный 10 5 2 8" xfId="2169"/>
    <cellStyle name="Обычный 10 5 3" xfId="58"/>
    <cellStyle name="Обычный 10 5 3 2" xfId="694"/>
    <cellStyle name="Обычный 10 5 3 2 2" xfId="4880"/>
    <cellStyle name="Обычный 10 5 3 2 3" xfId="2791"/>
    <cellStyle name="Обычный 10 5 3 3" xfId="1261"/>
    <cellStyle name="Обычный 10 5 3 3 2" xfId="5447"/>
    <cellStyle name="Обычный 10 5 3 3 3" xfId="3358"/>
    <cellStyle name="Обычный 10 5 3 4" xfId="1657"/>
    <cellStyle name="Обычный 10 5 3 4 2" xfId="3746"/>
    <cellStyle name="Обычный 10 5 3 5" xfId="4261"/>
    <cellStyle name="Обычный 10 5 3 6" xfId="2172"/>
    <cellStyle name="Обычный 10 5 4" xfId="59"/>
    <cellStyle name="Обычный 10 5 4 2" xfId="973"/>
    <cellStyle name="Обычный 10 5 4 2 2" xfId="5159"/>
    <cellStyle name="Обычный 10 5 4 2 3" xfId="3070"/>
    <cellStyle name="Обычный 10 5 4 3" xfId="1936"/>
    <cellStyle name="Обычный 10 5 4 3 2" xfId="4025"/>
    <cellStyle name="Обычный 10 5 4 4" xfId="4262"/>
    <cellStyle name="Обычный 10 5 4 5" xfId="2173"/>
    <cellStyle name="Обычный 10 5 5" xfId="640"/>
    <cellStyle name="Обычный 10 5 5 2" xfId="1603"/>
    <cellStyle name="Обычный 10 5 5 2 2" xfId="3692"/>
    <cellStyle name="Обычный 10 5 5 3" xfId="4826"/>
    <cellStyle name="Обычный 10 5 5 4" xfId="2737"/>
    <cellStyle name="Обычный 10 5 6" xfId="1207"/>
    <cellStyle name="Обычный 10 5 6 2" xfId="5393"/>
    <cellStyle name="Обычный 10 5 6 3" xfId="3304"/>
    <cellStyle name="Обычный 10 5 7" xfId="1500"/>
    <cellStyle name="Обычный 10 5 7 2" xfId="3593"/>
    <cellStyle name="Обычный 10 5 8" xfId="4257"/>
    <cellStyle name="Обычный 10 5 9" xfId="2168"/>
    <cellStyle name="Обычный 10 6" xfId="60"/>
    <cellStyle name="Обычный 10 6 2" xfId="61"/>
    <cellStyle name="Обычный 10 6 2 2" xfId="882"/>
    <cellStyle name="Обычный 10 6 2 2 2" xfId="5068"/>
    <cellStyle name="Обычный 10 6 2 2 3" xfId="2979"/>
    <cellStyle name="Обычный 10 6 2 3" xfId="1845"/>
    <cellStyle name="Обычный 10 6 2 3 2" xfId="3934"/>
    <cellStyle name="Обычный 10 6 2 4" xfId="4264"/>
    <cellStyle name="Обычный 10 6 2 5" xfId="2175"/>
    <cellStyle name="Обычный 10 6 3" xfId="62"/>
    <cellStyle name="Обычный 10 6 3 2" xfId="1062"/>
    <cellStyle name="Обычный 10 6 3 2 2" xfId="5248"/>
    <cellStyle name="Обычный 10 6 3 2 3" xfId="3159"/>
    <cellStyle name="Обычный 10 6 3 3" xfId="2025"/>
    <cellStyle name="Обычный 10 6 3 3 2" xfId="4114"/>
    <cellStyle name="Обычный 10 6 3 4" xfId="4265"/>
    <cellStyle name="Обычный 10 6 3 5" xfId="2176"/>
    <cellStyle name="Обычный 10 6 4" xfId="783"/>
    <cellStyle name="Обычный 10 6 4 2" xfId="4969"/>
    <cellStyle name="Обычный 10 6 4 3" xfId="2880"/>
    <cellStyle name="Обычный 10 6 5" xfId="1350"/>
    <cellStyle name="Обычный 10 6 5 2" xfId="5536"/>
    <cellStyle name="Обычный 10 6 5 3" xfId="3447"/>
    <cellStyle name="Обычный 10 6 6" xfId="1746"/>
    <cellStyle name="Обычный 10 6 6 2" xfId="3835"/>
    <cellStyle name="Обычный 10 6 7" xfId="4263"/>
    <cellStyle name="Обычный 10 6 8" xfId="2174"/>
    <cellStyle name="Обычный 10 7" xfId="63"/>
    <cellStyle name="Обычный 10 7 2" xfId="685"/>
    <cellStyle name="Обычный 10 7 2 2" xfId="4871"/>
    <cellStyle name="Обычный 10 7 2 3" xfId="2782"/>
    <cellStyle name="Обычный 10 7 3" xfId="1252"/>
    <cellStyle name="Обычный 10 7 3 2" xfId="5438"/>
    <cellStyle name="Обычный 10 7 3 3" xfId="3349"/>
    <cellStyle name="Обычный 10 7 4" xfId="1648"/>
    <cellStyle name="Обычный 10 7 4 2" xfId="3737"/>
    <cellStyle name="Обычный 10 7 5" xfId="4266"/>
    <cellStyle name="Обычный 10 7 6" xfId="2177"/>
    <cellStyle name="Обычный 10 8" xfId="64"/>
    <cellStyle name="Обычный 10 8 2" xfId="964"/>
    <cellStyle name="Обычный 10 8 2 2" xfId="5150"/>
    <cellStyle name="Обычный 10 8 2 3" xfId="3061"/>
    <cellStyle name="Обычный 10 8 3" xfId="1927"/>
    <cellStyle name="Обычный 10 8 3 2" xfId="4016"/>
    <cellStyle name="Обычный 10 8 4" xfId="4267"/>
    <cellStyle name="Обычный 10 8 5" xfId="2178"/>
    <cellStyle name="Обычный 10 9" xfId="594"/>
    <cellStyle name="Обычный 10 9 2" xfId="1557"/>
    <cellStyle name="Обычный 10 9 2 2" xfId="3646"/>
    <cellStyle name="Обычный 10 9 3" xfId="4780"/>
    <cellStyle name="Обычный 10 9 4" xfId="2691"/>
    <cellStyle name="Обычный 11" xfId="1545"/>
    <cellStyle name="Обычный 12" xfId="1548"/>
    <cellStyle name="Обычный 13" xfId="1443"/>
    <cellStyle name="Обычный 2" xfId="65"/>
    <cellStyle name="Обычный 2 10" xfId="586"/>
    <cellStyle name="Обычный 2 10 2" xfId="1549"/>
    <cellStyle name="Обычный 2 10 2 2" xfId="3638"/>
    <cellStyle name="Обычный 2 10 3" xfId="4772"/>
    <cellStyle name="Обычный 2 10 4" xfId="2683"/>
    <cellStyle name="Обычный 2 11" xfId="1153"/>
    <cellStyle name="Обычный 2 11 2" xfId="1444"/>
    <cellStyle name="Обычный 2 11 2 2" xfId="3539"/>
    <cellStyle name="Обычный 2 11 3" xfId="5339"/>
    <cellStyle name="Обычный 2 11 4" xfId="3250"/>
    <cellStyle name="Обычный 2 12" xfId="4268"/>
    <cellStyle name="Обычный 2 13" xfId="2179"/>
    <cellStyle name="Обычный 2 2" xfId="66"/>
    <cellStyle name="Обычный 2 2 2" xfId="67"/>
    <cellStyle name="Обычный 2 2 2 2" xfId="68"/>
    <cellStyle name="Обычный 2 3" xfId="69"/>
    <cellStyle name="Обычный 2 3 10" xfId="1456"/>
    <cellStyle name="Обычный 2 3 10 2" xfId="3549"/>
    <cellStyle name="Обычный 2 3 11" xfId="4269"/>
    <cellStyle name="Обычный 2 3 12" xfId="2180"/>
    <cellStyle name="Обычный 2 3 2" xfId="70"/>
    <cellStyle name="Обычный 2 3 2 10" xfId="2181"/>
    <cellStyle name="Обычный 2 3 2 2" xfId="71"/>
    <cellStyle name="Обычный 2 3 2 2 2" xfId="72"/>
    <cellStyle name="Обычный 2 3 2 2 2 2" xfId="866"/>
    <cellStyle name="Обычный 2 3 2 2 2 2 2" xfId="5052"/>
    <cellStyle name="Обычный 2 3 2 2 2 2 3" xfId="2963"/>
    <cellStyle name="Обычный 2 3 2 2 2 3" xfId="1433"/>
    <cellStyle name="Обычный 2 3 2 2 2 3 2" xfId="5619"/>
    <cellStyle name="Обычный 2 3 2 2 2 3 3" xfId="3530"/>
    <cellStyle name="Обычный 2 3 2 2 2 4" xfId="1829"/>
    <cellStyle name="Обычный 2 3 2 2 2 4 2" xfId="3918"/>
    <cellStyle name="Обычный 2 3 2 2 2 5" xfId="4272"/>
    <cellStyle name="Обычный 2 3 2 2 2 6" xfId="2183"/>
    <cellStyle name="Обычный 2 3 2 2 3" xfId="73"/>
    <cellStyle name="Обычный 2 3 2 2 3 2" xfId="1145"/>
    <cellStyle name="Обычный 2 3 2 2 3 2 2" xfId="5331"/>
    <cellStyle name="Обычный 2 3 2 2 3 2 3" xfId="3242"/>
    <cellStyle name="Обычный 2 3 2 2 3 3" xfId="2108"/>
    <cellStyle name="Обычный 2 3 2 2 3 3 2" xfId="4197"/>
    <cellStyle name="Обычный 2 3 2 2 3 4" xfId="4273"/>
    <cellStyle name="Обычный 2 3 2 2 3 5" xfId="2184"/>
    <cellStyle name="Обычный 2 3 2 2 4" xfId="677"/>
    <cellStyle name="Обычный 2 3 2 2 4 2" xfId="1640"/>
    <cellStyle name="Обычный 2 3 2 2 4 2 2" xfId="3729"/>
    <cellStyle name="Обычный 2 3 2 2 4 3" xfId="4863"/>
    <cellStyle name="Обычный 2 3 2 2 4 4" xfId="2774"/>
    <cellStyle name="Обычный 2 3 2 2 5" xfId="1244"/>
    <cellStyle name="Обычный 2 3 2 2 5 2" xfId="5430"/>
    <cellStyle name="Обычный 2 3 2 2 5 3" xfId="3341"/>
    <cellStyle name="Обычный 2 3 2 2 6" xfId="1537"/>
    <cellStyle name="Обычный 2 3 2 2 6 2" xfId="3630"/>
    <cellStyle name="Обычный 2 3 2 2 7" xfId="4271"/>
    <cellStyle name="Обычный 2 3 2 2 8" xfId="2182"/>
    <cellStyle name="Обычный 2 3 2 3" xfId="74"/>
    <cellStyle name="Обычный 2 3 2 3 2" xfId="75"/>
    <cellStyle name="Обычный 2 3 2 3 2 2" xfId="920"/>
    <cellStyle name="Обычный 2 3 2 3 2 2 2" xfId="5106"/>
    <cellStyle name="Обычный 2 3 2 3 2 2 3" xfId="3017"/>
    <cellStyle name="Обычный 2 3 2 3 2 3" xfId="1883"/>
    <cellStyle name="Обычный 2 3 2 3 2 3 2" xfId="3972"/>
    <cellStyle name="Обычный 2 3 2 3 2 4" xfId="4275"/>
    <cellStyle name="Обычный 2 3 2 3 2 5" xfId="2186"/>
    <cellStyle name="Обычный 2 3 2 3 3" xfId="76"/>
    <cellStyle name="Обычный 2 3 2 3 3 2" xfId="1100"/>
    <cellStyle name="Обычный 2 3 2 3 3 2 2" xfId="5286"/>
    <cellStyle name="Обычный 2 3 2 3 3 2 3" xfId="3197"/>
    <cellStyle name="Обычный 2 3 2 3 3 3" xfId="2063"/>
    <cellStyle name="Обычный 2 3 2 3 3 3 2" xfId="4152"/>
    <cellStyle name="Обычный 2 3 2 3 3 4" xfId="4276"/>
    <cellStyle name="Обычный 2 3 2 3 3 5" xfId="2187"/>
    <cellStyle name="Обычный 2 3 2 3 4" xfId="821"/>
    <cellStyle name="Обычный 2 3 2 3 4 2" xfId="5007"/>
    <cellStyle name="Обычный 2 3 2 3 4 3" xfId="2918"/>
    <cellStyle name="Обычный 2 3 2 3 5" xfId="1388"/>
    <cellStyle name="Обычный 2 3 2 3 5 2" xfId="5574"/>
    <cellStyle name="Обычный 2 3 2 3 5 3" xfId="3485"/>
    <cellStyle name="Обычный 2 3 2 3 6" xfId="1784"/>
    <cellStyle name="Обычный 2 3 2 3 6 2" xfId="3873"/>
    <cellStyle name="Обычный 2 3 2 3 7" xfId="4274"/>
    <cellStyle name="Обычный 2 3 2 3 8" xfId="2185"/>
    <cellStyle name="Обычный 2 3 2 4" xfId="77"/>
    <cellStyle name="Обычный 2 3 2 4 2" xfId="697"/>
    <cellStyle name="Обычный 2 3 2 4 2 2" xfId="4883"/>
    <cellStyle name="Обычный 2 3 2 4 2 3" xfId="2794"/>
    <cellStyle name="Обычный 2 3 2 4 3" xfId="1264"/>
    <cellStyle name="Обычный 2 3 2 4 3 2" xfId="5450"/>
    <cellStyle name="Обычный 2 3 2 4 3 3" xfId="3361"/>
    <cellStyle name="Обычный 2 3 2 4 4" xfId="1660"/>
    <cellStyle name="Обычный 2 3 2 4 4 2" xfId="3749"/>
    <cellStyle name="Обычный 2 3 2 4 5" xfId="4277"/>
    <cellStyle name="Обычный 2 3 2 4 6" xfId="2188"/>
    <cellStyle name="Обычный 2 3 2 5" xfId="78"/>
    <cellStyle name="Обычный 2 3 2 5 2" xfId="976"/>
    <cellStyle name="Обычный 2 3 2 5 2 2" xfId="5162"/>
    <cellStyle name="Обычный 2 3 2 5 2 3" xfId="3073"/>
    <cellStyle name="Обычный 2 3 2 5 3" xfId="1939"/>
    <cellStyle name="Обычный 2 3 2 5 3 2" xfId="4028"/>
    <cellStyle name="Обычный 2 3 2 5 4" xfId="4278"/>
    <cellStyle name="Обычный 2 3 2 5 5" xfId="2189"/>
    <cellStyle name="Обычный 2 3 2 6" xfId="632"/>
    <cellStyle name="Обычный 2 3 2 6 2" xfId="1595"/>
    <cellStyle name="Обычный 2 3 2 6 2 2" xfId="3684"/>
    <cellStyle name="Обычный 2 3 2 6 3" xfId="4818"/>
    <cellStyle name="Обычный 2 3 2 6 4" xfId="2729"/>
    <cellStyle name="Обычный 2 3 2 7" xfId="1199"/>
    <cellStyle name="Обычный 2 3 2 7 2" xfId="5385"/>
    <cellStyle name="Обычный 2 3 2 7 3" xfId="3296"/>
    <cellStyle name="Обычный 2 3 2 8" xfId="1492"/>
    <cellStyle name="Обычный 2 3 2 8 2" xfId="3585"/>
    <cellStyle name="Обычный 2 3 2 9" xfId="4270"/>
    <cellStyle name="Обычный 2 3 3" xfId="79"/>
    <cellStyle name="Обычный 2 3 3 2" xfId="80"/>
    <cellStyle name="Обычный 2 3 3 2 2" xfId="81"/>
    <cellStyle name="Обычный 2 3 3 2 2 2" xfId="895"/>
    <cellStyle name="Обычный 2 3 3 2 2 2 2" xfId="5081"/>
    <cellStyle name="Обычный 2 3 3 2 2 2 3" xfId="2992"/>
    <cellStyle name="Обычный 2 3 3 2 2 3" xfId="1858"/>
    <cellStyle name="Обычный 2 3 3 2 2 3 2" xfId="3947"/>
    <cellStyle name="Обычный 2 3 3 2 2 4" xfId="4281"/>
    <cellStyle name="Обычный 2 3 3 2 2 5" xfId="2192"/>
    <cellStyle name="Обычный 2 3 3 2 3" xfId="82"/>
    <cellStyle name="Обычный 2 3 3 2 3 2" xfId="1075"/>
    <cellStyle name="Обычный 2 3 3 2 3 2 2" xfId="5261"/>
    <cellStyle name="Обычный 2 3 3 2 3 2 3" xfId="3172"/>
    <cellStyle name="Обычный 2 3 3 2 3 3" xfId="2038"/>
    <cellStyle name="Обычный 2 3 3 2 3 3 2" xfId="4127"/>
    <cellStyle name="Обычный 2 3 3 2 3 4" xfId="4282"/>
    <cellStyle name="Обычный 2 3 3 2 3 5" xfId="2193"/>
    <cellStyle name="Обычный 2 3 3 2 4" xfId="796"/>
    <cellStyle name="Обычный 2 3 3 2 4 2" xfId="4982"/>
    <cellStyle name="Обычный 2 3 3 2 4 3" xfId="2893"/>
    <cellStyle name="Обычный 2 3 3 2 5" xfId="1363"/>
    <cellStyle name="Обычный 2 3 3 2 5 2" xfId="5549"/>
    <cellStyle name="Обычный 2 3 3 2 5 3" xfId="3460"/>
    <cellStyle name="Обычный 2 3 3 2 6" xfId="1759"/>
    <cellStyle name="Обычный 2 3 3 2 6 2" xfId="3848"/>
    <cellStyle name="Обычный 2 3 3 2 7" xfId="4280"/>
    <cellStyle name="Обычный 2 3 3 2 8" xfId="2191"/>
    <cellStyle name="Обычный 2 3 3 3" xfId="83"/>
    <cellStyle name="Обычный 2 3 3 3 2" xfId="698"/>
    <cellStyle name="Обычный 2 3 3 3 2 2" xfId="4884"/>
    <cellStyle name="Обычный 2 3 3 3 2 3" xfId="2795"/>
    <cellStyle name="Обычный 2 3 3 3 3" xfId="1265"/>
    <cellStyle name="Обычный 2 3 3 3 3 2" xfId="5451"/>
    <cellStyle name="Обычный 2 3 3 3 3 3" xfId="3362"/>
    <cellStyle name="Обычный 2 3 3 3 4" xfId="1661"/>
    <cellStyle name="Обычный 2 3 3 3 4 2" xfId="3750"/>
    <cellStyle name="Обычный 2 3 3 3 5" xfId="4283"/>
    <cellStyle name="Обычный 2 3 3 3 6" xfId="2194"/>
    <cellStyle name="Обычный 2 3 3 4" xfId="84"/>
    <cellStyle name="Обычный 2 3 3 4 2" xfId="977"/>
    <cellStyle name="Обычный 2 3 3 4 2 2" xfId="5163"/>
    <cellStyle name="Обычный 2 3 3 4 2 3" xfId="3074"/>
    <cellStyle name="Обычный 2 3 3 4 3" xfId="1940"/>
    <cellStyle name="Обычный 2 3 3 4 3 2" xfId="4029"/>
    <cellStyle name="Обычный 2 3 3 4 4" xfId="4284"/>
    <cellStyle name="Обычный 2 3 3 4 5" xfId="2195"/>
    <cellStyle name="Обычный 2 3 3 5" xfId="607"/>
    <cellStyle name="Обычный 2 3 3 5 2" xfId="1570"/>
    <cellStyle name="Обычный 2 3 3 5 2 2" xfId="3659"/>
    <cellStyle name="Обычный 2 3 3 5 3" xfId="4793"/>
    <cellStyle name="Обычный 2 3 3 5 4" xfId="2704"/>
    <cellStyle name="Обычный 2 3 3 6" xfId="1174"/>
    <cellStyle name="Обычный 2 3 3 6 2" xfId="5360"/>
    <cellStyle name="Обычный 2 3 3 6 3" xfId="3271"/>
    <cellStyle name="Обычный 2 3 3 7" xfId="1467"/>
    <cellStyle name="Обычный 2 3 3 7 2" xfId="3560"/>
    <cellStyle name="Обычный 2 3 3 8" xfId="4279"/>
    <cellStyle name="Обычный 2 3 3 9" xfId="2190"/>
    <cellStyle name="Обычный 2 3 4" xfId="85"/>
    <cellStyle name="Обычный 2 3 4 2" xfId="86"/>
    <cellStyle name="Обычный 2 3 4 2 2" xfId="87"/>
    <cellStyle name="Обычный 2 3 4 2 2 2" xfId="947"/>
    <cellStyle name="Обычный 2 3 4 2 2 2 2" xfId="5133"/>
    <cellStyle name="Обычный 2 3 4 2 2 2 3" xfId="3044"/>
    <cellStyle name="Обычный 2 3 4 2 2 3" xfId="1910"/>
    <cellStyle name="Обычный 2 3 4 2 2 3 2" xfId="3999"/>
    <cellStyle name="Обычный 2 3 4 2 2 4" xfId="4287"/>
    <cellStyle name="Обычный 2 3 4 2 2 5" xfId="2198"/>
    <cellStyle name="Обычный 2 3 4 2 3" xfId="88"/>
    <cellStyle name="Обычный 2 3 4 2 3 2" xfId="1127"/>
    <cellStyle name="Обычный 2 3 4 2 3 2 2" xfId="5313"/>
    <cellStyle name="Обычный 2 3 4 2 3 2 3" xfId="3224"/>
    <cellStyle name="Обычный 2 3 4 2 3 3" xfId="2090"/>
    <cellStyle name="Обычный 2 3 4 2 3 3 2" xfId="4179"/>
    <cellStyle name="Обычный 2 3 4 2 3 4" xfId="4288"/>
    <cellStyle name="Обычный 2 3 4 2 3 5" xfId="2199"/>
    <cellStyle name="Обычный 2 3 4 2 4" xfId="848"/>
    <cellStyle name="Обычный 2 3 4 2 4 2" xfId="5034"/>
    <cellStyle name="Обычный 2 3 4 2 4 3" xfId="2945"/>
    <cellStyle name="Обычный 2 3 4 2 5" xfId="1415"/>
    <cellStyle name="Обычный 2 3 4 2 5 2" xfId="5601"/>
    <cellStyle name="Обычный 2 3 4 2 5 3" xfId="3512"/>
    <cellStyle name="Обычный 2 3 4 2 6" xfId="1811"/>
    <cellStyle name="Обычный 2 3 4 2 6 2" xfId="3900"/>
    <cellStyle name="Обычный 2 3 4 2 7" xfId="4286"/>
    <cellStyle name="Обычный 2 3 4 2 8" xfId="2197"/>
    <cellStyle name="Обычный 2 3 4 3" xfId="89"/>
    <cellStyle name="Обычный 2 3 4 3 2" xfId="699"/>
    <cellStyle name="Обычный 2 3 4 3 2 2" xfId="4885"/>
    <cellStyle name="Обычный 2 3 4 3 2 3" xfId="2796"/>
    <cellStyle name="Обычный 2 3 4 3 3" xfId="1266"/>
    <cellStyle name="Обычный 2 3 4 3 3 2" xfId="5452"/>
    <cellStyle name="Обычный 2 3 4 3 3 3" xfId="3363"/>
    <cellStyle name="Обычный 2 3 4 3 4" xfId="1662"/>
    <cellStyle name="Обычный 2 3 4 3 4 2" xfId="3751"/>
    <cellStyle name="Обычный 2 3 4 3 5" xfId="4289"/>
    <cellStyle name="Обычный 2 3 4 3 6" xfId="2200"/>
    <cellStyle name="Обычный 2 3 4 4" xfId="90"/>
    <cellStyle name="Обычный 2 3 4 4 2" xfId="978"/>
    <cellStyle name="Обычный 2 3 4 4 2 2" xfId="5164"/>
    <cellStyle name="Обычный 2 3 4 4 2 3" xfId="3075"/>
    <cellStyle name="Обычный 2 3 4 4 3" xfId="1941"/>
    <cellStyle name="Обычный 2 3 4 4 3 2" xfId="4030"/>
    <cellStyle name="Обычный 2 3 4 4 4" xfId="4290"/>
    <cellStyle name="Обычный 2 3 4 4 5" xfId="2201"/>
    <cellStyle name="Обычный 2 3 4 5" xfId="659"/>
    <cellStyle name="Обычный 2 3 4 5 2" xfId="1622"/>
    <cellStyle name="Обычный 2 3 4 5 2 2" xfId="3711"/>
    <cellStyle name="Обычный 2 3 4 5 3" xfId="4845"/>
    <cellStyle name="Обычный 2 3 4 5 4" xfId="2756"/>
    <cellStyle name="Обычный 2 3 4 6" xfId="1226"/>
    <cellStyle name="Обычный 2 3 4 6 2" xfId="5412"/>
    <cellStyle name="Обычный 2 3 4 6 3" xfId="3323"/>
    <cellStyle name="Обычный 2 3 4 7" xfId="1519"/>
    <cellStyle name="Обычный 2 3 4 7 2" xfId="3612"/>
    <cellStyle name="Обычный 2 3 4 8" xfId="4285"/>
    <cellStyle name="Обычный 2 3 4 9" xfId="2196"/>
    <cellStyle name="Обычный 2 3 5" xfId="91"/>
    <cellStyle name="Обычный 2 3 5 2" xfId="92"/>
    <cellStyle name="Обычный 2 3 5 2 2" xfId="884"/>
    <cellStyle name="Обычный 2 3 5 2 2 2" xfId="5070"/>
    <cellStyle name="Обычный 2 3 5 2 2 3" xfId="2981"/>
    <cellStyle name="Обычный 2 3 5 2 3" xfId="1847"/>
    <cellStyle name="Обычный 2 3 5 2 3 2" xfId="3936"/>
    <cellStyle name="Обычный 2 3 5 2 4" xfId="4292"/>
    <cellStyle name="Обычный 2 3 5 2 5" xfId="2203"/>
    <cellStyle name="Обычный 2 3 5 3" xfId="93"/>
    <cellStyle name="Обычный 2 3 5 3 2" xfId="1064"/>
    <cellStyle name="Обычный 2 3 5 3 2 2" xfId="5250"/>
    <cellStyle name="Обычный 2 3 5 3 2 3" xfId="3161"/>
    <cellStyle name="Обычный 2 3 5 3 3" xfId="2027"/>
    <cellStyle name="Обычный 2 3 5 3 3 2" xfId="4116"/>
    <cellStyle name="Обычный 2 3 5 3 4" xfId="4293"/>
    <cellStyle name="Обычный 2 3 5 3 5" xfId="2204"/>
    <cellStyle name="Обычный 2 3 5 4" xfId="785"/>
    <cellStyle name="Обычный 2 3 5 4 2" xfId="4971"/>
    <cellStyle name="Обычный 2 3 5 4 3" xfId="2882"/>
    <cellStyle name="Обычный 2 3 5 5" xfId="1352"/>
    <cellStyle name="Обычный 2 3 5 5 2" xfId="5538"/>
    <cellStyle name="Обычный 2 3 5 5 3" xfId="3449"/>
    <cellStyle name="Обычный 2 3 5 6" xfId="1748"/>
    <cellStyle name="Обычный 2 3 5 6 2" xfId="3837"/>
    <cellStyle name="Обычный 2 3 5 7" xfId="4291"/>
    <cellStyle name="Обычный 2 3 5 8" xfId="2202"/>
    <cellStyle name="Обычный 2 3 6" xfId="94"/>
    <cellStyle name="Обычный 2 3 6 2" xfId="696"/>
    <cellStyle name="Обычный 2 3 6 2 2" xfId="4882"/>
    <cellStyle name="Обычный 2 3 6 2 3" xfId="2793"/>
    <cellStyle name="Обычный 2 3 6 3" xfId="1263"/>
    <cellStyle name="Обычный 2 3 6 3 2" xfId="5449"/>
    <cellStyle name="Обычный 2 3 6 3 3" xfId="3360"/>
    <cellStyle name="Обычный 2 3 6 4" xfId="1659"/>
    <cellStyle name="Обычный 2 3 6 4 2" xfId="3748"/>
    <cellStyle name="Обычный 2 3 6 5" xfId="4294"/>
    <cellStyle name="Обычный 2 3 6 6" xfId="2205"/>
    <cellStyle name="Обычный 2 3 7" xfId="95"/>
    <cellStyle name="Обычный 2 3 7 2" xfId="975"/>
    <cellStyle name="Обычный 2 3 7 2 2" xfId="5161"/>
    <cellStyle name="Обычный 2 3 7 2 3" xfId="3072"/>
    <cellStyle name="Обычный 2 3 7 3" xfId="1938"/>
    <cellStyle name="Обычный 2 3 7 3 2" xfId="4027"/>
    <cellStyle name="Обычный 2 3 7 4" xfId="4295"/>
    <cellStyle name="Обычный 2 3 7 5" xfId="2206"/>
    <cellStyle name="Обычный 2 3 8" xfId="596"/>
    <cellStyle name="Обычный 2 3 8 2" xfId="1559"/>
    <cellStyle name="Обычный 2 3 8 2 2" xfId="3648"/>
    <cellStyle name="Обычный 2 3 8 3" xfId="4782"/>
    <cellStyle name="Обычный 2 3 8 4" xfId="2693"/>
    <cellStyle name="Обычный 2 3 9" xfId="1163"/>
    <cellStyle name="Обычный 2 3 9 2" xfId="5349"/>
    <cellStyle name="Обычный 2 3 9 3" xfId="3260"/>
    <cellStyle name="Обычный 2 4" xfId="96"/>
    <cellStyle name="Обычный 2 4 10" xfId="2207"/>
    <cellStyle name="Обычный 2 4 2" xfId="97"/>
    <cellStyle name="Обычный 2 4 2 2" xfId="98"/>
    <cellStyle name="Обычный 2 4 2 2 2" xfId="99"/>
    <cellStyle name="Обычный 2 4 2 2 2 2" xfId="937"/>
    <cellStyle name="Обычный 2 4 2 2 2 2 2" xfId="5123"/>
    <cellStyle name="Обычный 2 4 2 2 2 2 3" xfId="3034"/>
    <cellStyle name="Обычный 2 4 2 2 2 3" xfId="1900"/>
    <cellStyle name="Обычный 2 4 2 2 2 3 2" xfId="3989"/>
    <cellStyle name="Обычный 2 4 2 2 2 4" xfId="4299"/>
    <cellStyle name="Обычный 2 4 2 2 2 5" xfId="2210"/>
    <cellStyle name="Обычный 2 4 2 2 3" xfId="100"/>
    <cellStyle name="Обычный 2 4 2 2 3 2" xfId="1117"/>
    <cellStyle name="Обычный 2 4 2 2 3 2 2" xfId="5303"/>
    <cellStyle name="Обычный 2 4 2 2 3 2 3" xfId="3214"/>
    <cellStyle name="Обычный 2 4 2 2 3 3" xfId="2080"/>
    <cellStyle name="Обычный 2 4 2 2 3 3 2" xfId="4169"/>
    <cellStyle name="Обычный 2 4 2 2 3 4" xfId="4300"/>
    <cellStyle name="Обычный 2 4 2 2 3 5" xfId="2211"/>
    <cellStyle name="Обычный 2 4 2 2 4" xfId="838"/>
    <cellStyle name="Обычный 2 4 2 2 4 2" xfId="5024"/>
    <cellStyle name="Обычный 2 4 2 2 4 3" xfId="2935"/>
    <cellStyle name="Обычный 2 4 2 2 5" xfId="1405"/>
    <cellStyle name="Обычный 2 4 2 2 5 2" xfId="5591"/>
    <cellStyle name="Обычный 2 4 2 2 5 3" xfId="3502"/>
    <cellStyle name="Обычный 2 4 2 2 6" xfId="1801"/>
    <cellStyle name="Обычный 2 4 2 2 6 2" xfId="3890"/>
    <cellStyle name="Обычный 2 4 2 2 7" xfId="4298"/>
    <cellStyle name="Обычный 2 4 2 2 8" xfId="2209"/>
    <cellStyle name="Обычный 2 4 2 3" xfId="101"/>
    <cellStyle name="Обычный 2 4 2 3 2" xfId="701"/>
    <cellStyle name="Обычный 2 4 2 3 2 2" xfId="4887"/>
    <cellStyle name="Обычный 2 4 2 3 2 3" xfId="2798"/>
    <cellStyle name="Обычный 2 4 2 3 3" xfId="1268"/>
    <cellStyle name="Обычный 2 4 2 3 3 2" xfId="5454"/>
    <cellStyle name="Обычный 2 4 2 3 3 3" xfId="3365"/>
    <cellStyle name="Обычный 2 4 2 3 4" xfId="1664"/>
    <cellStyle name="Обычный 2 4 2 3 4 2" xfId="3753"/>
    <cellStyle name="Обычный 2 4 2 3 5" xfId="4301"/>
    <cellStyle name="Обычный 2 4 2 3 6" xfId="2212"/>
    <cellStyle name="Обычный 2 4 2 4" xfId="102"/>
    <cellStyle name="Обычный 2 4 2 4 2" xfId="980"/>
    <cellStyle name="Обычный 2 4 2 4 2 2" xfId="5166"/>
    <cellStyle name="Обычный 2 4 2 4 2 3" xfId="3077"/>
    <cellStyle name="Обычный 2 4 2 4 3" xfId="1943"/>
    <cellStyle name="Обычный 2 4 2 4 3 2" xfId="4032"/>
    <cellStyle name="Обычный 2 4 2 4 4" xfId="4302"/>
    <cellStyle name="Обычный 2 4 2 4 5" xfId="2213"/>
    <cellStyle name="Обычный 2 4 2 5" xfId="649"/>
    <cellStyle name="Обычный 2 4 2 5 2" xfId="1612"/>
    <cellStyle name="Обычный 2 4 2 5 2 2" xfId="3701"/>
    <cellStyle name="Обычный 2 4 2 5 3" xfId="4835"/>
    <cellStyle name="Обычный 2 4 2 5 4" xfId="2746"/>
    <cellStyle name="Обычный 2 4 2 6" xfId="1216"/>
    <cellStyle name="Обычный 2 4 2 6 2" xfId="5402"/>
    <cellStyle name="Обычный 2 4 2 6 3" xfId="3313"/>
    <cellStyle name="Обычный 2 4 2 7" xfId="1509"/>
    <cellStyle name="Обычный 2 4 2 7 2" xfId="3602"/>
    <cellStyle name="Обычный 2 4 2 8" xfId="4297"/>
    <cellStyle name="Обычный 2 4 2 9" xfId="2208"/>
    <cellStyle name="Обычный 2 4 3" xfId="103"/>
    <cellStyle name="Обычный 2 4 3 2" xfId="104"/>
    <cellStyle name="Обычный 2 4 3 2 2" xfId="910"/>
    <cellStyle name="Обычный 2 4 3 2 2 2" xfId="5096"/>
    <cellStyle name="Обычный 2 4 3 2 2 3" xfId="3007"/>
    <cellStyle name="Обычный 2 4 3 2 3" xfId="1873"/>
    <cellStyle name="Обычный 2 4 3 2 3 2" xfId="3962"/>
    <cellStyle name="Обычный 2 4 3 2 4" xfId="4304"/>
    <cellStyle name="Обычный 2 4 3 2 5" xfId="2215"/>
    <cellStyle name="Обычный 2 4 3 3" xfId="105"/>
    <cellStyle name="Обычный 2 4 3 3 2" xfId="1090"/>
    <cellStyle name="Обычный 2 4 3 3 2 2" xfId="5276"/>
    <cellStyle name="Обычный 2 4 3 3 2 3" xfId="3187"/>
    <cellStyle name="Обычный 2 4 3 3 3" xfId="2053"/>
    <cellStyle name="Обычный 2 4 3 3 3 2" xfId="4142"/>
    <cellStyle name="Обычный 2 4 3 3 4" xfId="4305"/>
    <cellStyle name="Обычный 2 4 3 3 5" xfId="2216"/>
    <cellStyle name="Обычный 2 4 3 4" xfId="811"/>
    <cellStyle name="Обычный 2 4 3 4 2" xfId="4997"/>
    <cellStyle name="Обычный 2 4 3 4 3" xfId="2908"/>
    <cellStyle name="Обычный 2 4 3 5" xfId="1378"/>
    <cellStyle name="Обычный 2 4 3 5 2" xfId="5564"/>
    <cellStyle name="Обычный 2 4 3 5 3" xfId="3475"/>
    <cellStyle name="Обычный 2 4 3 6" xfId="1774"/>
    <cellStyle name="Обычный 2 4 3 6 2" xfId="3863"/>
    <cellStyle name="Обычный 2 4 3 7" xfId="4303"/>
    <cellStyle name="Обычный 2 4 3 8" xfId="2214"/>
    <cellStyle name="Обычный 2 4 4" xfId="106"/>
    <cellStyle name="Обычный 2 4 4 2" xfId="700"/>
    <cellStyle name="Обычный 2 4 4 2 2" xfId="4886"/>
    <cellStyle name="Обычный 2 4 4 2 3" xfId="2797"/>
    <cellStyle name="Обычный 2 4 4 3" xfId="1267"/>
    <cellStyle name="Обычный 2 4 4 3 2" xfId="5453"/>
    <cellStyle name="Обычный 2 4 4 3 3" xfId="3364"/>
    <cellStyle name="Обычный 2 4 4 4" xfId="1663"/>
    <cellStyle name="Обычный 2 4 4 4 2" xfId="3752"/>
    <cellStyle name="Обычный 2 4 4 5" xfId="4306"/>
    <cellStyle name="Обычный 2 4 4 6" xfId="2217"/>
    <cellStyle name="Обычный 2 4 5" xfId="107"/>
    <cellStyle name="Обычный 2 4 5 2" xfId="979"/>
    <cellStyle name="Обычный 2 4 5 2 2" xfId="5165"/>
    <cellStyle name="Обычный 2 4 5 2 3" xfId="3076"/>
    <cellStyle name="Обычный 2 4 5 3" xfId="1942"/>
    <cellStyle name="Обычный 2 4 5 3 2" xfId="4031"/>
    <cellStyle name="Обычный 2 4 5 4" xfId="4307"/>
    <cellStyle name="Обычный 2 4 5 5" xfId="2218"/>
    <cellStyle name="Обычный 2 4 6" xfId="622"/>
    <cellStyle name="Обычный 2 4 6 2" xfId="1585"/>
    <cellStyle name="Обычный 2 4 6 2 2" xfId="3674"/>
    <cellStyle name="Обычный 2 4 6 3" xfId="4808"/>
    <cellStyle name="Обычный 2 4 6 4" xfId="2719"/>
    <cellStyle name="Обычный 2 4 7" xfId="1189"/>
    <cellStyle name="Обычный 2 4 7 2" xfId="5375"/>
    <cellStyle name="Обычный 2 4 7 3" xfId="3286"/>
    <cellStyle name="Обычный 2 4 8" xfId="1482"/>
    <cellStyle name="Обычный 2 4 8 2" xfId="3575"/>
    <cellStyle name="Обычный 2 4 9" xfId="4296"/>
    <cellStyle name="Обычный 2 5" xfId="108"/>
    <cellStyle name="Обычный 2 5 10" xfId="2219"/>
    <cellStyle name="Обычный 2 5 2" xfId="109"/>
    <cellStyle name="Обычный 2 5 2 2" xfId="110"/>
    <cellStyle name="Обычный 2 5 2 2 2" xfId="111"/>
    <cellStyle name="Обычный 2 5 2 2 2 2" xfId="956"/>
    <cellStyle name="Обычный 2 5 2 2 2 2 2" xfId="5142"/>
    <cellStyle name="Обычный 2 5 2 2 2 2 3" xfId="3053"/>
    <cellStyle name="Обычный 2 5 2 2 2 3" xfId="1919"/>
    <cellStyle name="Обычный 2 5 2 2 2 3 2" xfId="4008"/>
    <cellStyle name="Обычный 2 5 2 2 2 4" xfId="4311"/>
    <cellStyle name="Обычный 2 5 2 2 2 5" xfId="2222"/>
    <cellStyle name="Обычный 2 5 2 2 3" xfId="112"/>
    <cellStyle name="Обычный 2 5 2 2 3 2" xfId="1136"/>
    <cellStyle name="Обычный 2 5 2 2 3 2 2" xfId="5322"/>
    <cellStyle name="Обычный 2 5 2 2 3 2 3" xfId="3233"/>
    <cellStyle name="Обычный 2 5 2 2 3 3" xfId="2099"/>
    <cellStyle name="Обычный 2 5 2 2 3 3 2" xfId="4188"/>
    <cellStyle name="Обычный 2 5 2 2 3 4" xfId="4312"/>
    <cellStyle name="Обычный 2 5 2 2 3 5" xfId="2223"/>
    <cellStyle name="Обычный 2 5 2 2 4" xfId="857"/>
    <cellStyle name="Обычный 2 5 2 2 4 2" xfId="5043"/>
    <cellStyle name="Обычный 2 5 2 2 4 3" xfId="2954"/>
    <cellStyle name="Обычный 2 5 2 2 5" xfId="1424"/>
    <cellStyle name="Обычный 2 5 2 2 5 2" xfId="5610"/>
    <cellStyle name="Обычный 2 5 2 2 5 3" xfId="3521"/>
    <cellStyle name="Обычный 2 5 2 2 6" xfId="1820"/>
    <cellStyle name="Обычный 2 5 2 2 6 2" xfId="3909"/>
    <cellStyle name="Обычный 2 5 2 2 7" xfId="4310"/>
    <cellStyle name="Обычный 2 5 2 2 8" xfId="2221"/>
    <cellStyle name="Обычный 2 5 2 3" xfId="113"/>
    <cellStyle name="Обычный 2 5 2 3 2" xfId="703"/>
    <cellStyle name="Обычный 2 5 2 3 2 2" xfId="4889"/>
    <cellStyle name="Обычный 2 5 2 3 2 3" xfId="2800"/>
    <cellStyle name="Обычный 2 5 2 3 3" xfId="1270"/>
    <cellStyle name="Обычный 2 5 2 3 3 2" xfId="5456"/>
    <cellStyle name="Обычный 2 5 2 3 3 3" xfId="3367"/>
    <cellStyle name="Обычный 2 5 2 3 4" xfId="1666"/>
    <cellStyle name="Обычный 2 5 2 3 4 2" xfId="3755"/>
    <cellStyle name="Обычный 2 5 2 3 5" xfId="4313"/>
    <cellStyle name="Обычный 2 5 2 3 6" xfId="2224"/>
    <cellStyle name="Обычный 2 5 2 4" xfId="114"/>
    <cellStyle name="Обычный 2 5 2 4 2" xfId="982"/>
    <cellStyle name="Обычный 2 5 2 4 2 2" xfId="5168"/>
    <cellStyle name="Обычный 2 5 2 4 2 3" xfId="3079"/>
    <cellStyle name="Обычный 2 5 2 4 3" xfId="1945"/>
    <cellStyle name="Обычный 2 5 2 4 3 2" xfId="4034"/>
    <cellStyle name="Обычный 2 5 2 4 4" xfId="4314"/>
    <cellStyle name="Обычный 2 5 2 4 5" xfId="2225"/>
    <cellStyle name="Обычный 2 5 2 5" xfId="668"/>
    <cellStyle name="Обычный 2 5 2 5 2" xfId="1631"/>
    <cellStyle name="Обычный 2 5 2 5 2 2" xfId="3720"/>
    <cellStyle name="Обычный 2 5 2 5 3" xfId="4854"/>
    <cellStyle name="Обычный 2 5 2 5 4" xfId="2765"/>
    <cellStyle name="Обычный 2 5 2 6" xfId="1235"/>
    <cellStyle name="Обычный 2 5 2 6 2" xfId="5421"/>
    <cellStyle name="Обычный 2 5 2 6 3" xfId="3332"/>
    <cellStyle name="Обычный 2 5 2 7" xfId="1528"/>
    <cellStyle name="Обычный 2 5 2 7 2" xfId="3621"/>
    <cellStyle name="Обычный 2 5 2 8" xfId="4309"/>
    <cellStyle name="Обычный 2 5 2 9" xfId="2220"/>
    <cellStyle name="Обычный 2 5 3" xfId="115"/>
    <cellStyle name="Обычный 2 5 3 2" xfId="116"/>
    <cellStyle name="Обычный 2 5 3 2 2" xfId="894"/>
    <cellStyle name="Обычный 2 5 3 2 2 2" xfId="5080"/>
    <cellStyle name="Обычный 2 5 3 2 2 3" xfId="2991"/>
    <cellStyle name="Обычный 2 5 3 2 3" xfId="1857"/>
    <cellStyle name="Обычный 2 5 3 2 3 2" xfId="3946"/>
    <cellStyle name="Обычный 2 5 3 2 4" xfId="4316"/>
    <cellStyle name="Обычный 2 5 3 2 5" xfId="2227"/>
    <cellStyle name="Обычный 2 5 3 3" xfId="117"/>
    <cellStyle name="Обычный 2 5 3 3 2" xfId="1074"/>
    <cellStyle name="Обычный 2 5 3 3 2 2" xfId="5260"/>
    <cellStyle name="Обычный 2 5 3 3 2 3" xfId="3171"/>
    <cellStyle name="Обычный 2 5 3 3 3" xfId="2037"/>
    <cellStyle name="Обычный 2 5 3 3 3 2" xfId="4126"/>
    <cellStyle name="Обычный 2 5 3 3 4" xfId="4317"/>
    <cellStyle name="Обычный 2 5 3 3 5" xfId="2228"/>
    <cellStyle name="Обычный 2 5 3 4" xfId="795"/>
    <cellStyle name="Обычный 2 5 3 4 2" xfId="4981"/>
    <cellStyle name="Обычный 2 5 3 4 3" xfId="2892"/>
    <cellStyle name="Обычный 2 5 3 5" xfId="1362"/>
    <cellStyle name="Обычный 2 5 3 5 2" xfId="5548"/>
    <cellStyle name="Обычный 2 5 3 5 3" xfId="3459"/>
    <cellStyle name="Обычный 2 5 3 6" xfId="1758"/>
    <cellStyle name="Обычный 2 5 3 6 2" xfId="3847"/>
    <cellStyle name="Обычный 2 5 3 7" xfId="4315"/>
    <cellStyle name="Обычный 2 5 3 8" xfId="2226"/>
    <cellStyle name="Обычный 2 5 4" xfId="118"/>
    <cellStyle name="Обычный 2 5 4 2" xfId="702"/>
    <cellStyle name="Обычный 2 5 4 2 2" xfId="4888"/>
    <cellStyle name="Обычный 2 5 4 2 3" xfId="2799"/>
    <cellStyle name="Обычный 2 5 4 3" xfId="1269"/>
    <cellStyle name="Обычный 2 5 4 3 2" xfId="5455"/>
    <cellStyle name="Обычный 2 5 4 3 3" xfId="3366"/>
    <cellStyle name="Обычный 2 5 4 4" xfId="1665"/>
    <cellStyle name="Обычный 2 5 4 4 2" xfId="3754"/>
    <cellStyle name="Обычный 2 5 4 5" xfId="4318"/>
    <cellStyle name="Обычный 2 5 4 6" xfId="2229"/>
    <cellStyle name="Обычный 2 5 5" xfId="119"/>
    <cellStyle name="Обычный 2 5 5 2" xfId="981"/>
    <cellStyle name="Обычный 2 5 5 2 2" xfId="5167"/>
    <cellStyle name="Обычный 2 5 5 2 3" xfId="3078"/>
    <cellStyle name="Обычный 2 5 5 3" xfId="1944"/>
    <cellStyle name="Обычный 2 5 5 3 2" xfId="4033"/>
    <cellStyle name="Обычный 2 5 5 4" xfId="4319"/>
    <cellStyle name="Обычный 2 5 5 5" xfId="2230"/>
    <cellStyle name="Обычный 2 5 6" xfId="606"/>
    <cellStyle name="Обычный 2 5 6 2" xfId="1569"/>
    <cellStyle name="Обычный 2 5 6 2 2" xfId="3658"/>
    <cellStyle name="Обычный 2 5 6 3" xfId="4792"/>
    <cellStyle name="Обычный 2 5 6 4" xfId="2703"/>
    <cellStyle name="Обычный 2 5 7" xfId="1173"/>
    <cellStyle name="Обычный 2 5 7 2" xfId="5359"/>
    <cellStyle name="Обычный 2 5 7 3" xfId="3270"/>
    <cellStyle name="Обычный 2 5 8" xfId="1466"/>
    <cellStyle name="Обычный 2 5 8 2" xfId="3559"/>
    <cellStyle name="Обычный 2 5 9" xfId="4308"/>
    <cellStyle name="Обычный 2 6" xfId="120"/>
    <cellStyle name="Обычный 2 6 2" xfId="121"/>
    <cellStyle name="Обычный 2 6 2 2" xfId="122"/>
    <cellStyle name="Обычный 2 6 2 2 2" xfId="929"/>
    <cellStyle name="Обычный 2 6 2 2 2 2" xfId="5115"/>
    <cellStyle name="Обычный 2 6 2 2 2 3" xfId="3026"/>
    <cellStyle name="Обычный 2 6 2 2 3" xfId="1892"/>
    <cellStyle name="Обычный 2 6 2 2 3 2" xfId="3981"/>
    <cellStyle name="Обычный 2 6 2 2 4" xfId="4322"/>
    <cellStyle name="Обычный 2 6 2 2 5" xfId="2233"/>
    <cellStyle name="Обычный 2 6 2 3" xfId="123"/>
    <cellStyle name="Обычный 2 6 2 3 2" xfId="1109"/>
    <cellStyle name="Обычный 2 6 2 3 2 2" xfId="5295"/>
    <cellStyle name="Обычный 2 6 2 3 2 3" xfId="3206"/>
    <cellStyle name="Обычный 2 6 2 3 3" xfId="2072"/>
    <cellStyle name="Обычный 2 6 2 3 3 2" xfId="4161"/>
    <cellStyle name="Обычный 2 6 2 3 4" xfId="4323"/>
    <cellStyle name="Обычный 2 6 2 3 5" xfId="2234"/>
    <cellStyle name="Обычный 2 6 2 4" xfId="830"/>
    <cellStyle name="Обычный 2 6 2 4 2" xfId="5016"/>
    <cellStyle name="Обычный 2 6 2 4 3" xfId="2927"/>
    <cellStyle name="Обычный 2 6 2 5" xfId="1397"/>
    <cellStyle name="Обычный 2 6 2 5 2" xfId="5583"/>
    <cellStyle name="Обычный 2 6 2 5 3" xfId="3494"/>
    <cellStyle name="Обычный 2 6 2 6" xfId="1793"/>
    <cellStyle name="Обычный 2 6 2 6 2" xfId="3882"/>
    <cellStyle name="Обычный 2 6 2 7" xfId="4321"/>
    <cellStyle name="Обычный 2 6 2 8" xfId="2232"/>
    <cellStyle name="Обычный 2 6 3" xfId="124"/>
    <cellStyle name="Обычный 2 6 3 2" xfId="704"/>
    <cellStyle name="Обычный 2 6 3 2 2" xfId="4890"/>
    <cellStyle name="Обычный 2 6 3 2 3" xfId="2801"/>
    <cellStyle name="Обычный 2 6 3 3" xfId="1271"/>
    <cellStyle name="Обычный 2 6 3 3 2" xfId="5457"/>
    <cellStyle name="Обычный 2 6 3 3 3" xfId="3368"/>
    <cellStyle name="Обычный 2 6 3 4" xfId="1667"/>
    <cellStyle name="Обычный 2 6 3 4 2" xfId="3756"/>
    <cellStyle name="Обычный 2 6 3 5" xfId="4324"/>
    <cellStyle name="Обычный 2 6 3 6" xfId="2235"/>
    <cellStyle name="Обычный 2 6 4" xfId="125"/>
    <cellStyle name="Обычный 2 6 4 2" xfId="983"/>
    <cellStyle name="Обычный 2 6 4 2 2" xfId="5169"/>
    <cellStyle name="Обычный 2 6 4 2 3" xfId="3080"/>
    <cellStyle name="Обычный 2 6 4 3" xfId="1946"/>
    <cellStyle name="Обычный 2 6 4 3 2" xfId="4035"/>
    <cellStyle name="Обычный 2 6 4 4" xfId="4325"/>
    <cellStyle name="Обычный 2 6 4 5" xfId="2236"/>
    <cellStyle name="Обычный 2 6 5" xfId="641"/>
    <cellStyle name="Обычный 2 6 5 2" xfId="1604"/>
    <cellStyle name="Обычный 2 6 5 2 2" xfId="3693"/>
    <cellStyle name="Обычный 2 6 5 3" xfId="4827"/>
    <cellStyle name="Обычный 2 6 5 4" xfId="2738"/>
    <cellStyle name="Обычный 2 6 6" xfId="1208"/>
    <cellStyle name="Обычный 2 6 6 2" xfId="5394"/>
    <cellStyle name="Обычный 2 6 6 3" xfId="3305"/>
    <cellStyle name="Обычный 2 6 7" xfId="1501"/>
    <cellStyle name="Обычный 2 6 7 2" xfId="3594"/>
    <cellStyle name="Обычный 2 6 8" xfId="4320"/>
    <cellStyle name="Обычный 2 6 9" xfId="2231"/>
    <cellStyle name="Обычный 2 7" xfId="126"/>
    <cellStyle name="Обычный 2 7 2" xfId="127"/>
    <cellStyle name="Обычный 2 7 2 2" xfId="874"/>
    <cellStyle name="Обычный 2 7 2 2 2" xfId="5060"/>
    <cellStyle name="Обычный 2 7 2 2 3" xfId="2971"/>
    <cellStyle name="Обычный 2 7 2 3" xfId="1837"/>
    <cellStyle name="Обычный 2 7 2 3 2" xfId="3926"/>
    <cellStyle name="Обычный 2 7 2 4" xfId="4327"/>
    <cellStyle name="Обычный 2 7 2 5" xfId="2238"/>
    <cellStyle name="Обычный 2 7 3" xfId="128"/>
    <cellStyle name="Обычный 2 7 3 2" xfId="1054"/>
    <cellStyle name="Обычный 2 7 3 2 2" xfId="5240"/>
    <cellStyle name="Обычный 2 7 3 2 3" xfId="3151"/>
    <cellStyle name="Обычный 2 7 3 3" xfId="2017"/>
    <cellStyle name="Обычный 2 7 3 3 2" xfId="4106"/>
    <cellStyle name="Обычный 2 7 3 4" xfId="4328"/>
    <cellStyle name="Обычный 2 7 3 5" xfId="2239"/>
    <cellStyle name="Обычный 2 7 4" xfId="775"/>
    <cellStyle name="Обычный 2 7 4 2" xfId="1738"/>
    <cellStyle name="Обычный 2 7 4 2 2" xfId="3827"/>
    <cellStyle name="Обычный 2 7 4 3" xfId="4961"/>
    <cellStyle name="Обычный 2 7 4 4" xfId="2872"/>
    <cellStyle name="Обычный 2 7 5" xfId="1342"/>
    <cellStyle name="Обычный 2 7 5 2" xfId="5528"/>
    <cellStyle name="Обычный 2 7 5 3" xfId="3439"/>
    <cellStyle name="Обычный 2 7 6" xfId="1546"/>
    <cellStyle name="Обычный 2 7 7" xfId="4326"/>
    <cellStyle name="Обычный 2 7 8" xfId="2237"/>
    <cellStyle name="Обычный 2 8" xfId="129"/>
    <cellStyle name="Обычный 2 8 2" xfId="695"/>
    <cellStyle name="Обычный 2 8 2 2" xfId="4881"/>
    <cellStyle name="Обычный 2 8 2 3" xfId="2792"/>
    <cellStyle name="Обычный 2 8 3" xfId="1262"/>
    <cellStyle name="Обычный 2 8 3 2" xfId="5448"/>
    <cellStyle name="Обычный 2 8 3 3" xfId="3359"/>
    <cellStyle name="Обычный 2 8 4" xfId="1658"/>
    <cellStyle name="Обычный 2 8 4 2" xfId="3747"/>
    <cellStyle name="Обычный 2 8 5" xfId="4329"/>
    <cellStyle name="Обычный 2 8 6" xfId="2240"/>
    <cellStyle name="Обычный 2 9" xfId="130"/>
    <cellStyle name="Обычный 2 9 2" xfId="974"/>
    <cellStyle name="Обычный 2 9 2 2" xfId="5160"/>
    <cellStyle name="Обычный 2 9 2 3" xfId="3071"/>
    <cellStyle name="Обычный 2 9 3" xfId="1937"/>
    <cellStyle name="Обычный 2 9 3 2" xfId="4026"/>
    <cellStyle name="Обычный 2 9 4" xfId="4330"/>
    <cellStyle name="Обычный 2 9 5" xfId="2241"/>
    <cellStyle name="Обычный 2_АИП 2015 год" xfId="131"/>
    <cellStyle name="Обычный 3" xfId="132"/>
    <cellStyle name="Обычный 3 2" xfId="133"/>
    <cellStyle name="Обычный 3 3" xfId="134"/>
    <cellStyle name="Обычный 4" xfId="135"/>
    <cellStyle name="Обычный 4 10" xfId="587"/>
    <cellStyle name="Обычный 4 10 2" xfId="1550"/>
    <cellStyle name="Обычный 4 10 2 2" xfId="3639"/>
    <cellStyle name="Обычный 4 10 3" xfId="4773"/>
    <cellStyle name="Обычный 4 10 4" xfId="2684"/>
    <cellStyle name="Обычный 4 11" xfId="1154"/>
    <cellStyle name="Обычный 4 11 2" xfId="5340"/>
    <cellStyle name="Обычный 4 11 3" xfId="3251"/>
    <cellStyle name="Обычный 4 12" xfId="1445"/>
    <cellStyle name="Обычный 4 12 2" xfId="3540"/>
    <cellStyle name="Обычный 4 13" xfId="4331"/>
    <cellStyle name="Обычный 4 14" xfId="2242"/>
    <cellStyle name="Обычный 4 2" xfId="136"/>
    <cellStyle name="Обычный 4 2 10" xfId="1457"/>
    <cellStyle name="Обычный 4 2 10 2" xfId="3550"/>
    <cellStyle name="Обычный 4 2 11" xfId="4332"/>
    <cellStyle name="Обычный 4 2 12" xfId="2243"/>
    <cellStyle name="Обычный 4 2 2" xfId="137"/>
    <cellStyle name="Обычный 4 2 2 10" xfId="2244"/>
    <cellStyle name="Обычный 4 2 2 2" xfId="138"/>
    <cellStyle name="Обычный 4 2 2 2 2" xfId="139"/>
    <cellStyle name="Обычный 4 2 2 2 2 2" xfId="867"/>
    <cellStyle name="Обычный 4 2 2 2 2 2 2" xfId="5053"/>
    <cellStyle name="Обычный 4 2 2 2 2 2 3" xfId="2964"/>
    <cellStyle name="Обычный 4 2 2 2 2 3" xfId="1434"/>
    <cellStyle name="Обычный 4 2 2 2 2 3 2" xfId="5620"/>
    <cellStyle name="Обычный 4 2 2 2 2 3 3" xfId="3531"/>
    <cellStyle name="Обычный 4 2 2 2 2 4" xfId="1830"/>
    <cellStyle name="Обычный 4 2 2 2 2 4 2" xfId="3919"/>
    <cellStyle name="Обычный 4 2 2 2 2 5" xfId="4335"/>
    <cellStyle name="Обычный 4 2 2 2 2 6" xfId="2246"/>
    <cellStyle name="Обычный 4 2 2 2 3" xfId="140"/>
    <cellStyle name="Обычный 4 2 2 2 3 2" xfId="1146"/>
    <cellStyle name="Обычный 4 2 2 2 3 2 2" xfId="5332"/>
    <cellStyle name="Обычный 4 2 2 2 3 2 3" xfId="3243"/>
    <cellStyle name="Обычный 4 2 2 2 3 3" xfId="2109"/>
    <cellStyle name="Обычный 4 2 2 2 3 3 2" xfId="4198"/>
    <cellStyle name="Обычный 4 2 2 2 3 4" xfId="4336"/>
    <cellStyle name="Обычный 4 2 2 2 3 5" xfId="2247"/>
    <cellStyle name="Обычный 4 2 2 2 4" xfId="678"/>
    <cellStyle name="Обычный 4 2 2 2 4 2" xfId="1641"/>
    <cellStyle name="Обычный 4 2 2 2 4 2 2" xfId="3730"/>
    <cellStyle name="Обычный 4 2 2 2 4 3" xfId="4864"/>
    <cellStyle name="Обычный 4 2 2 2 4 4" xfId="2775"/>
    <cellStyle name="Обычный 4 2 2 2 5" xfId="1245"/>
    <cellStyle name="Обычный 4 2 2 2 5 2" xfId="5431"/>
    <cellStyle name="Обычный 4 2 2 2 5 3" xfId="3342"/>
    <cellStyle name="Обычный 4 2 2 2 6" xfId="1538"/>
    <cellStyle name="Обычный 4 2 2 2 6 2" xfId="3631"/>
    <cellStyle name="Обычный 4 2 2 2 7" xfId="4334"/>
    <cellStyle name="Обычный 4 2 2 2 8" xfId="2245"/>
    <cellStyle name="Обычный 4 2 2 3" xfId="141"/>
    <cellStyle name="Обычный 4 2 2 3 2" xfId="142"/>
    <cellStyle name="Обычный 4 2 2 3 2 2" xfId="921"/>
    <cellStyle name="Обычный 4 2 2 3 2 2 2" xfId="5107"/>
    <cellStyle name="Обычный 4 2 2 3 2 2 3" xfId="3018"/>
    <cellStyle name="Обычный 4 2 2 3 2 3" xfId="1884"/>
    <cellStyle name="Обычный 4 2 2 3 2 3 2" xfId="3973"/>
    <cellStyle name="Обычный 4 2 2 3 2 4" xfId="4338"/>
    <cellStyle name="Обычный 4 2 2 3 2 5" xfId="2249"/>
    <cellStyle name="Обычный 4 2 2 3 3" xfId="143"/>
    <cellStyle name="Обычный 4 2 2 3 3 2" xfId="1101"/>
    <cellStyle name="Обычный 4 2 2 3 3 2 2" xfId="5287"/>
    <cellStyle name="Обычный 4 2 2 3 3 2 3" xfId="3198"/>
    <cellStyle name="Обычный 4 2 2 3 3 3" xfId="2064"/>
    <cellStyle name="Обычный 4 2 2 3 3 3 2" xfId="4153"/>
    <cellStyle name="Обычный 4 2 2 3 3 4" xfId="4339"/>
    <cellStyle name="Обычный 4 2 2 3 3 5" xfId="2250"/>
    <cellStyle name="Обычный 4 2 2 3 4" xfId="822"/>
    <cellStyle name="Обычный 4 2 2 3 4 2" xfId="5008"/>
    <cellStyle name="Обычный 4 2 2 3 4 3" xfId="2919"/>
    <cellStyle name="Обычный 4 2 2 3 5" xfId="1389"/>
    <cellStyle name="Обычный 4 2 2 3 5 2" xfId="5575"/>
    <cellStyle name="Обычный 4 2 2 3 5 3" xfId="3486"/>
    <cellStyle name="Обычный 4 2 2 3 6" xfId="1785"/>
    <cellStyle name="Обычный 4 2 2 3 6 2" xfId="3874"/>
    <cellStyle name="Обычный 4 2 2 3 7" xfId="4337"/>
    <cellStyle name="Обычный 4 2 2 3 8" xfId="2248"/>
    <cellStyle name="Обычный 4 2 2 4" xfId="144"/>
    <cellStyle name="Обычный 4 2 2 4 2" xfId="707"/>
    <cellStyle name="Обычный 4 2 2 4 2 2" xfId="4893"/>
    <cellStyle name="Обычный 4 2 2 4 2 3" xfId="2804"/>
    <cellStyle name="Обычный 4 2 2 4 3" xfId="1274"/>
    <cellStyle name="Обычный 4 2 2 4 3 2" xfId="5460"/>
    <cellStyle name="Обычный 4 2 2 4 3 3" xfId="3371"/>
    <cellStyle name="Обычный 4 2 2 4 4" xfId="1670"/>
    <cellStyle name="Обычный 4 2 2 4 4 2" xfId="3759"/>
    <cellStyle name="Обычный 4 2 2 4 5" xfId="4340"/>
    <cellStyle name="Обычный 4 2 2 4 6" xfId="2251"/>
    <cellStyle name="Обычный 4 2 2 5" xfId="145"/>
    <cellStyle name="Обычный 4 2 2 5 2" xfId="986"/>
    <cellStyle name="Обычный 4 2 2 5 2 2" xfId="5172"/>
    <cellStyle name="Обычный 4 2 2 5 2 3" xfId="3083"/>
    <cellStyle name="Обычный 4 2 2 5 3" xfId="1949"/>
    <cellStyle name="Обычный 4 2 2 5 3 2" xfId="4038"/>
    <cellStyle name="Обычный 4 2 2 5 4" xfId="4341"/>
    <cellStyle name="Обычный 4 2 2 5 5" xfId="2252"/>
    <cellStyle name="Обычный 4 2 2 6" xfId="633"/>
    <cellStyle name="Обычный 4 2 2 6 2" xfId="1596"/>
    <cellStyle name="Обычный 4 2 2 6 2 2" xfId="3685"/>
    <cellStyle name="Обычный 4 2 2 6 3" xfId="4819"/>
    <cellStyle name="Обычный 4 2 2 6 4" xfId="2730"/>
    <cellStyle name="Обычный 4 2 2 7" xfId="1200"/>
    <cellStyle name="Обычный 4 2 2 7 2" xfId="5386"/>
    <cellStyle name="Обычный 4 2 2 7 3" xfId="3297"/>
    <cellStyle name="Обычный 4 2 2 8" xfId="1493"/>
    <cellStyle name="Обычный 4 2 2 8 2" xfId="3586"/>
    <cellStyle name="Обычный 4 2 2 9" xfId="4333"/>
    <cellStyle name="Обычный 4 2 3" xfId="146"/>
    <cellStyle name="Обычный 4 2 3 2" xfId="147"/>
    <cellStyle name="Обычный 4 2 3 2 2" xfId="148"/>
    <cellStyle name="Обычный 4 2 3 2 2 2" xfId="897"/>
    <cellStyle name="Обычный 4 2 3 2 2 2 2" xfId="5083"/>
    <cellStyle name="Обычный 4 2 3 2 2 2 3" xfId="2994"/>
    <cellStyle name="Обычный 4 2 3 2 2 3" xfId="1860"/>
    <cellStyle name="Обычный 4 2 3 2 2 3 2" xfId="3949"/>
    <cellStyle name="Обычный 4 2 3 2 2 4" xfId="4344"/>
    <cellStyle name="Обычный 4 2 3 2 2 5" xfId="2255"/>
    <cellStyle name="Обычный 4 2 3 2 3" xfId="149"/>
    <cellStyle name="Обычный 4 2 3 2 3 2" xfId="1077"/>
    <cellStyle name="Обычный 4 2 3 2 3 2 2" xfId="5263"/>
    <cellStyle name="Обычный 4 2 3 2 3 2 3" xfId="3174"/>
    <cellStyle name="Обычный 4 2 3 2 3 3" xfId="2040"/>
    <cellStyle name="Обычный 4 2 3 2 3 3 2" xfId="4129"/>
    <cellStyle name="Обычный 4 2 3 2 3 4" xfId="4345"/>
    <cellStyle name="Обычный 4 2 3 2 3 5" xfId="2256"/>
    <cellStyle name="Обычный 4 2 3 2 4" xfId="798"/>
    <cellStyle name="Обычный 4 2 3 2 4 2" xfId="4984"/>
    <cellStyle name="Обычный 4 2 3 2 4 3" xfId="2895"/>
    <cellStyle name="Обычный 4 2 3 2 5" xfId="1365"/>
    <cellStyle name="Обычный 4 2 3 2 5 2" xfId="5551"/>
    <cellStyle name="Обычный 4 2 3 2 5 3" xfId="3462"/>
    <cellStyle name="Обычный 4 2 3 2 6" xfId="1761"/>
    <cellStyle name="Обычный 4 2 3 2 6 2" xfId="3850"/>
    <cellStyle name="Обычный 4 2 3 2 7" xfId="4343"/>
    <cellStyle name="Обычный 4 2 3 2 8" xfId="2254"/>
    <cellStyle name="Обычный 4 2 3 3" xfId="150"/>
    <cellStyle name="Обычный 4 2 3 3 2" xfId="708"/>
    <cellStyle name="Обычный 4 2 3 3 2 2" xfId="4894"/>
    <cellStyle name="Обычный 4 2 3 3 2 3" xfId="2805"/>
    <cellStyle name="Обычный 4 2 3 3 3" xfId="1275"/>
    <cellStyle name="Обычный 4 2 3 3 3 2" xfId="5461"/>
    <cellStyle name="Обычный 4 2 3 3 3 3" xfId="3372"/>
    <cellStyle name="Обычный 4 2 3 3 4" xfId="1671"/>
    <cellStyle name="Обычный 4 2 3 3 4 2" xfId="3760"/>
    <cellStyle name="Обычный 4 2 3 3 5" xfId="4346"/>
    <cellStyle name="Обычный 4 2 3 3 6" xfId="2257"/>
    <cellStyle name="Обычный 4 2 3 4" xfId="151"/>
    <cellStyle name="Обычный 4 2 3 4 2" xfId="987"/>
    <cellStyle name="Обычный 4 2 3 4 2 2" xfId="5173"/>
    <cellStyle name="Обычный 4 2 3 4 2 3" xfId="3084"/>
    <cellStyle name="Обычный 4 2 3 4 3" xfId="1950"/>
    <cellStyle name="Обычный 4 2 3 4 3 2" xfId="4039"/>
    <cellStyle name="Обычный 4 2 3 4 4" xfId="4347"/>
    <cellStyle name="Обычный 4 2 3 4 5" xfId="2258"/>
    <cellStyle name="Обычный 4 2 3 5" xfId="609"/>
    <cellStyle name="Обычный 4 2 3 5 2" xfId="1572"/>
    <cellStyle name="Обычный 4 2 3 5 2 2" xfId="3661"/>
    <cellStyle name="Обычный 4 2 3 5 3" xfId="4795"/>
    <cellStyle name="Обычный 4 2 3 5 4" xfId="2706"/>
    <cellStyle name="Обычный 4 2 3 6" xfId="1176"/>
    <cellStyle name="Обычный 4 2 3 6 2" xfId="5362"/>
    <cellStyle name="Обычный 4 2 3 6 3" xfId="3273"/>
    <cellStyle name="Обычный 4 2 3 7" xfId="1469"/>
    <cellStyle name="Обычный 4 2 3 7 2" xfId="3562"/>
    <cellStyle name="Обычный 4 2 3 8" xfId="4342"/>
    <cellStyle name="Обычный 4 2 3 9" xfId="2253"/>
    <cellStyle name="Обычный 4 2 4" xfId="152"/>
    <cellStyle name="Обычный 4 2 4 2" xfId="153"/>
    <cellStyle name="Обычный 4 2 4 2 2" xfId="154"/>
    <cellStyle name="Обычный 4 2 4 2 2 2" xfId="948"/>
    <cellStyle name="Обычный 4 2 4 2 2 2 2" xfId="5134"/>
    <cellStyle name="Обычный 4 2 4 2 2 2 3" xfId="3045"/>
    <cellStyle name="Обычный 4 2 4 2 2 3" xfId="1911"/>
    <cellStyle name="Обычный 4 2 4 2 2 3 2" xfId="4000"/>
    <cellStyle name="Обычный 4 2 4 2 2 4" xfId="4350"/>
    <cellStyle name="Обычный 4 2 4 2 2 5" xfId="2261"/>
    <cellStyle name="Обычный 4 2 4 2 3" xfId="155"/>
    <cellStyle name="Обычный 4 2 4 2 3 2" xfId="1128"/>
    <cellStyle name="Обычный 4 2 4 2 3 2 2" xfId="5314"/>
    <cellStyle name="Обычный 4 2 4 2 3 2 3" xfId="3225"/>
    <cellStyle name="Обычный 4 2 4 2 3 3" xfId="2091"/>
    <cellStyle name="Обычный 4 2 4 2 3 3 2" xfId="4180"/>
    <cellStyle name="Обычный 4 2 4 2 3 4" xfId="4351"/>
    <cellStyle name="Обычный 4 2 4 2 3 5" xfId="2262"/>
    <cellStyle name="Обычный 4 2 4 2 4" xfId="849"/>
    <cellStyle name="Обычный 4 2 4 2 4 2" xfId="5035"/>
    <cellStyle name="Обычный 4 2 4 2 4 3" xfId="2946"/>
    <cellStyle name="Обычный 4 2 4 2 5" xfId="1416"/>
    <cellStyle name="Обычный 4 2 4 2 5 2" xfId="5602"/>
    <cellStyle name="Обычный 4 2 4 2 5 3" xfId="3513"/>
    <cellStyle name="Обычный 4 2 4 2 6" xfId="1812"/>
    <cellStyle name="Обычный 4 2 4 2 6 2" xfId="3901"/>
    <cellStyle name="Обычный 4 2 4 2 7" xfId="4349"/>
    <cellStyle name="Обычный 4 2 4 2 8" xfId="2260"/>
    <cellStyle name="Обычный 4 2 4 3" xfId="156"/>
    <cellStyle name="Обычный 4 2 4 3 2" xfId="709"/>
    <cellStyle name="Обычный 4 2 4 3 2 2" xfId="4895"/>
    <cellStyle name="Обычный 4 2 4 3 2 3" xfId="2806"/>
    <cellStyle name="Обычный 4 2 4 3 3" xfId="1276"/>
    <cellStyle name="Обычный 4 2 4 3 3 2" xfId="5462"/>
    <cellStyle name="Обычный 4 2 4 3 3 3" xfId="3373"/>
    <cellStyle name="Обычный 4 2 4 3 4" xfId="1672"/>
    <cellStyle name="Обычный 4 2 4 3 4 2" xfId="3761"/>
    <cellStyle name="Обычный 4 2 4 3 5" xfId="4352"/>
    <cellStyle name="Обычный 4 2 4 3 6" xfId="2263"/>
    <cellStyle name="Обычный 4 2 4 4" xfId="157"/>
    <cellStyle name="Обычный 4 2 4 4 2" xfId="988"/>
    <cellStyle name="Обычный 4 2 4 4 2 2" xfId="5174"/>
    <cellStyle name="Обычный 4 2 4 4 2 3" xfId="3085"/>
    <cellStyle name="Обычный 4 2 4 4 3" xfId="1951"/>
    <cellStyle name="Обычный 4 2 4 4 3 2" xfId="4040"/>
    <cellStyle name="Обычный 4 2 4 4 4" xfId="4353"/>
    <cellStyle name="Обычный 4 2 4 4 5" xfId="2264"/>
    <cellStyle name="Обычный 4 2 4 5" xfId="660"/>
    <cellStyle name="Обычный 4 2 4 5 2" xfId="1623"/>
    <cellStyle name="Обычный 4 2 4 5 2 2" xfId="3712"/>
    <cellStyle name="Обычный 4 2 4 5 3" xfId="4846"/>
    <cellStyle name="Обычный 4 2 4 5 4" xfId="2757"/>
    <cellStyle name="Обычный 4 2 4 6" xfId="1227"/>
    <cellStyle name="Обычный 4 2 4 6 2" xfId="5413"/>
    <cellStyle name="Обычный 4 2 4 6 3" xfId="3324"/>
    <cellStyle name="Обычный 4 2 4 7" xfId="1520"/>
    <cellStyle name="Обычный 4 2 4 7 2" xfId="3613"/>
    <cellStyle name="Обычный 4 2 4 8" xfId="4348"/>
    <cellStyle name="Обычный 4 2 4 9" xfId="2259"/>
    <cellStyle name="Обычный 4 2 5" xfId="158"/>
    <cellStyle name="Обычный 4 2 5 2" xfId="159"/>
    <cellStyle name="Обычный 4 2 5 2 2" xfId="885"/>
    <cellStyle name="Обычный 4 2 5 2 2 2" xfId="5071"/>
    <cellStyle name="Обычный 4 2 5 2 2 3" xfId="2982"/>
    <cellStyle name="Обычный 4 2 5 2 3" xfId="1848"/>
    <cellStyle name="Обычный 4 2 5 2 3 2" xfId="3937"/>
    <cellStyle name="Обычный 4 2 5 2 4" xfId="4355"/>
    <cellStyle name="Обычный 4 2 5 2 5" xfId="2266"/>
    <cellStyle name="Обычный 4 2 5 3" xfId="160"/>
    <cellStyle name="Обычный 4 2 5 3 2" xfId="1065"/>
    <cellStyle name="Обычный 4 2 5 3 2 2" xfId="5251"/>
    <cellStyle name="Обычный 4 2 5 3 2 3" xfId="3162"/>
    <cellStyle name="Обычный 4 2 5 3 3" xfId="2028"/>
    <cellStyle name="Обычный 4 2 5 3 3 2" xfId="4117"/>
    <cellStyle name="Обычный 4 2 5 3 4" xfId="4356"/>
    <cellStyle name="Обычный 4 2 5 3 5" xfId="2267"/>
    <cellStyle name="Обычный 4 2 5 4" xfId="786"/>
    <cellStyle name="Обычный 4 2 5 4 2" xfId="4972"/>
    <cellStyle name="Обычный 4 2 5 4 3" xfId="2883"/>
    <cellStyle name="Обычный 4 2 5 5" xfId="1353"/>
    <cellStyle name="Обычный 4 2 5 5 2" xfId="5539"/>
    <cellStyle name="Обычный 4 2 5 5 3" xfId="3450"/>
    <cellStyle name="Обычный 4 2 5 6" xfId="1749"/>
    <cellStyle name="Обычный 4 2 5 6 2" xfId="3838"/>
    <cellStyle name="Обычный 4 2 5 7" xfId="4354"/>
    <cellStyle name="Обычный 4 2 5 8" xfId="2265"/>
    <cellStyle name="Обычный 4 2 6" xfId="161"/>
    <cellStyle name="Обычный 4 2 6 2" xfId="706"/>
    <cellStyle name="Обычный 4 2 6 2 2" xfId="4892"/>
    <cellStyle name="Обычный 4 2 6 2 3" xfId="2803"/>
    <cellStyle name="Обычный 4 2 6 3" xfId="1273"/>
    <cellStyle name="Обычный 4 2 6 3 2" xfId="5459"/>
    <cellStyle name="Обычный 4 2 6 3 3" xfId="3370"/>
    <cellStyle name="Обычный 4 2 6 4" xfId="1669"/>
    <cellStyle name="Обычный 4 2 6 4 2" xfId="3758"/>
    <cellStyle name="Обычный 4 2 6 5" xfId="4357"/>
    <cellStyle name="Обычный 4 2 6 6" xfId="2268"/>
    <cellStyle name="Обычный 4 2 7" xfId="162"/>
    <cellStyle name="Обычный 4 2 7 2" xfId="985"/>
    <cellStyle name="Обычный 4 2 7 2 2" xfId="5171"/>
    <cellStyle name="Обычный 4 2 7 2 3" xfId="3082"/>
    <cellStyle name="Обычный 4 2 7 3" xfId="1948"/>
    <cellStyle name="Обычный 4 2 7 3 2" xfId="4037"/>
    <cellStyle name="Обычный 4 2 7 4" xfId="4358"/>
    <cellStyle name="Обычный 4 2 7 5" xfId="2269"/>
    <cellStyle name="Обычный 4 2 8" xfId="597"/>
    <cellStyle name="Обычный 4 2 8 2" xfId="1560"/>
    <cellStyle name="Обычный 4 2 8 2 2" xfId="3649"/>
    <cellStyle name="Обычный 4 2 8 3" xfId="4783"/>
    <cellStyle name="Обычный 4 2 8 4" xfId="2694"/>
    <cellStyle name="Обычный 4 2 9" xfId="1164"/>
    <cellStyle name="Обычный 4 2 9 2" xfId="5350"/>
    <cellStyle name="Обычный 4 2 9 3" xfId="3261"/>
    <cellStyle name="Обычный 4 3" xfId="163"/>
    <cellStyle name="Обычный 4 3 2" xfId="164"/>
    <cellStyle name="Обычный 4 3 2 2" xfId="165"/>
    <cellStyle name="Обычный 4 3 2 2 2" xfId="166"/>
    <cellStyle name="Обычный 4 3 2 2 2 2" xfId="938"/>
    <cellStyle name="Обычный 4 3 2 2 2 2 2" xfId="5124"/>
    <cellStyle name="Обычный 4 3 2 2 2 2 3" xfId="3035"/>
    <cellStyle name="Обычный 4 3 2 2 2 3" xfId="1901"/>
    <cellStyle name="Обычный 4 3 2 2 2 3 2" xfId="3990"/>
    <cellStyle name="Обычный 4 3 2 2 2 4" xfId="4361"/>
    <cellStyle name="Обычный 4 3 2 2 2 5" xfId="2272"/>
    <cellStyle name="Обычный 4 3 2 2 3" xfId="167"/>
    <cellStyle name="Обычный 4 3 2 2 3 2" xfId="1118"/>
    <cellStyle name="Обычный 4 3 2 2 3 2 2" xfId="5304"/>
    <cellStyle name="Обычный 4 3 2 2 3 2 3" xfId="3215"/>
    <cellStyle name="Обычный 4 3 2 2 3 3" xfId="2081"/>
    <cellStyle name="Обычный 4 3 2 2 3 3 2" xfId="4170"/>
    <cellStyle name="Обычный 4 3 2 2 3 4" xfId="4362"/>
    <cellStyle name="Обычный 4 3 2 2 3 5" xfId="2273"/>
    <cellStyle name="Обычный 4 3 2 2 4" xfId="839"/>
    <cellStyle name="Обычный 4 3 2 2 4 2" xfId="5025"/>
    <cellStyle name="Обычный 4 3 2 2 4 3" xfId="2936"/>
    <cellStyle name="Обычный 4 3 2 2 5" xfId="1406"/>
    <cellStyle name="Обычный 4 3 2 2 5 2" xfId="5592"/>
    <cellStyle name="Обычный 4 3 2 2 5 3" xfId="3503"/>
    <cellStyle name="Обычный 4 3 2 2 6" xfId="1802"/>
    <cellStyle name="Обычный 4 3 2 2 6 2" xfId="3891"/>
    <cellStyle name="Обычный 4 3 2 2 7" xfId="4360"/>
    <cellStyle name="Обычный 4 3 2 2 8" xfId="2271"/>
    <cellStyle name="Обычный 4 3 2 3" xfId="168"/>
    <cellStyle name="Обычный 4 3 2 3 2" xfId="710"/>
    <cellStyle name="Обычный 4 3 2 3 2 2" xfId="4896"/>
    <cellStyle name="Обычный 4 3 2 3 2 3" xfId="2807"/>
    <cellStyle name="Обычный 4 3 2 3 3" xfId="1277"/>
    <cellStyle name="Обычный 4 3 2 3 3 2" xfId="5463"/>
    <cellStyle name="Обычный 4 3 2 3 3 3" xfId="3374"/>
    <cellStyle name="Обычный 4 3 2 3 4" xfId="1673"/>
    <cellStyle name="Обычный 4 3 2 3 4 2" xfId="3762"/>
    <cellStyle name="Обычный 4 3 2 3 5" xfId="4363"/>
    <cellStyle name="Обычный 4 3 2 3 6" xfId="2274"/>
    <cellStyle name="Обычный 4 3 2 4" xfId="169"/>
    <cellStyle name="Обычный 4 3 2 4 2" xfId="989"/>
    <cellStyle name="Обычный 4 3 2 4 2 2" xfId="5175"/>
    <cellStyle name="Обычный 4 3 2 4 2 3" xfId="3086"/>
    <cellStyle name="Обычный 4 3 2 4 3" xfId="1952"/>
    <cellStyle name="Обычный 4 3 2 4 3 2" xfId="4041"/>
    <cellStyle name="Обычный 4 3 2 4 4" xfId="4364"/>
    <cellStyle name="Обычный 4 3 2 4 5" xfId="2275"/>
    <cellStyle name="Обычный 4 3 2 5" xfId="650"/>
    <cellStyle name="Обычный 4 3 2 5 2" xfId="1613"/>
    <cellStyle name="Обычный 4 3 2 5 2 2" xfId="3702"/>
    <cellStyle name="Обычный 4 3 2 5 3" xfId="4836"/>
    <cellStyle name="Обычный 4 3 2 5 4" xfId="2747"/>
    <cellStyle name="Обычный 4 3 2 6" xfId="1217"/>
    <cellStyle name="Обычный 4 3 2 6 2" xfId="5403"/>
    <cellStyle name="Обычный 4 3 2 6 3" xfId="3314"/>
    <cellStyle name="Обычный 4 3 2 7" xfId="1510"/>
    <cellStyle name="Обычный 4 3 2 7 2" xfId="3603"/>
    <cellStyle name="Обычный 4 3 2 8" xfId="4359"/>
    <cellStyle name="Обычный 4 3 2 9" xfId="2270"/>
    <cellStyle name="Обычный 4 4" xfId="170"/>
    <cellStyle name="Обычный 4 4 10" xfId="2276"/>
    <cellStyle name="Обычный 4 4 2" xfId="171"/>
    <cellStyle name="Обычный 4 4 2 2" xfId="172"/>
    <cellStyle name="Обычный 4 4 2 2 2" xfId="173"/>
    <cellStyle name="Обычный 4 4 2 2 2 2" xfId="957"/>
    <cellStyle name="Обычный 4 4 2 2 2 2 2" xfId="5143"/>
    <cellStyle name="Обычный 4 4 2 2 2 2 3" xfId="3054"/>
    <cellStyle name="Обычный 4 4 2 2 2 3" xfId="1920"/>
    <cellStyle name="Обычный 4 4 2 2 2 3 2" xfId="4009"/>
    <cellStyle name="Обычный 4 4 2 2 2 4" xfId="4368"/>
    <cellStyle name="Обычный 4 4 2 2 2 5" xfId="2279"/>
    <cellStyle name="Обычный 4 4 2 2 3" xfId="174"/>
    <cellStyle name="Обычный 4 4 2 2 3 2" xfId="1137"/>
    <cellStyle name="Обычный 4 4 2 2 3 2 2" xfId="5323"/>
    <cellStyle name="Обычный 4 4 2 2 3 2 3" xfId="3234"/>
    <cellStyle name="Обычный 4 4 2 2 3 3" xfId="2100"/>
    <cellStyle name="Обычный 4 4 2 2 3 3 2" xfId="4189"/>
    <cellStyle name="Обычный 4 4 2 2 3 4" xfId="4369"/>
    <cellStyle name="Обычный 4 4 2 2 3 5" xfId="2280"/>
    <cellStyle name="Обычный 4 4 2 2 4" xfId="858"/>
    <cellStyle name="Обычный 4 4 2 2 4 2" xfId="5044"/>
    <cellStyle name="Обычный 4 4 2 2 4 3" xfId="2955"/>
    <cellStyle name="Обычный 4 4 2 2 5" xfId="1425"/>
    <cellStyle name="Обычный 4 4 2 2 5 2" xfId="5611"/>
    <cellStyle name="Обычный 4 4 2 2 5 3" xfId="3522"/>
    <cellStyle name="Обычный 4 4 2 2 6" xfId="1821"/>
    <cellStyle name="Обычный 4 4 2 2 6 2" xfId="3910"/>
    <cellStyle name="Обычный 4 4 2 2 7" xfId="4367"/>
    <cellStyle name="Обычный 4 4 2 2 8" xfId="2278"/>
    <cellStyle name="Обычный 4 4 2 3" xfId="175"/>
    <cellStyle name="Обычный 4 4 2 3 2" xfId="712"/>
    <cellStyle name="Обычный 4 4 2 3 2 2" xfId="4898"/>
    <cellStyle name="Обычный 4 4 2 3 2 3" xfId="2809"/>
    <cellStyle name="Обычный 4 4 2 3 3" xfId="1279"/>
    <cellStyle name="Обычный 4 4 2 3 3 2" xfId="5465"/>
    <cellStyle name="Обычный 4 4 2 3 3 3" xfId="3376"/>
    <cellStyle name="Обычный 4 4 2 3 4" xfId="1675"/>
    <cellStyle name="Обычный 4 4 2 3 4 2" xfId="3764"/>
    <cellStyle name="Обычный 4 4 2 3 5" xfId="4370"/>
    <cellStyle name="Обычный 4 4 2 3 6" xfId="2281"/>
    <cellStyle name="Обычный 4 4 2 4" xfId="176"/>
    <cellStyle name="Обычный 4 4 2 4 2" xfId="991"/>
    <cellStyle name="Обычный 4 4 2 4 2 2" xfId="5177"/>
    <cellStyle name="Обычный 4 4 2 4 2 3" xfId="3088"/>
    <cellStyle name="Обычный 4 4 2 4 3" xfId="1954"/>
    <cellStyle name="Обычный 4 4 2 4 3 2" xfId="4043"/>
    <cellStyle name="Обычный 4 4 2 4 4" xfId="4371"/>
    <cellStyle name="Обычный 4 4 2 4 5" xfId="2282"/>
    <cellStyle name="Обычный 4 4 2 5" xfId="669"/>
    <cellStyle name="Обычный 4 4 2 5 2" xfId="1632"/>
    <cellStyle name="Обычный 4 4 2 5 2 2" xfId="3721"/>
    <cellStyle name="Обычный 4 4 2 5 3" xfId="4855"/>
    <cellStyle name="Обычный 4 4 2 5 4" xfId="2766"/>
    <cellStyle name="Обычный 4 4 2 6" xfId="1236"/>
    <cellStyle name="Обычный 4 4 2 6 2" xfId="5422"/>
    <cellStyle name="Обычный 4 4 2 6 3" xfId="3333"/>
    <cellStyle name="Обычный 4 4 2 7" xfId="1529"/>
    <cellStyle name="Обычный 4 4 2 7 2" xfId="3622"/>
    <cellStyle name="Обычный 4 4 2 8" xfId="4366"/>
    <cellStyle name="Обычный 4 4 2 9" xfId="2277"/>
    <cellStyle name="Обычный 4 4 3" xfId="177"/>
    <cellStyle name="Обычный 4 4 3 2" xfId="178"/>
    <cellStyle name="Обычный 4 4 3 2 2" xfId="911"/>
    <cellStyle name="Обычный 4 4 3 2 2 2" xfId="5097"/>
    <cellStyle name="Обычный 4 4 3 2 2 3" xfId="3008"/>
    <cellStyle name="Обычный 4 4 3 2 3" xfId="1874"/>
    <cellStyle name="Обычный 4 4 3 2 3 2" xfId="3963"/>
    <cellStyle name="Обычный 4 4 3 2 4" xfId="4373"/>
    <cellStyle name="Обычный 4 4 3 2 5" xfId="2284"/>
    <cellStyle name="Обычный 4 4 3 3" xfId="179"/>
    <cellStyle name="Обычный 4 4 3 3 2" xfId="1091"/>
    <cellStyle name="Обычный 4 4 3 3 2 2" xfId="5277"/>
    <cellStyle name="Обычный 4 4 3 3 2 3" xfId="3188"/>
    <cellStyle name="Обычный 4 4 3 3 3" xfId="2054"/>
    <cellStyle name="Обычный 4 4 3 3 3 2" xfId="4143"/>
    <cellStyle name="Обычный 4 4 3 3 4" xfId="4374"/>
    <cellStyle name="Обычный 4 4 3 3 5" xfId="2285"/>
    <cellStyle name="Обычный 4 4 3 4" xfId="812"/>
    <cellStyle name="Обычный 4 4 3 4 2" xfId="4998"/>
    <cellStyle name="Обычный 4 4 3 4 3" xfId="2909"/>
    <cellStyle name="Обычный 4 4 3 5" xfId="1379"/>
    <cellStyle name="Обычный 4 4 3 5 2" xfId="5565"/>
    <cellStyle name="Обычный 4 4 3 5 3" xfId="3476"/>
    <cellStyle name="Обычный 4 4 3 6" xfId="1775"/>
    <cellStyle name="Обычный 4 4 3 6 2" xfId="3864"/>
    <cellStyle name="Обычный 4 4 3 7" xfId="4372"/>
    <cellStyle name="Обычный 4 4 3 8" xfId="2283"/>
    <cellStyle name="Обычный 4 4 4" xfId="180"/>
    <cellStyle name="Обычный 4 4 4 2" xfId="711"/>
    <cellStyle name="Обычный 4 4 4 2 2" xfId="4897"/>
    <cellStyle name="Обычный 4 4 4 2 3" xfId="2808"/>
    <cellStyle name="Обычный 4 4 4 3" xfId="1278"/>
    <cellStyle name="Обычный 4 4 4 3 2" xfId="5464"/>
    <cellStyle name="Обычный 4 4 4 3 3" xfId="3375"/>
    <cellStyle name="Обычный 4 4 4 4" xfId="1674"/>
    <cellStyle name="Обычный 4 4 4 4 2" xfId="3763"/>
    <cellStyle name="Обычный 4 4 4 5" xfId="4375"/>
    <cellStyle name="Обычный 4 4 4 6" xfId="2286"/>
    <cellStyle name="Обычный 4 4 5" xfId="181"/>
    <cellStyle name="Обычный 4 4 5 2" xfId="990"/>
    <cellStyle name="Обычный 4 4 5 2 2" xfId="5176"/>
    <cellStyle name="Обычный 4 4 5 2 3" xfId="3087"/>
    <cellStyle name="Обычный 4 4 5 3" xfId="1953"/>
    <cellStyle name="Обычный 4 4 5 3 2" xfId="4042"/>
    <cellStyle name="Обычный 4 4 5 4" xfId="4376"/>
    <cellStyle name="Обычный 4 4 5 5" xfId="2287"/>
    <cellStyle name="Обычный 4 4 6" xfId="623"/>
    <cellStyle name="Обычный 4 4 6 2" xfId="1586"/>
    <cellStyle name="Обычный 4 4 6 2 2" xfId="3675"/>
    <cellStyle name="Обычный 4 4 6 3" xfId="4809"/>
    <cellStyle name="Обычный 4 4 6 4" xfId="2720"/>
    <cellStyle name="Обычный 4 4 7" xfId="1190"/>
    <cellStyle name="Обычный 4 4 7 2" xfId="5376"/>
    <cellStyle name="Обычный 4 4 7 3" xfId="3287"/>
    <cellStyle name="Обычный 4 4 8" xfId="1483"/>
    <cellStyle name="Обычный 4 4 8 2" xfId="3576"/>
    <cellStyle name="Обычный 4 4 9" xfId="4365"/>
    <cellStyle name="Обычный 4 5" xfId="182"/>
    <cellStyle name="Обычный 4 5 2" xfId="183"/>
    <cellStyle name="Обычный 4 5 2 2" xfId="184"/>
    <cellStyle name="Обычный 4 5 2 2 2" xfId="896"/>
    <cellStyle name="Обычный 4 5 2 2 2 2" xfId="5082"/>
    <cellStyle name="Обычный 4 5 2 2 2 3" xfId="2993"/>
    <cellStyle name="Обычный 4 5 2 2 3" xfId="1859"/>
    <cellStyle name="Обычный 4 5 2 2 3 2" xfId="3948"/>
    <cellStyle name="Обычный 4 5 2 2 4" xfId="4379"/>
    <cellStyle name="Обычный 4 5 2 2 5" xfId="2290"/>
    <cellStyle name="Обычный 4 5 2 3" xfId="185"/>
    <cellStyle name="Обычный 4 5 2 3 2" xfId="1076"/>
    <cellStyle name="Обычный 4 5 2 3 2 2" xfId="5262"/>
    <cellStyle name="Обычный 4 5 2 3 2 3" xfId="3173"/>
    <cellStyle name="Обычный 4 5 2 3 3" xfId="2039"/>
    <cellStyle name="Обычный 4 5 2 3 3 2" xfId="4128"/>
    <cellStyle name="Обычный 4 5 2 3 4" xfId="4380"/>
    <cellStyle name="Обычный 4 5 2 3 5" xfId="2291"/>
    <cellStyle name="Обычный 4 5 2 4" xfId="797"/>
    <cellStyle name="Обычный 4 5 2 4 2" xfId="4983"/>
    <cellStyle name="Обычный 4 5 2 4 3" xfId="2894"/>
    <cellStyle name="Обычный 4 5 2 5" xfId="1364"/>
    <cellStyle name="Обычный 4 5 2 5 2" xfId="5550"/>
    <cellStyle name="Обычный 4 5 2 5 3" xfId="3461"/>
    <cellStyle name="Обычный 4 5 2 6" xfId="1760"/>
    <cellStyle name="Обычный 4 5 2 6 2" xfId="3849"/>
    <cellStyle name="Обычный 4 5 2 7" xfId="4378"/>
    <cellStyle name="Обычный 4 5 2 8" xfId="2289"/>
    <cellStyle name="Обычный 4 5 3" xfId="186"/>
    <cellStyle name="Обычный 4 5 3 2" xfId="713"/>
    <cellStyle name="Обычный 4 5 3 2 2" xfId="4899"/>
    <cellStyle name="Обычный 4 5 3 2 3" xfId="2810"/>
    <cellStyle name="Обычный 4 5 3 3" xfId="1280"/>
    <cellStyle name="Обычный 4 5 3 3 2" xfId="5466"/>
    <cellStyle name="Обычный 4 5 3 3 3" xfId="3377"/>
    <cellStyle name="Обычный 4 5 3 4" xfId="1676"/>
    <cellStyle name="Обычный 4 5 3 4 2" xfId="3765"/>
    <cellStyle name="Обычный 4 5 3 5" xfId="4381"/>
    <cellStyle name="Обычный 4 5 3 6" xfId="2292"/>
    <cellStyle name="Обычный 4 5 4" xfId="187"/>
    <cellStyle name="Обычный 4 5 4 2" xfId="992"/>
    <cellStyle name="Обычный 4 5 4 2 2" xfId="5178"/>
    <cellStyle name="Обычный 4 5 4 2 3" xfId="3089"/>
    <cellStyle name="Обычный 4 5 4 3" xfId="1955"/>
    <cellStyle name="Обычный 4 5 4 3 2" xfId="4044"/>
    <cellStyle name="Обычный 4 5 4 4" xfId="4382"/>
    <cellStyle name="Обычный 4 5 4 5" xfId="2293"/>
    <cellStyle name="Обычный 4 5 5" xfId="608"/>
    <cellStyle name="Обычный 4 5 5 2" xfId="1571"/>
    <cellStyle name="Обычный 4 5 5 2 2" xfId="3660"/>
    <cellStyle name="Обычный 4 5 5 3" xfId="4794"/>
    <cellStyle name="Обычный 4 5 5 4" xfId="2705"/>
    <cellStyle name="Обычный 4 5 6" xfId="1175"/>
    <cellStyle name="Обычный 4 5 6 2" xfId="5361"/>
    <cellStyle name="Обычный 4 5 6 3" xfId="3272"/>
    <cellStyle name="Обычный 4 5 7" xfId="1468"/>
    <cellStyle name="Обычный 4 5 7 2" xfId="3561"/>
    <cellStyle name="Обычный 4 5 8" xfId="4377"/>
    <cellStyle name="Обычный 4 5 9" xfId="2288"/>
    <cellStyle name="Обычный 4 6" xfId="188"/>
    <cellStyle name="Обычный 4 6 2" xfId="189"/>
    <cellStyle name="Обычный 4 6 2 2" xfId="190"/>
    <cellStyle name="Обычный 4 6 2 2 2" xfId="930"/>
    <cellStyle name="Обычный 4 6 2 2 2 2" xfId="5116"/>
    <cellStyle name="Обычный 4 6 2 2 2 3" xfId="3027"/>
    <cellStyle name="Обычный 4 6 2 2 3" xfId="1893"/>
    <cellStyle name="Обычный 4 6 2 2 3 2" xfId="3982"/>
    <cellStyle name="Обычный 4 6 2 2 4" xfId="4385"/>
    <cellStyle name="Обычный 4 6 2 2 5" xfId="2296"/>
    <cellStyle name="Обычный 4 6 2 3" xfId="191"/>
    <cellStyle name="Обычный 4 6 2 3 2" xfId="1110"/>
    <cellStyle name="Обычный 4 6 2 3 2 2" xfId="5296"/>
    <cellStyle name="Обычный 4 6 2 3 2 3" xfId="3207"/>
    <cellStyle name="Обычный 4 6 2 3 3" xfId="2073"/>
    <cellStyle name="Обычный 4 6 2 3 3 2" xfId="4162"/>
    <cellStyle name="Обычный 4 6 2 3 4" xfId="4386"/>
    <cellStyle name="Обычный 4 6 2 3 5" xfId="2297"/>
    <cellStyle name="Обычный 4 6 2 4" xfId="831"/>
    <cellStyle name="Обычный 4 6 2 4 2" xfId="5017"/>
    <cellStyle name="Обычный 4 6 2 4 3" xfId="2928"/>
    <cellStyle name="Обычный 4 6 2 5" xfId="1398"/>
    <cellStyle name="Обычный 4 6 2 5 2" xfId="5584"/>
    <cellStyle name="Обычный 4 6 2 5 3" xfId="3495"/>
    <cellStyle name="Обычный 4 6 2 6" xfId="1794"/>
    <cellStyle name="Обычный 4 6 2 6 2" xfId="3883"/>
    <cellStyle name="Обычный 4 6 2 7" xfId="4384"/>
    <cellStyle name="Обычный 4 6 2 8" xfId="2295"/>
    <cellStyle name="Обычный 4 6 3" xfId="192"/>
    <cellStyle name="Обычный 4 6 3 2" xfId="714"/>
    <cellStyle name="Обычный 4 6 3 2 2" xfId="4900"/>
    <cellStyle name="Обычный 4 6 3 2 3" xfId="2811"/>
    <cellStyle name="Обычный 4 6 3 3" xfId="1281"/>
    <cellStyle name="Обычный 4 6 3 3 2" xfId="5467"/>
    <cellStyle name="Обычный 4 6 3 3 3" xfId="3378"/>
    <cellStyle name="Обычный 4 6 3 4" xfId="1677"/>
    <cellStyle name="Обычный 4 6 3 4 2" xfId="3766"/>
    <cellStyle name="Обычный 4 6 3 5" xfId="4387"/>
    <cellStyle name="Обычный 4 6 3 6" xfId="2298"/>
    <cellStyle name="Обычный 4 6 4" xfId="193"/>
    <cellStyle name="Обычный 4 6 4 2" xfId="993"/>
    <cellStyle name="Обычный 4 6 4 2 2" xfId="5179"/>
    <cellStyle name="Обычный 4 6 4 2 3" xfId="3090"/>
    <cellStyle name="Обычный 4 6 4 3" xfId="1956"/>
    <cellStyle name="Обычный 4 6 4 3 2" xfId="4045"/>
    <cellStyle name="Обычный 4 6 4 4" xfId="4388"/>
    <cellStyle name="Обычный 4 6 4 5" xfId="2299"/>
    <cellStyle name="Обычный 4 6 5" xfId="642"/>
    <cellStyle name="Обычный 4 6 5 2" xfId="1605"/>
    <cellStyle name="Обычный 4 6 5 2 2" xfId="3694"/>
    <cellStyle name="Обычный 4 6 5 3" xfId="4828"/>
    <cellStyle name="Обычный 4 6 5 4" xfId="2739"/>
    <cellStyle name="Обычный 4 6 6" xfId="1209"/>
    <cellStyle name="Обычный 4 6 6 2" xfId="5395"/>
    <cellStyle name="Обычный 4 6 6 3" xfId="3306"/>
    <cellStyle name="Обычный 4 6 7" xfId="1502"/>
    <cellStyle name="Обычный 4 6 7 2" xfId="3595"/>
    <cellStyle name="Обычный 4 6 8" xfId="4383"/>
    <cellStyle name="Обычный 4 6 9" xfId="2294"/>
    <cellStyle name="Обычный 4 7" xfId="194"/>
    <cellStyle name="Обычный 4 7 2" xfId="195"/>
    <cellStyle name="Обычный 4 7 2 2" xfId="875"/>
    <cellStyle name="Обычный 4 7 2 2 2" xfId="5061"/>
    <cellStyle name="Обычный 4 7 2 2 3" xfId="2972"/>
    <cellStyle name="Обычный 4 7 2 3" xfId="1838"/>
    <cellStyle name="Обычный 4 7 2 3 2" xfId="3927"/>
    <cellStyle name="Обычный 4 7 2 4" xfId="4390"/>
    <cellStyle name="Обычный 4 7 2 5" xfId="2301"/>
    <cellStyle name="Обычный 4 7 3" xfId="196"/>
    <cellStyle name="Обычный 4 7 3 2" xfId="1055"/>
    <cellStyle name="Обычный 4 7 3 2 2" xfId="5241"/>
    <cellStyle name="Обычный 4 7 3 2 3" xfId="3152"/>
    <cellStyle name="Обычный 4 7 3 3" xfId="2018"/>
    <cellStyle name="Обычный 4 7 3 3 2" xfId="4107"/>
    <cellStyle name="Обычный 4 7 3 4" xfId="4391"/>
    <cellStyle name="Обычный 4 7 3 5" xfId="2302"/>
    <cellStyle name="Обычный 4 7 4" xfId="776"/>
    <cellStyle name="Обычный 4 7 4 2" xfId="4962"/>
    <cellStyle name="Обычный 4 7 4 3" xfId="2873"/>
    <cellStyle name="Обычный 4 7 5" xfId="1343"/>
    <cellStyle name="Обычный 4 7 5 2" xfId="5529"/>
    <cellStyle name="Обычный 4 7 5 3" xfId="3440"/>
    <cellStyle name="Обычный 4 7 6" xfId="1739"/>
    <cellStyle name="Обычный 4 7 6 2" xfId="3828"/>
    <cellStyle name="Обычный 4 7 7" xfId="4389"/>
    <cellStyle name="Обычный 4 7 8" xfId="2300"/>
    <cellStyle name="Обычный 4 8" xfId="197"/>
    <cellStyle name="Обычный 4 8 2" xfId="705"/>
    <cellStyle name="Обычный 4 8 2 2" xfId="4891"/>
    <cellStyle name="Обычный 4 8 2 3" xfId="2802"/>
    <cellStyle name="Обычный 4 8 3" xfId="1272"/>
    <cellStyle name="Обычный 4 8 3 2" xfId="5458"/>
    <cellStyle name="Обычный 4 8 3 3" xfId="3369"/>
    <cellStyle name="Обычный 4 8 4" xfId="1668"/>
    <cellStyle name="Обычный 4 8 4 2" xfId="3757"/>
    <cellStyle name="Обычный 4 8 5" xfId="4392"/>
    <cellStyle name="Обычный 4 8 6" xfId="2303"/>
    <cellStyle name="Обычный 4 9" xfId="198"/>
    <cellStyle name="Обычный 4 9 2" xfId="984"/>
    <cellStyle name="Обычный 4 9 2 2" xfId="5170"/>
    <cellStyle name="Обычный 4 9 2 3" xfId="3081"/>
    <cellStyle name="Обычный 4 9 3" xfId="1947"/>
    <cellStyle name="Обычный 4 9 3 2" xfId="4036"/>
    <cellStyle name="Обычный 4 9 4" xfId="4393"/>
    <cellStyle name="Обычный 4 9 5" xfId="2304"/>
    <cellStyle name="Обычный 5" xfId="199"/>
    <cellStyle name="Обычный 5 10" xfId="589"/>
    <cellStyle name="Обычный 5 10 2" xfId="1552"/>
    <cellStyle name="Обычный 5 10 2 2" xfId="3641"/>
    <cellStyle name="Обычный 5 10 3" xfId="4775"/>
    <cellStyle name="Обычный 5 10 4" xfId="2686"/>
    <cellStyle name="Обычный 5 11" xfId="1156"/>
    <cellStyle name="Обычный 5 11 2" xfId="5342"/>
    <cellStyle name="Обычный 5 11 3" xfId="3253"/>
    <cellStyle name="Обычный 5 12" xfId="1447"/>
    <cellStyle name="Обычный 5 12 2" xfId="3542"/>
    <cellStyle name="Обычный 5 13" xfId="4394"/>
    <cellStyle name="Обычный 5 14" xfId="2305"/>
    <cellStyle name="Обычный 5 2" xfId="200"/>
    <cellStyle name="Обычный 5 2 10" xfId="1458"/>
    <cellStyle name="Обычный 5 2 10 2" xfId="3551"/>
    <cellStyle name="Обычный 5 2 11" xfId="4395"/>
    <cellStyle name="Обычный 5 2 12" xfId="2306"/>
    <cellStyle name="Обычный 5 2 2" xfId="201"/>
    <cellStyle name="Обычный 5 2 2 10" xfId="2307"/>
    <cellStyle name="Обычный 5 2 2 2" xfId="202"/>
    <cellStyle name="Обычный 5 2 2 2 2" xfId="203"/>
    <cellStyle name="Обычный 5 2 2 2 2 2" xfId="868"/>
    <cellStyle name="Обычный 5 2 2 2 2 2 2" xfId="5054"/>
    <cellStyle name="Обычный 5 2 2 2 2 2 3" xfId="2965"/>
    <cellStyle name="Обычный 5 2 2 2 2 3" xfId="1435"/>
    <cellStyle name="Обычный 5 2 2 2 2 3 2" xfId="5621"/>
    <cellStyle name="Обычный 5 2 2 2 2 3 3" xfId="3532"/>
    <cellStyle name="Обычный 5 2 2 2 2 4" xfId="1831"/>
    <cellStyle name="Обычный 5 2 2 2 2 4 2" xfId="3920"/>
    <cellStyle name="Обычный 5 2 2 2 2 5" xfId="4398"/>
    <cellStyle name="Обычный 5 2 2 2 2 6" xfId="2309"/>
    <cellStyle name="Обычный 5 2 2 2 3" xfId="204"/>
    <cellStyle name="Обычный 5 2 2 2 3 2" xfId="1147"/>
    <cellStyle name="Обычный 5 2 2 2 3 2 2" xfId="5333"/>
    <cellStyle name="Обычный 5 2 2 2 3 2 3" xfId="3244"/>
    <cellStyle name="Обычный 5 2 2 2 3 3" xfId="2110"/>
    <cellStyle name="Обычный 5 2 2 2 3 3 2" xfId="4199"/>
    <cellStyle name="Обычный 5 2 2 2 3 4" xfId="4399"/>
    <cellStyle name="Обычный 5 2 2 2 3 5" xfId="2310"/>
    <cellStyle name="Обычный 5 2 2 2 4" xfId="679"/>
    <cellStyle name="Обычный 5 2 2 2 4 2" xfId="1642"/>
    <cellStyle name="Обычный 5 2 2 2 4 2 2" xfId="3731"/>
    <cellStyle name="Обычный 5 2 2 2 4 3" xfId="4865"/>
    <cellStyle name="Обычный 5 2 2 2 4 4" xfId="2776"/>
    <cellStyle name="Обычный 5 2 2 2 5" xfId="1246"/>
    <cellStyle name="Обычный 5 2 2 2 5 2" xfId="5432"/>
    <cellStyle name="Обычный 5 2 2 2 5 3" xfId="3343"/>
    <cellStyle name="Обычный 5 2 2 2 6" xfId="1539"/>
    <cellStyle name="Обычный 5 2 2 2 6 2" xfId="3632"/>
    <cellStyle name="Обычный 5 2 2 2 7" xfId="4397"/>
    <cellStyle name="Обычный 5 2 2 2 8" xfId="2308"/>
    <cellStyle name="Обычный 5 2 2 3" xfId="205"/>
    <cellStyle name="Обычный 5 2 2 3 2" xfId="206"/>
    <cellStyle name="Обычный 5 2 2 3 2 2" xfId="922"/>
    <cellStyle name="Обычный 5 2 2 3 2 2 2" xfId="5108"/>
    <cellStyle name="Обычный 5 2 2 3 2 2 3" xfId="3019"/>
    <cellStyle name="Обычный 5 2 2 3 2 3" xfId="1885"/>
    <cellStyle name="Обычный 5 2 2 3 2 3 2" xfId="3974"/>
    <cellStyle name="Обычный 5 2 2 3 2 4" xfId="4401"/>
    <cellStyle name="Обычный 5 2 2 3 2 5" xfId="2312"/>
    <cellStyle name="Обычный 5 2 2 3 3" xfId="207"/>
    <cellStyle name="Обычный 5 2 2 3 3 2" xfId="1102"/>
    <cellStyle name="Обычный 5 2 2 3 3 2 2" xfId="5288"/>
    <cellStyle name="Обычный 5 2 2 3 3 2 3" xfId="3199"/>
    <cellStyle name="Обычный 5 2 2 3 3 3" xfId="2065"/>
    <cellStyle name="Обычный 5 2 2 3 3 3 2" xfId="4154"/>
    <cellStyle name="Обычный 5 2 2 3 3 4" xfId="4402"/>
    <cellStyle name="Обычный 5 2 2 3 3 5" xfId="2313"/>
    <cellStyle name="Обычный 5 2 2 3 4" xfId="823"/>
    <cellStyle name="Обычный 5 2 2 3 4 2" xfId="5009"/>
    <cellStyle name="Обычный 5 2 2 3 4 3" xfId="2920"/>
    <cellStyle name="Обычный 5 2 2 3 5" xfId="1390"/>
    <cellStyle name="Обычный 5 2 2 3 5 2" xfId="5576"/>
    <cellStyle name="Обычный 5 2 2 3 5 3" xfId="3487"/>
    <cellStyle name="Обычный 5 2 2 3 6" xfId="1786"/>
    <cellStyle name="Обычный 5 2 2 3 6 2" xfId="3875"/>
    <cellStyle name="Обычный 5 2 2 3 7" xfId="4400"/>
    <cellStyle name="Обычный 5 2 2 3 8" xfId="2311"/>
    <cellStyle name="Обычный 5 2 2 4" xfId="208"/>
    <cellStyle name="Обычный 5 2 2 4 2" xfId="717"/>
    <cellStyle name="Обычный 5 2 2 4 2 2" xfId="4903"/>
    <cellStyle name="Обычный 5 2 2 4 2 3" xfId="2814"/>
    <cellStyle name="Обычный 5 2 2 4 3" xfId="1284"/>
    <cellStyle name="Обычный 5 2 2 4 3 2" xfId="5470"/>
    <cellStyle name="Обычный 5 2 2 4 3 3" xfId="3381"/>
    <cellStyle name="Обычный 5 2 2 4 4" xfId="1680"/>
    <cellStyle name="Обычный 5 2 2 4 4 2" xfId="3769"/>
    <cellStyle name="Обычный 5 2 2 4 5" xfId="4403"/>
    <cellStyle name="Обычный 5 2 2 4 6" xfId="2314"/>
    <cellStyle name="Обычный 5 2 2 5" xfId="209"/>
    <cellStyle name="Обычный 5 2 2 5 2" xfId="996"/>
    <cellStyle name="Обычный 5 2 2 5 2 2" xfId="5182"/>
    <cellStyle name="Обычный 5 2 2 5 2 3" xfId="3093"/>
    <cellStyle name="Обычный 5 2 2 5 3" xfId="1959"/>
    <cellStyle name="Обычный 5 2 2 5 3 2" xfId="4048"/>
    <cellStyle name="Обычный 5 2 2 5 4" xfId="4404"/>
    <cellStyle name="Обычный 5 2 2 5 5" xfId="2315"/>
    <cellStyle name="Обычный 5 2 2 6" xfId="634"/>
    <cellStyle name="Обычный 5 2 2 6 2" xfId="1597"/>
    <cellStyle name="Обычный 5 2 2 6 2 2" xfId="3686"/>
    <cellStyle name="Обычный 5 2 2 6 3" xfId="4820"/>
    <cellStyle name="Обычный 5 2 2 6 4" xfId="2731"/>
    <cellStyle name="Обычный 5 2 2 7" xfId="1201"/>
    <cellStyle name="Обычный 5 2 2 7 2" xfId="5387"/>
    <cellStyle name="Обычный 5 2 2 7 3" xfId="3298"/>
    <cellStyle name="Обычный 5 2 2 8" xfId="1494"/>
    <cellStyle name="Обычный 5 2 2 8 2" xfId="3587"/>
    <cellStyle name="Обычный 5 2 2 9" xfId="4396"/>
    <cellStyle name="Обычный 5 2 3" xfId="210"/>
    <cellStyle name="Обычный 5 2 3 2" xfId="211"/>
    <cellStyle name="Обычный 5 2 3 2 2" xfId="212"/>
    <cellStyle name="Обычный 5 2 3 2 2 2" xfId="899"/>
    <cellStyle name="Обычный 5 2 3 2 2 2 2" xfId="5085"/>
    <cellStyle name="Обычный 5 2 3 2 2 2 3" xfId="2996"/>
    <cellStyle name="Обычный 5 2 3 2 2 3" xfId="1862"/>
    <cellStyle name="Обычный 5 2 3 2 2 3 2" xfId="3951"/>
    <cellStyle name="Обычный 5 2 3 2 2 4" xfId="4407"/>
    <cellStyle name="Обычный 5 2 3 2 2 5" xfId="2318"/>
    <cellStyle name="Обычный 5 2 3 2 3" xfId="213"/>
    <cellStyle name="Обычный 5 2 3 2 3 2" xfId="1079"/>
    <cellStyle name="Обычный 5 2 3 2 3 2 2" xfId="5265"/>
    <cellStyle name="Обычный 5 2 3 2 3 2 3" xfId="3176"/>
    <cellStyle name="Обычный 5 2 3 2 3 3" xfId="2042"/>
    <cellStyle name="Обычный 5 2 3 2 3 3 2" xfId="4131"/>
    <cellStyle name="Обычный 5 2 3 2 3 4" xfId="4408"/>
    <cellStyle name="Обычный 5 2 3 2 3 5" xfId="2319"/>
    <cellStyle name="Обычный 5 2 3 2 4" xfId="800"/>
    <cellStyle name="Обычный 5 2 3 2 4 2" xfId="4986"/>
    <cellStyle name="Обычный 5 2 3 2 4 3" xfId="2897"/>
    <cellStyle name="Обычный 5 2 3 2 5" xfId="1367"/>
    <cellStyle name="Обычный 5 2 3 2 5 2" xfId="5553"/>
    <cellStyle name="Обычный 5 2 3 2 5 3" xfId="3464"/>
    <cellStyle name="Обычный 5 2 3 2 6" xfId="1763"/>
    <cellStyle name="Обычный 5 2 3 2 6 2" xfId="3852"/>
    <cellStyle name="Обычный 5 2 3 2 7" xfId="4406"/>
    <cellStyle name="Обычный 5 2 3 2 8" xfId="2317"/>
    <cellStyle name="Обычный 5 2 3 3" xfId="214"/>
    <cellStyle name="Обычный 5 2 3 3 2" xfId="718"/>
    <cellStyle name="Обычный 5 2 3 3 2 2" xfId="4904"/>
    <cellStyle name="Обычный 5 2 3 3 2 3" xfId="2815"/>
    <cellStyle name="Обычный 5 2 3 3 3" xfId="1285"/>
    <cellStyle name="Обычный 5 2 3 3 3 2" xfId="5471"/>
    <cellStyle name="Обычный 5 2 3 3 3 3" xfId="3382"/>
    <cellStyle name="Обычный 5 2 3 3 4" xfId="1681"/>
    <cellStyle name="Обычный 5 2 3 3 4 2" xfId="3770"/>
    <cellStyle name="Обычный 5 2 3 3 5" xfId="4409"/>
    <cellStyle name="Обычный 5 2 3 3 6" xfId="2320"/>
    <cellStyle name="Обычный 5 2 3 4" xfId="215"/>
    <cellStyle name="Обычный 5 2 3 4 2" xfId="997"/>
    <cellStyle name="Обычный 5 2 3 4 2 2" xfId="5183"/>
    <cellStyle name="Обычный 5 2 3 4 2 3" xfId="3094"/>
    <cellStyle name="Обычный 5 2 3 4 3" xfId="1960"/>
    <cellStyle name="Обычный 5 2 3 4 3 2" xfId="4049"/>
    <cellStyle name="Обычный 5 2 3 4 4" xfId="4410"/>
    <cellStyle name="Обычный 5 2 3 4 5" xfId="2321"/>
    <cellStyle name="Обычный 5 2 3 5" xfId="611"/>
    <cellStyle name="Обычный 5 2 3 5 2" xfId="1574"/>
    <cellStyle name="Обычный 5 2 3 5 2 2" xfId="3663"/>
    <cellStyle name="Обычный 5 2 3 5 3" xfId="4797"/>
    <cellStyle name="Обычный 5 2 3 5 4" xfId="2708"/>
    <cellStyle name="Обычный 5 2 3 6" xfId="1178"/>
    <cellStyle name="Обычный 5 2 3 6 2" xfId="5364"/>
    <cellStyle name="Обычный 5 2 3 6 3" xfId="3275"/>
    <cellStyle name="Обычный 5 2 3 7" xfId="1471"/>
    <cellStyle name="Обычный 5 2 3 7 2" xfId="3564"/>
    <cellStyle name="Обычный 5 2 3 8" xfId="4405"/>
    <cellStyle name="Обычный 5 2 3 9" xfId="2316"/>
    <cellStyle name="Обычный 5 2 4" xfId="216"/>
    <cellStyle name="Обычный 5 2 4 2" xfId="217"/>
    <cellStyle name="Обычный 5 2 4 2 2" xfId="218"/>
    <cellStyle name="Обычный 5 2 4 2 2 2" xfId="949"/>
    <cellStyle name="Обычный 5 2 4 2 2 2 2" xfId="5135"/>
    <cellStyle name="Обычный 5 2 4 2 2 2 3" xfId="3046"/>
    <cellStyle name="Обычный 5 2 4 2 2 3" xfId="1912"/>
    <cellStyle name="Обычный 5 2 4 2 2 3 2" xfId="4001"/>
    <cellStyle name="Обычный 5 2 4 2 2 4" xfId="4413"/>
    <cellStyle name="Обычный 5 2 4 2 2 5" xfId="2324"/>
    <cellStyle name="Обычный 5 2 4 2 3" xfId="219"/>
    <cellStyle name="Обычный 5 2 4 2 3 2" xfId="1129"/>
    <cellStyle name="Обычный 5 2 4 2 3 2 2" xfId="5315"/>
    <cellStyle name="Обычный 5 2 4 2 3 2 3" xfId="3226"/>
    <cellStyle name="Обычный 5 2 4 2 3 3" xfId="2092"/>
    <cellStyle name="Обычный 5 2 4 2 3 3 2" xfId="4181"/>
    <cellStyle name="Обычный 5 2 4 2 3 4" xfId="4414"/>
    <cellStyle name="Обычный 5 2 4 2 3 5" xfId="2325"/>
    <cellStyle name="Обычный 5 2 4 2 4" xfId="850"/>
    <cellStyle name="Обычный 5 2 4 2 4 2" xfId="5036"/>
    <cellStyle name="Обычный 5 2 4 2 4 3" xfId="2947"/>
    <cellStyle name="Обычный 5 2 4 2 5" xfId="1417"/>
    <cellStyle name="Обычный 5 2 4 2 5 2" xfId="5603"/>
    <cellStyle name="Обычный 5 2 4 2 5 3" xfId="3514"/>
    <cellStyle name="Обычный 5 2 4 2 6" xfId="1813"/>
    <cellStyle name="Обычный 5 2 4 2 6 2" xfId="3902"/>
    <cellStyle name="Обычный 5 2 4 2 7" xfId="4412"/>
    <cellStyle name="Обычный 5 2 4 2 8" xfId="2323"/>
    <cellStyle name="Обычный 5 2 4 3" xfId="220"/>
    <cellStyle name="Обычный 5 2 4 3 2" xfId="719"/>
    <cellStyle name="Обычный 5 2 4 3 2 2" xfId="4905"/>
    <cellStyle name="Обычный 5 2 4 3 2 3" xfId="2816"/>
    <cellStyle name="Обычный 5 2 4 3 3" xfId="1286"/>
    <cellStyle name="Обычный 5 2 4 3 3 2" xfId="5472"/>
    <cellStyle name="Обычный 5 2 4 3 3 3" xfId="3383"/>
    <cellStyle name="Обычный 5 2 4 3 4" xfId="1682"/>
    <cellStyle name="Обычный 5 2 4 3 4 2" xfId="3771"/>
    <cellStyle name="Обычный 5 2 4 3 5" xfId="4415"/>
    <cellStyle name="Обычный 5 2 4 3 6" xfId="2326"/>
    <cellStyle name="Обычный 5 2 4 4" xfId="221"/>
    <cellStyle name="Обычный 5 2 4 4 2" xfId="998"/>
    <cellStyle name="Обычный 5 2 4 4 2 2" xfId="5184"/>
    <cellStyle name="Обычный 5 2 4 4 2 3" xfId="3095"/>
    <cellStyle name="Обычный 5 2 4 4 3" xfId="1961"/>
    <cellStyle name="Обычный 5 2 4 4 3 2" xfId="4050"/>
    <cellStyle name="Обычный 5 2 4 4 4" xfId="4416"/>
    <cellStyle name="Обычный 5 2 4 4 5" xfId="2327"/>
    <cellStyle name="Обычный 5 2 4 5" xfId="661"/>
    <cellStyle name="Обычный 5 2 4 5 2" xfId="1624"/>
    <cellStyle name="Обычный 5 2 4 5 2 2" xfId="3713"/>
    <cellStyle name="Обычный 5 2 4 5 3" xfId="4847"/>
    <cellStyle name="Обычный 5 2 4 5 4" xfId="2758"/>
    <cellStyle name="Обычный 5 2 4 6" xfId="1228"/>
    <cellStyle name="Обычный 5 2 4 6 2" xfId="5414"/>
    <cellStyle name="Обычный 5 2 4 6 3" xfId="3325"/>
    <cellStyle name="Обычный 5 2 4 7" xfId="1521"/>
    <cellStyle name="Обычный 5 2 4 7 2" xfId="3614"/>
    <cellStyle name="Обычный 5 2 4 8" xfId="4411"/>
    <cellStyle name="Обычный 5 2 4 9" xfId="2322"/>
    <cellStyle name="Обычный 5 2 5" xfId="222"/>
    <cellStyle name="Обычный 5 2 5 2" xfId="223"/>
    <cellStyle name="Обычный 5 2 5 2 2" xfId="886"/>
    <cellStyle name="Обычный 5 2 5 2 2 2" xfId="5072"/>
    <cellStyle name="Обычный 5 2 5 2 2 3" xfId="2983"/>
    <cellStyle name="Обычный 5 2 5 2 3" xfId="1849"/>
    <cellStyle name="Обычный 5 2 5 2 3 2" xfId="3938"/>
    <cellStyle name="Обычный 5 2 5 2 4" xfId="4418"/>
    <cellStyle name="Обычный 5 2 5 2 5" xfId="2329"/>
    <cellStyle name="Обычный 5 2 5 3" xfId="224"/>
    <cellStyle name="Обычный 5 2 5 3 2" xfId="1066"/>
    <cellStyle name="Обычный 5 2 5 3 2 2" xfId="5252"/>
    <cellStyle name="Обычный 5 2 5 3 2 3" xfId="3163"/>
    <cellStyle name="Обычный 5 2 5 3 3" xfId="2029"/>
    <cellStyle name="Обычный 5 2 5 3 3 2" xfId="4118"/>
    <cellStyle name="Обычный 5 2 5 3 4" xfId="4419"/>
    <cellStyle name="Обычный 5 2 5 3 5" xfId="2330"/>
    <cellStyle name="Обычный 5 2 5 4" xfId="787"/>
    <cellStyle name="Обычный 5 2 5 4 2" xfId="4973"/>
    <cellStyle name="Обычный 5 2 5 4 3" xfId="2884"/>
    <cellStyle name="Обычный 5 2 5 5" xfId="1354"/>
    <cellStyle name="Обычный 5 2 5 5 2" xfId="5540"/>
    <cellStyle name="Обычный 5 2 5 5 3" xfId="3451"/>
    <cellStyle name="Обычный 5 2 5 6" xfId="1750"/>
    <cellStyle name="Обычный 5 2 5 6 2" xfId="3839"/>
    <cellStyle name="Обычный 5 2 5 7" xfId="4417"/>
    <cellStyle name="Обычный 5 2 5 8" xfId="2328"/>
    <cellStyle name="Обычный 5 2 6" xfId="225"/>
    <cellStyle name="Обычный 5 2 6 2" xfId="716"/>
    <cellStyle name="Обычный 5 2 6 2 2" xfId="4902"/>
    <cellStyle name="Обычный 5 2 6 2 3" xfId="2813"/>
    <cellStyle name="Обычный 5 2 6 3" xfId="1283"/>
    <cellStyle name="Обычный 5 2 6 3 2" xfId="5469"/>
    <cellStyle name="Обычный 5 2 6 3 3" xfId="3380"/>
    <cellStyle name="Обычный 5 2 6 4" xfId="1679"/>
    <cellStyle name="Обычный 5 2 6 4 2" xfId="3768"/>
    <cellStyle name="Обычный 5 2 6 5" xfId="4420"/>
    <cellStyle name="Обычный 5 2 6 6" xfId="2331"/>
    <cellStyle name="Обычный 5 2 7" xfId="226"/>
    <cellStyle name="Обычный 5 2 7 2" xfId="995"/>
    <cellStyle name="Обычный 5 2 7 2 2" xfId="5181"/>
    <cellStyle name="Обычный 5 2 7 2 3" xfId="3092"/>
    <cellStyle name="Обычный 5 2 7 3" xfId="1958"/>
    <cellStyle name="Обычный 5 2 7 3 2" xfId="4047"/>
    <cellStyle name="Обычный 5 2 7 4" xfId="4421"/>
    <cellStyle name="Обычный 5 2 7 5" xfId="2332"/>
    <cellStyle name="Обычный 5 2 8" xfId="598"/>
    <cellStyle name="Обычный 5 2 8 2" xfId="1561"/>
    <cellStyle name="Обычный 5 2 8 2 2" xfId="3650"/>
    <cellStyle name="Обычный 5 2 8 3" xfId="4784"/>
    <cellStyle name="Обычный 5 2 8 4" xfId="2695"/>
    <cellStyle name="Обычный 5 2 9" xfId="1165"/>
    <cellStyle name="Обычный 5 2 9 2" xfId="5351"/>
    <cellStyle name="Обычный 5 2 9 3" xfId="3262"/>
    <cellStyle name="Обычный 5 3" xfId="227"/>
    <cellStyle name="Обычный 5 3 2" xfId="228"/>
    <cellStyle name="Обычный 5 3 2 2" xfId="229"/>
    <cellStyle name="Обычный 5 3 2 2 2" xfId="230"/>
    <cellStyle name="Обычный 5 3 2 2 2 2" xfId="940"/>
    <cellStyle name="Обычный 5 3 2 2 2 2 2" xfId="5126"/>
    <cellStyle name="Обычный 5 3 2 2 2 2 3" xfId="3037"/>
    <cellStyle name="Обычный 5 3 2 2 2 3" xfId="1903"/>
    <cellStyle name="Обычный 5 3 2 2 2 3 2" xfId="3992"/>
    <cellStyle name="Обычный 5 3 2 2 2 4" xfId="4424"/>
    <cellStyle name="Обычный 5 3 2 2 2 5" xfId="2335"/>
    <cellStyle name="Обычный 5 3 2 2 3" xfId="231"/>
    <cellStyle name="Обычный 5 3 2 2 3 2" xfId="1120"/>
    <cellStyle name="Обычный 5 3 2 2 3 2 2" xfId="5306"/>
    <cellStyle name="Обычный 5 3 2 2 3 2 3" xfId="3217"/>
    <cellStyle name="Обычный 5 3 2 2 3 3" xfId="2083"/>
    <cellStyle name="Обычный 5 3 2 2 3 3 2" xfId="4172"/>
    <cellStyle name="Обычный 5 3 2 2 3 4" xfId="4425"/>
    <cellStyle name="Обычный 5 3 2 2 3 5" xfId="2336"/>
    <cellStyle name="Обычный 5 3 2 2 4" xfId="841"/>
    <cellStyle name="Обычный 5 3 2 2 4 2" xfId="5027"/>
    <cellStyle name="Обычный 5 3 2 2 4 3" xfId="2938"/>
    <cellStyle name="Обычный 5 3 2 2 5" xfId="1408"/>
    <cellStyle name="Обычный 5 3 2 2 5 2" xfId="5594"/>
    <cellStyle name="Обычный 5 3 2 2 5 3" xfId="3505"/>
    <cellStyle name="Обычный 5 3 2 2 6" xfId="1804"/>
    <cellStyle name="Обычный 5 3 2 2 6 2" xfId="3893"/>
    <cellStyle name="Обычный 5 3 2 2 7" xfId="4423"/>
    <cellStyle name="Обычный 5 3 2 2 8" xfId="2334"/>
    <cellStyle name="Обычный 5 3 2 3" xfId="232"/>
    <cellStyle name="Обычный 5 3 2 3 2" xfId="720"/>
    <cellStyle name="Обычный 5 3 2 3 2 2" xfId="4906"/>
    <cellStyle name="Обычный 5 3 2 3 2 3" xfId="2817"/>
    <cellStyle name="Обычный 5 3 2 3 3" xfId="1287"/>
    <cellStyle name="Обычный 5 3 2 3 3 2" xfId="5473"/>
    <cellStyle name="Обычный 5 3 2 3 3 3" xfId="3384"/>
    <cellStyle name="Обычный 5 3 2 3 4" xfId="1683"/>
    <cellStyle name="Обычный 5 3 2 3 4 2" xfId="3772"/>
    <cellStyle name="Обычный 5 3 2 3 5" xfId="4426"/>
    <cellStyle name="Обычный 5 3 2 3 6" xfId="2337"/>
    <cellStyle name="Обычный 5 3 2 4" xfId="233"/>
    <cellStyle name="Обычный 5 3 2 4 2" xfId="999"/>
    <cellStyle name="Обычный 5 3 2 4 2 2" xfId="5185"/>
    <cellStyle name="Обычный 5 3 2 4 2 3" xfId="3096"/>
    <cellStyle name="Обычный 5 3 2 4 3" xfId="1962"/>
    <cellStyle name="Обычный 5 3 2 4 3 2" xfId="4051"/>
    <cellStyle name="Обычный 5 3 2 4 4" xfId="4427"/>
    <cellStyle name="Обычный 5 3 2 4 5" xfId="2338"/>
    <cellStyle name="Обычный 5 3 2 5" xfId="652"/>
    <cellStyle name="Обычный 5 3 2 5 2" xfId="1615"/>
    <cellStyle name="Обычный 5 3 2 5 2 2" xfId="3704"/>
    <cellStyle name="Обычный 5 3 2 5 3" xfId="4838"/>
    <cellStyle name="Обычный 5 3 2 5 4" xfId="2749"/>
    <cellStyle name="Обычный 5 3 2 6" xfId="1219"/>
    <cellStyle name="Обычный 5 3 2 6 2" xfId="5405"/>
    <cellStyle name="Обычный 5 3 2 6 3" xfId="3316"/>
    <cellStyle name="Обычный 5 3 2 7" xfId="1512"/>
    <cellStyle name="Обычный 5 3 2 7 2" xfId="3605"/>
    <cellStyle name="Обычный 5 3 2 8" xfId="4422"/>
    <cellStyle name="Обычный 5 3 2 9" xfId="2333"/>
    <cellStyle name="Обычный 5 4" xfId="234"/>
    <cellStyle name="Обычный 5 4 10" xfId="2339"/>
    <cellStyle name="Обычный 5 4 2" xfId="235"/>
    <cellStyle name="Обычный 5 4 2 2" xfId="236"/>
    <cellStyle name="Обычный 5 4 2 2 2" xfId="237"/>
    <cellStyle name="Обычный 5 4 2 2 2 2" xfId="958"/>
    <cellStyle name="Обычный 5 4 2 2 2 2 2" xfId="5144"/>
    <cellStyle name="Обычный 5 4 2 2 2 2 3" xfId="3055"/>
    <cellStyle name="Обычный 5 4 2 2 2 3" xfId="1921"/>
    <cellStyle name="Обычный 5 4 2 2 2 3 2" xfId="4010"/>
    <cellStyle name="Обычный 5 4 2 2 2 4" xfId="4431"/>
    <cellStyle name="Обычный 5 4 2 2 2 5" xfId="2342"/>
    <cellStyle name="Обычный 5 4 2 2 3" xfId="238"/>
    <cellStyle name="Обычный 5 4 2 2 3 2" xfId="1138"/>
    <cellStyle name="Обычный 5 4 2 2 3 2 2" xfId="5324"/>
    <cellStyle name="Обычный 5 4 2 2 3 2 3" xfId="3235"/>
    <cellStyle name="Обычный 5 4 2 2 3 3" xfId="2101"/>
    <cellStyle name="Обычный 5 4 2 2 3 3 2" xfId="4190"/>
    <cellStyle name="Обычный 5 4 2 2 3 4" xfId="4432"/>
    <cellStyle name="Обычный 5 4 2 2 3 5" xfId="2343"/>
    <cellStyle name="Обычный 5 4 2 2 4" xfId="859"/>
    <cellStyle name="Обычный 5 4 2 2 4 2" xfId="5045"/>
    <cellStyle name="Обычный 5 4 2 2 4 3" xfId="2956"/>
    <cellStyle name="Обычный 5 4 2 2 5" xfId="1426"/>
    <cellStyle name="Обычный 5 4 2 2 5 2" xfId="5612"/>
    <cellStyle name="Обычный 5 4 2 2 5 3" xfId="3523"/>
    <cellStyle name="Обычный 5 4 2 2 6" xfId="1822"/>
    <cellStyle name="Обычный 5 4 2 2 6 2" xfId="3911"/>
    <cellStyle name="Обычный 5 4 2 2 7" xfId="4430"/>
    <cellStyle name="Обычный 5 4 2 2 8" xfId="2341"/>
    <cellStyle name="Обычный 5 4 2 3" xfId="239"/>
    <cellStyle name="Обычный 5 4 2 3 2" xfId="722"/>
    <cellStyle name="Обычный 5 4 2 3 2 2" xfId="4908"/>
    <cellStyle name="Обычный 5 4 2 3 2 3" xfId="2819"/>
    <cellStyle name="Обычный 5 4 2 3 3" xfId="1289"/>
    <cellStyle name="Обычный 5 4 2 3 3 2" xfId="5475"/>
    <cellStyle name="Обычный 5 4 2 3 3 3" xfId="3386"/>
    <cellStyle name="Обычный 5 4 2 3 4" xfId="1685"/>
    <cellStyle name="Обычный 5 4 2 3 4 2" xfId="3774"/>
    <cellStyle name="Обычный 5 4 2 3 5" xfId="4433"/>
    <cellStyle name="Обычный 5 4 2 3 6" xfId="2344"/>
    <cellStyle name="Обычный 5 4 2 4" xfId="240"/>
    <cellStyle name="Обычный 5 4 2 4 2" xfId="1001"/>
    <cellStyle name="Обычный 5 4 2 4 2 2" xfId="5187"/>
    <cellStyle name="Обычный 5 4 2 4 2 3" xfId="3098"/>
    <cellStyle name="Обычный 5 4 2 4 3" xfId="1964"/>
    <cellStyle name="Обычный 5 4 2 4 3 2" xfId="4053"/>
    <cellStyle name="Обычный 5 4 2 4 4" xfId="4434"/>
    <cellStyle name="Обычный 5 4 2 4 5" xfId="2345"/>
    <cellStyle name="Обычный 5 4 2 5" xfId="670"/>
    <cellStyle name="Обычный 5 4 2 5 2" xfId="1633"/>
    <cellStyle name="Обычный 5 4 2 5 2 2" xfId="3722"/>
    <cellStyle name="Обычный 5 4 2 5 3" xfId="4856"/>
    <cellStyle name="Обычный 5 4 2 5 4" xfId="2767"/>
    <cellStyle name="Обычный 5 4 2 6" xfId="1237"/>
    <cellStyle name="Обычный 5 4 2 6 2" xfId="5423"/>
    <cellStyle name="Обычный 5 4 2 6 3" xfId="3334"/>
    <cellStyle name="Обычный 5 4 2 7" xfId="1530"/>
    <cellStyle name="Обычный 5 4 2 7 2" xfId="3623"/>
    <cellStyle name="Обычный 5 4 2 8" xfId="4429"/>
    <cellStyle name="Обычный 5 4 2 9" xfId="2340"/>
    <cellStyle name="Обычный 5 4 3" xfId="241"/>
    <cellStyle name="Обычный 5 4 3 2" xfId="242"/>
    <cellStyle name="Обычный 5 4 3 2 2" xfId="913"/>
    <cellStyle name="Обычный 5 4 3 2 2 2" xfId="5099"/>
    <cellStyle name="Обычный 5 4 3 2 2 3" xfId="3010"/>
    <cellStyle name="Обычный 5 4 3 2 3" xfId="1876"/>
    <cellStyle name="Обычный 5 4 3 2 3 2" xfId="3965"/>
    <cellStyle name="Обычный 5 4 3 2 4" xfId="4436"/>
    <cellStyle name="Обычный 5 4 3 2 5" xfId="2347"/>
    <cellStyle name="Обычный 5 4 3 3" xfId="243"/>
    <cellStyle name="Обычный 5 4 3 3 2" xfId="1093"/>
    <cellStyle name="Обычный 5 4 3 3 2 2" xfId="5279"/>
    <cellStyle name="Обычный 5 4 3 3 2 3" xfId="3190"/>
    <cellStyle name="Обычный 5 4 3 3 3" xfId="2056"/>
    <cellStyle name="Обычный 5 4 3 3 3 2" xfId="4145"/>
    <cellStyle name="Обычный 5 4 3 3 4" xfId="4437"/>
    <cellStyle name="Обычный 5 4 3 3 5" xfId="2348"/>
    <cellStyle name="Обычный 5 4 3 4" xfId="814"/>
    <cellStyle name="Обычный 5 4 3 4 2" xfId="5000"/>
    <cellStyle name="Обычный 5 4 3 4 3" xfId="2911"/>
    <cellStyle name="Обычный 5 4 3 5" xfId="1381"/>
    <cellStyle name="Обычный 5 4 3 5 2" xfId="5567"/>
    <cellStyle name="Обычный 5 4 3 5 3" xfId="3478"/>
    <cellStyle name="Обычный 5 4 3 6" xfId="1777"/>
    <cellStyle name="Обычный 5 4 3 6 2" xfId="3866"/>
    <cellStyle name="Обычный 5 4 3 7" xfId="4435"/>
    <cellStyle name="Обычный 5 4 3 8" xfId="2346"/>
    <cellStyle name="Обычный 5 4 4" xfId="244"/>
    <cellStyle name="Обычный 5 4 4 2" xfId="721"/>
    <cellStyle name="Обычный 5 4 4 2 2" xfId="4907"/>
    <cellStyle name="Обычный 5 4 4 2 3" xfId="2818"/>
    <cellStyle name="Обычный 5 4 4 3" xfId="1288"/>
    <cellStyle name="Обычный 5 4 4 3 2" xfId="5474"/>
    <cellStyle name="Обычный 5 4 4 3 3" xfId="3385"/>
    <cellStyle name="Обычный 5 4 4 4" xfId="1684"/>
    <cellStyle name="Обычный 5 4 4 4 2" xfId="3773"/>
    <cellStyle name="Обычный 5 4 4 5" xfId="4438"/>
    <cellStyle name="Обычный 5 4 4 6" xfId="2349"/>
    <cellStyle name="Обычный 5 4 5" xfId="245"/>
    <cellStyle name="Обычный 5 4 5 2" xfId="1000"/>
    <cellStyle name="Обычный 5 4 5 2 2" xfId="5186"/>
    <cellStyle name="Обычный 5 4 5 2 3" xfId="3097"/>
    <cellStyle name="Обычный 5 4 5 3" xfId="1963"/>
    <cellStyle name="Обычный 5 4 5 3 2" xfId="4052"/>
    <cellStyle name="Обычный 5 4 5 4" xfId="4439"/>
    <cellStyle name="Обычный 5 4 5 5" xfId="2350"/>
    <cellStyle name="Обычный 5 4 6" xfId="625"/>
    <cellStyle name="Обычный 5 4 6 2" xfId="1588"/>
    <cellStyle name="Обычный 5 4 6 2 2" xfId="3677"/>
    <cellStyle name="Обычный 5 4 6 3" xfId="4811"/>
    <cellStyle name="Обычный 5 4 6 4" xfId="2722"/>
    <cellStyle name="Обычный 5 4 7" xfId="1192"/>
    <cellStyle name="Обычный 5 4 7 2" xfId="5378"/>
    <cellStyle name="Обычный 5 4 7 3" xfId="3289"/>
    <cellStyle name="Обычный 5 4 8" xfId="1485"/>
    <cellStyle name="Обычный 5 4 8 2" xfId="3578"/>
    <cellStyle name="Обычный 5 4 9" xfId="4428"/>
    <cellStyle name="Обычный 5 5" xfId="246"/>
    <cellStyle name="Обычный 5 5 2" xfId="247"/>
    <cellStyle name="Обычный 5 5 2 2" xfId="248"/>
    <cellStyle name="Обычный 5 5 2 2 2" xfId="898"/>
    <cellStyle name="Обычный 5 5 2 2 2 2" xfId="5084"/>
    <cellStyle name="Обычный 5 5 2 2 2 3" xfId="2995"/>
    <cellStyle name="Обычный 5 5 2 2 3" xfId="1861"/>
    <cellStyle name="Обычный 5 5 2 2 3 2" xfId="3950"/>
    <cellStyle name="Обычный 5 5 2 2 4" xfId="4442"/>
    <cellStyle name="Обычный 5 5 2 2 5" xfId="2353"/>
    <cellStyle name="Обычный 5 5 2 3" xfId="249"/>
    <cellStyle name="Обычный 5 5 2 3 2" xfId="1078"/>
    <cellStyle name="Обычный 5 5 2 3 2 2" xfId="5264"/>
    <cellStyle name="Обычный 5 5 2 3 2 3" xfId="3175"/>
    <cellStyle name="Обычный 5 5 2 3 3" xfId="2041"/>
    <cellStyle name="Обычный 5 5 2 3 3 2" xfId="4130"/>
    <cellStyle name="Обычный 5 5 2 3 4" xfId="4443"/>
    <cellStyle name="Обычный 5 5 2 3 5" xfId="2354"/>
    <cellStyle name="Обычный 5 5 2 4" xfId="799"/>
    <cellStyle name="Обычный 5 5 2 4 2" xfId="4985"/>
    <cellStyle name="Обычный 5 5 2 4 3" xfId="2896"/>
    <cellStyle name="Обычный 5 5 2 5" xfId="1366"/>
    <cellStyle name="Обычный 5 5 2 5 2" xfId="5552"/>
    <cellStyle name="Обычный 5 5 2 5 3" xfId="3463"/>
    <cellStyle name="Обычный 5 5 2 6" xfId="1762"/>
    <cellStyle name="Обычный 5 5 2 6 2" xfId="3851"/>
    <cellStyle name="Обычный 5 5 2 7" xfId="4441"/>
    <cellStyle name="Обычный 5 5 2 8" xfId="2352"/>
    <cellStyle name="Обычный 5 5 3" xfId="250"/>
    <cellStyle name="Обычный 5 5 3 2" xfId="723"/>
    <cellStyle name="Обычный 5 5 3 2 2" xfId="4909"/>
    <cellStyle name="Обычный 5 5 3 2 3" xfId="2820"/>
    <cellStyle name="Обычный 5 5 3 3" xfId="1290"/>
    <cellStyle name="Обычный 5 5 3 3 2" xfId="5476"/>
    <cellStyle name="Обычный 5 5 3 3 3" xfId="3387"/>
    <cellStyle name="Обычный 5 5 3 4" xfId="1686"/>
    <cellStyle name="Обычный 5 5 3 4 2" xfId="3775"/>
    <cellStyle name="Обычный 5 5 3 5" xfId="4444"/>
    <cellStyle name="Обычный 5 5 3 6" xfId="2355"/>
    <cellStyle name="Обычный 5 5 4" xfId="251"/>
    <cellStyle name="Обычный 5 5 4 2" xfId="1002"/>
    <cellStyle name="Обычный 5 5 4 2 2" xfId="5188"/>
    <cellStyle name="Обычный 5 5 4 2 3" xfId="3099"/>
    <cellStyle name="Обычный 5 5 4 3" xfId="1965"/>
    <cellStyle name="Обычный 5 5 4 3 2" xfId="4054"/>
    <cellStyle name="Обычный 5 5 4 4" xfId="4445"/>
    <cellStyle name="Обычный 5 5 4 5" xfId="2356"/>
    <cellStyle name="Обычный 5 5 5" xfId="610"/>
    <cellStyle name="Обычный 5 5 5 2" xfId="1573"/>
    <cellStyle name="Обычный 5 5 5 2 2" xfId="3662"/>
    <cellStyle name="Обычный 5 5 5 3" xfId="4796"/>
    <cellStyle name="Обычный 5 5 5 4" xfId="2707"/>
    <cellStyle name="Обычный 5 5 6" xfId="1177"/>
    <cellStyle name="Обычный 5 5 6 2" xfId="5363"/>
    <cellStyle name="Обычный 5 5 6 3" xfId="3274"/>
    <cellStyle name="Обычный 5 5 7" xfId="1470"/>
    <cellStyle name="Обычный 5 5 7 2" xfId="3563"/>
    <cellStyle name="Обычный 5 5 8" xfId="4440"/>
    <cellStyle name="Обычный 5 5 9" xfId="2351"/>
    <cellStyle name="Обычный 5 6" xfId="252"/>
    <cellStyle name="Обычный 5 6 2" xfId="253"/>
    <cellStyle name="Обычный 5 6 2 2" xfId="254"/>
    <cellStyle name="Обычный 5 6 2 2 2" xfId="931"/>
    <cellStyle name="Обычный 5 6 2 2 2 2" xfId="5117"/>
    <cellStyle name="Обычный 5 6 2 2 2 3" xfId="3028"/>
    <cellStyle name="Обычный 5 6 2 2 3" xfId="1894"/>
    <cellStyle name="Обычный 5 6 2 2 3 2" xfId="3983"/>
    <cellStyle name="Обычный 5 6 2 2 4" xfId="4448"/>
    <cellStyle name="Обычный 5 6 2 2 5" xfId="2359"/>
    <cellStyle name="Обычный 5 6 2 3" xfId="255"/>
    <cellStyle name="Обычный 5 6 2 3 2" xfId="1111"/>
    <cellStyle name="Обычный 5 6 2 3 2 2" xfId="5297"/>
    <cellStyle name="Обычный 5 6 2 3 2 3" xfId="3208"/>
    <cellStyle name="Обычный 5 6 2 3 3" xfId="2074"/>
    <cellStyle name="Обычный 5 6 2 3 3 2" xfId="4163"/>
    <cellStyle name="Обычный 5 6 2 3 4" xfId="4449"/>
    <cellStyle name="Обычный 5 6 2 3 5" xfId="2360"/>
    <cellStyle name="Обычный 5 6 2 4" xfId="832"/>
    <cellStyle name="Обычный 5 6 2 4 2" xfId="5018"/>
    <cellStyle name="Обычный 5 6 2 4 3" xfId="2929"/>
    <cellStyle name="Обычный 5 6 2 5" xfId="1399"/>
    <cellStyle name="Обычный 5 6 2 5 2" xfId="5585"/>
    <cellStyle name="Обычный 5 6 2 5 3" xfId="3496"/>
    <cellStyle name="Обычный 5 6 2 6" xfId="1795"/>
    <cellStyle name="Обычный 5 6 2 6 2" xfId="3884"/>
    <cellStyle name="Обычный 5 6 2 7" xfId="4447"/>
    <cellStyle name="Обычный 5 6 2 8" xfId="2358"/>
    <cellStyle name="Обычный 5 6 3" xfId="256"/>
    <cellStyle name="Обычный 5 6 3 2" xfId="724"/>
    <cellStyle name="Обычный 5 6 3 2 2" xfId="4910"/>
    <cellStyle name="Обычный 5 6 3 2 3" xfId="2821"/>
    <cellStyle name="Обычный 5 6 3 3" xfId="1291"/>
    <cellStyle name="Обычный 5 6 3 3 2" xfId="5477"/>
    <cellStyle name="Обычный 5 6 3 3 3" xfId="3388"/>
    <cellStyle name="Обычный 5 6 3 4" xfId="1687"/>
    <cellStyle name="Обычный 5 6 3 4 2" xfId="3776"/>
    <cellStyle name="Обычный 5 6 3 5" xfId="4450"/>
    <cellStyle name="Обычный 5 6 3 6" xfId="2361"/>
    <cellStyle name="Обычный 5 6 4" xfId="257"/>
    <cellStyle name="Обычный 5 6 4 2" xfId="1003"/>
    <cellStyle name="Обычный 5 6 4 2 2" xfId="5189"/>
    <cellStyle name="Обычный 5 6 4 2 3" xfId="3100"/>
    <cellStyle name="Обычный 5 6 4 3" xfId="1966"/>
    <cellStyle name="Обычный 5 6 4 3 2" xfId="4055"/>
    <cellStyle name="Обычный 5 6 4 4" xfId="4451"/>
    <cellStyle name="Обычный 5 6 4 5" xfId="2362"/>
    <cellStyle name="Обычный 5 6 5" xfId="643"/>
    <cellStyle name="Обычный 5 6 5 2" xfId="1606"/>
    <cellStyle name="Обычный 5 6 5 2 2" xfId="3695"/>
    <cellStyle name="Обычный 5 6 5 3" xfId="4829"/>
    <cellStyle name="Обычный 5 6 5 4" xfId="2740"/>
    <cellStyle name="Обычный 5 6 6" xfId="1210"/>
    <cellStyle name="Обычный 5 6 6 2" xfId="5396"/>
    <cellStyle name="Обычный 5 6 6 3" xfId="3307"/>
    <cellStyle name="Обычный 5 6 7" xfId="1503"/>
    <cellStyle name="Обычный 5 6 7 2" xfId="3596"/>
    <cellStyle name="Обычный 5 6 8" xfId="4446"/>
    <cellStyle name="Обычный 5 6 9" xfId="2357"/>
    <cellStyle name="Обычный 5 7" xfId="258"/>
    <cellStyle name="Обычный 5 7 2" xfId="259"/>
    <cellStyle name="Обычный 5 7 2 2" xfId="877"/>
    <cellStyle name="Обычный 5 7 2 2 2" xfId="5063"/>
    <cellStyle name="Обычный 5 7 2 2 3" xfId="2974"/>
    <cellStyle name="Обычный 5 7 2 3" xfId="1840"/>
    <cellStyle name="Обычный 5 7 2 3 2" xfId="3929"/>
    <cellStyle name="Обычный 5 7 2 4" xfId="4453"/>
    <cellStyle name="Обычный 5 7 2 5" xfId="2364"/>
    <cellStyle name="Обычный 5 7 3" xfId="260"/>
    <cellStyle name="Обычный 5 7 3 2" xfId="1057"/>
    <cellStyle name="Обычный 5 7 3 2 2" xfId="5243"/>
    <cellStyle name="Обычный 5 7 3 2 3" xfId="3154"/>
    <cellStyle name="Обычный 5 7 3 3" xfId="2020"/>
    <cellStyle name="Обычный 5 7 3 3 2" xfId="4109"/>
    <cellStyle name="Обычный 5 7 3 4" xfId="4454"/>
    <cellStyle name="Обычный 5 7 3 5" xfId="2365"/>
    <cellStyle name="Обычный 5 7 4" xfId="778"/>
    <cellStyle name="Обычный 5 7 4 2" xfId="4964"/>
    <cellStyle name="Обычный 5 7 4 3" xfId="2875"/>
    <cellStyle name="Обычный 5 7 5" xfId="1345"/>
    <cellStyle name="Обычный 5 7 5 2" xfId="5531"/>
    <cellStyle name="Обычный 5 7 5 3" xfId="3442"/>
    <cellStyle name="Обычный 5 7 6" xfId="1741"/>
    <cellStyle name="Обычный 5 7 6 2" xfId="3830"/>
    <cellStyle name="Обычный 5 7 7" xfId="4452"/>
    <cellStyle name="Обычный 5 7 8" xfId="2363"/>
    <cellStyle name="Обычный 5 8" xfId="261"/>
    <cellStyle name="Обычный 5 8 2" xfId="715"/>
    <cellStyle name="Обычный 5 8 2 2" xfId="4901"/>
    <cellStyle name="Обычный 5 8 2 3" xfId="2812"/>
    <cellStyle name="Обычный 5 8 3" xfId="1282"/>
    <cellStyle name="Обычный 5 8 3 2" xfId="5468"/>
    <cellStyle name="Обычный 5 8 3 3" xfId="3379"/>
    <cellStyle name="Обычный 5 8 4" xfId="1678"/>
    <cellStyle name="Обычный 5 8 4 2" xfId="3767"/>
    <cellStyle name="Обычный 5 8 5" xfId="4455"/>
    <cellStyle name="Обычный 5 8 6" xfId="2366"/>
    <cellStyle name="Обычный 5 9" xfId="262"/>
    <cellStyle name="Обычный 5 9 2" xfId="994"/>
    <cellStyle name="Обычный 5 9 2 2" xfId="5180"/>
    <cellStyle name="Обычный 5 9 2 3" xfId="3091"/>
    <cellStyle name="Обычный 5 9 3" xfId="1957"/>
    <cellStyle name="Обычный 5 9 3 2" xfId="4046"/>
    <cellStyle name="Обычный 5 9 4" xfId="4456"/>
    <cellStyle name="Обычный 5 9 5" xfId="2367"/>
    <cellStyle name="Обычный 6" xfId="263"/>
    <cellStyle name="Обычный 6 10" xfId="1157"/>
    <cellStyle name="Обычный 6 10 2" xfId="5343"/>
    <cellStyle name="Обычный 6 10 3" xfId="3254"/>
    <cellStyle name="Обычный 6 11" xfId="1441"/>
    <cellStyle name="Обычный 6 11 2" xfId="3538"/>
    <cellStyle name="Обычный 6 12" xfId="1448"/>
    <cellStyle name="Обычный 6 12 2" xfId="3543"/>
    <cellStyle name="Обычный 6 13" xfId="4457"/>
    <cellStyle name="Обычный 6 14" xfId="2368"/>
    <cellStyle name="Обычный 6 2" xfId="264"/>
    <cellStyle name="Обычный 6 2 10" xfId="1459"/>
    <cellStyle name="Обычный 6 2 10 2" xfId="3552"/>
    <cellStyle name="Обычный 6 2 11" xfId="4458"/>
    <cellStyle name="Обычный 6 2 12" xfId="2369"/>
    <cellStyle name="Обычный 6 2 2" xfId="265"/>
    <cellStyle name="Обычный 6 2 2 10" xfId="2370"/>
    <cellStyle name="Обычный 6 2 2 2" xfId="266"/>
    <cellStyle name="Обычный 6 2 2 2 2" xfId="267"/>
    <cellStyle name="Обычный 6 2 2 2 2 2" xfId="869"/>
    <cellStyle name="Обычный 6 2 2 2 2 2 2" xfId="5055"/>
    <cellStyle name="Обычный 6 2 2 2 2 2 3" xfId="2966"/>
    <cellStyle name="Обычный 6 2 2 2 2 3" xfId="1436"/>
    <cellStyle name="Обычный 6 2 2 2 2 3 2" xfId="5622"/>
    <cellStyle name="Обычный 6 2 2 2 2 3 3" xfId="3533"/>
    <cellStyle name="Обычный 6 2 2 2 2 4" xfId="1832"/>
    <cellStyle name="Обычный 6 2 2 2 2 4 2" xfId="3921"/>
    <cellStyle name="Обычный 6 2 2 2 2 5" xfId="4461"/>
    <cellStyle name="Обычный 6 2 2 2 2 6" xfId="2372"/>
    <cellStyle name="Обычный 6 2 2 2 3" xfId="268"/>
    <cellStyle name="Обычный 6 2 2 2 3 2" xfId="1148"/>
    <cellStyle name="Обычный 6 2 2 2 3 2 2" xfId="5334"/>
    <cellStyle name="Обычный 6 2 2 2 3 2 3" xfId="3245"/>
    <cellStyle name="Обычный 6 2 2 2 3 3" xfId="2111"/>
    <cellStyle name="Обычный 6 2 2 2 3 3 2" xfId="4200"/>
    <cellStyle name="Обычный 6 2 2 2 3 4" xfId="4462"/>
    <cellStyle name="Обычный 6 2 2 2 3 5" xfId="2373"/>
    <cellStyle name="Обычный 6 2 2 2 4" xfId="680"/>
    <cellStyle name="Обычный 6 2 2 2 4 2" xfId="1643"/>
    <cellStyle name="Обычный 6 2 2 2 4 2 2" xfId="3732"/>
    <cellStyle name="Обычный 6 2 2 2 4 3" xfId="4866"/>
    <cellStyle name="Обычный 6 2 2 2 4 4" xfId="2777"/>
    <cellStyle name="Обычный 6 2 2 2 5" xfId="1247"/>
    <cellStyle name="Обычный 6 2 2 2 5 2" xfId="5433"/>
    <cellStyle name="Обычный 6 2 2 2 5 3" xfId="3344"/>
    <cellStyle name="Обычный 6 2 2 2 6" xfId="1540"/>
    <cellStyle name="Обычный 6 2 2 2 6 2" xfId="3633"/>
    <cellStyle name="Обычный 6 2 2 2 7" xfId="4460"/>
    <cellStyle name="Обычный 6 2 2 2 8" xfId="2371"/>
    <cellStyle name="Обычный 6 2 2 3" xfId="269"/>
    <cellStyle name="Обычный 6 2 2 3 2" xfId="270"/>
    <cellStyle name="Обычный 6 2 2 3 2 2" xfId="923"/>
    <cellStyle name="Обычный 6 2 2 3 2 2 2" xfId="5109"/>
    <cellStyle name="Обычный 6 2 2 3 2 2 3" xfId="3020"/>
    <cellStyle name="Обычный 6 2 2 3 2 3" xfId="1886"/>
    <cellStyle name="Обычный 6 2 2 3 2 3 2" xfId="3975"/>
    <cellStyle name="Обычный 6 2 2 3 2 4" xfId="4464"/>
    <cellStyle name="Обычный 6 2 2 3 2 5" xfId="2375"/>
    <cellStyle name="Обычный 6 2 2 3 3" xfId="271"/>
    <cellStyle name="Обычный 6 2 2 3 3 2" xfId="1103"/>
    <cellStyle name="Обычный 6 2 2 3 3 2 2" xfId="5289"/>
    <cellStyle name="Обычный 6 2 2 3 3 2 3" xfId="3200"/>
    <cellStyle name="Обычный 6 2 2 3 3 3" xfId="2066"/>
    <cellStyle name="Обычный 6 2 2 3 3 3 2" xfId="4155"/>
    <cellStyle name="Обычный 6 2 2 3 3 4" xfId="4465"/>
    <cellStyle name="Обычный 6 2 2 3 3 5" xfId="2376"/>
    <cellStyle name="Обычный 6 2 2 3 4" xfId="824"/>
    <cellStyle name="Обычный 6 2 2 3 4 2" xfId="5010"/>
    <cellStyle name="Обычный 6 2 2 3 4 3" xfId="2921"/>
    <cellStyle name="Обычный 6 2 2 3 5" xfId="1391"/>
    <cellStyle name="Обычный 6 2 2 3 5 2" xfId="5577"/>
    <cellStyle name="Обычный 6 2 2 3 5 3" xfId="3488"/>
    <cellStyle name="Обычный 6 2 2 3 6" xfId="1787"/>
    <cellStyle name="Обычный 6 2 2 3 6 2" xfId="3876"/>
    <cellStyle name="Обычный 6 2 2 3 7" xfId="4463"/>
    <cellStyle name="Обычный 6 2 2 3 8" xfId="2374"/>
    <cellStyle name="Обычный 6 2 2 4" xfId="272"/>
    <cellStyle name="Обычный 6 2 2 4 2" xfId="727"/>
    <cellStyle name="Обычный 6 2 2 4 2 2" xfId="4913"/>
    <cellStyle name="Обычный 6 2 2 4 2 3" xfId="2824"/>
    <cellStyle name="Обычный 6 2 2 4 3" xfId="1294"/>
    <cellStyle name="Обычный 6 2 2 4 3 2" xfId="5480"/>
    <cellStyle name="Обычный 6 2 2 4 3 3" xfId="3391"/>
    <cellStyle name="Обычный 6 2 2 4 4" xfId="1690"/>
    <cellStyle name="Обычный 6 2 2 4 4 2" xfId="3779"/>
    <cellStyle name="Обычный 6 2 2 4 5" xfId="4466"/>
    <cellStyle name="Обычный 6 2 2 4 6" xfId="2377"/>
    <cellStyle name="Обычный 6 2 2 5" xfId="273"/>
    <cellStyle name="Обычный 6 2 2 5 2" xfId="1006"/>
    <cellStyle name="Обычный 6 2 2 5 2 2" xfId="5192"/>
    <cellStyle name="Обычный 6 2 2 5 2 3" xfId="3103"/>
    <cellStyle name="Обычный 6 2 2 5 3" xfId="1969"/>
    <cellStyle name="Обычный 6 2 2 5 3 2" xfId="4058"/>
    <cellStyle name="Обычный 6 2 2 5 4" xfId="4467"/>
    <cellStyle name="Обычный 6 2 2 5 5" xfId="2378"/>
    <cellStyle name="Обычный 6 2 2 6" xfId="635"/>
    <cellStyle name="Обычный 6 2 2 6 2" xfId="1598"/>
    <cellStyle name="Обычный 6 2 2 6 2 2" xfId="3687"/>
    <cellStyle name="Обычный 6 2 2 6 3" xfId="4821"/>
    <cellStyle name="Обычный 6 2 2 6 4" xfId="2732"/>
    <cellStyle name="Обычный 6 2 2 7" xfId="1202"/>
    <cellStyle name="Обычный 6 2 2 7 2" xfId="5388"/>
    <cellStyle name="Обычный 6 2 2 7 3" xfId="3299"/>
    <cellStyle name="Обычный 6 2 2 8" xfId="1495"/>
    <cellStyle name="Обычный 6 2 2 8 2" xfId="3588"/>
    <cellStyle name="Обычный 6 2 2 9" xfId="4459"/>
    <cellStyle name="Обычный 6 2 3" xfId="274"/>
    <cellStyle name="Обычный 6 2 3 2" xfId="275"/>
    <cellStyle name="Обычный 6 2 3 2 2" xfId="276"/>
    <cellStyle name="Обычный 6 2 3 2 2 2" xfId="901"/>
    <cellStyle name="Обычный 6 2 3 2 2 2 2" xfId="5087"/>
    <cellStyle name="Обычный 6 2 3 2 2 2 3" xfId="2998"/>
    <cellStyle name="Обычный 6 2 3 2 2 3" xfId="1864"/>
    <cellStyle name="Обычный 6 2 3 2 2 3 2" xfId="3953"/>
    <cellStyle name="Обычный 6 2 3 2 2 4" xfId="4470"/>
    <cellStyle name="Обычный 6 2 3 2 2 5" xfId="2381"/>
    <cellStyle name="Обычный 6 2 3 2 3" xfId="277"/>
    <cellStyle name="Обычный 6 2 3 2 3 2" xfId="1081"/>
    <cellStyle name="Обычный 6 2 3 2 3 2 2" xfId="5267"/>
    <cellStyle name="Обычный 6 2 3 2 3 2 3" xfId="3178"/>
    <cellStyle name="Обычный 6 2 3 2 3 3" xfId="2044"/>
    <cellStyle name="Обычный 6 2 3 2 3 3 2" xfId="4133"/>
    <cellStyle name="Обычный 6 2 3 2 3 4" xfId="4471"/>
    <cellStyle name="Обычный 6 2 3 2 3 5" xfId="2382"/>
    <cellStyle name="Обычный 6 2 3 2 4" xfId="802"/>
    <cellStyle name="Обычный 6 2 3 2 4 2" xfId="4988"/>
    <cellStyle name="Обычный 6 2 3 2 4 3" xfId="2899"/>
    <cellStyle name="Обычный 6 2 3 2 5" xfId="1369"/>
    <cellStyle name="Обычный 6 2 3 2 5 2" xfId="5555"/>
    <cellStyle name="Обычный 6 2 3 2 5 3" xfId="3466"/>
    <cellStyle name="Обычный 6 2 3 2 6" xfId="1765"/>
    <cellStyle name="Обычный 6 2 3 2 6 2" xfId="3854"/>
    <cellStyle name="Обычный 6 2 3 2 7" xfId="4469"/>
    <cellStyle name="Обычный 6 2 3 2 8" xfId="2380"/>
    <cellStyle name="Обычный 6 2 3 3" xfId="278"/>
    <cellStyle name="Обычный 6 2 3 3 2" xfId="728"/>
    <cellStyle name="Обычный 6 2 3 3 2 2" xfId="4914"/>
    <cellStyle name="Обычный 6 2 3 3 2 3" xfId="2825"/>
    <cellStyle name="Обычный 6 2 3 3 3" xfId="1295"/>
    <cellStyle name="Обычный 6 2 3 3 3 2" xfId="5481"/>
    <cellStyle name="Обычный 6 2 3 3 3 3" xfId="3392"/>
    <cellStyle name="Обычный 6 2 3 3 4" xfId="1691"/>
    <cellStyle name="Обычный 6 2 3 3 4 2" xfId="3780"/>
    <cellStyle name="Обычный 6 2 3 3 5" xfId="4472"/>
    <cellStyle name="Обычный 6 2 3 3 6" xfId="2383"/>
    <cellStyle name="Обычный 6 2 3 4" xfId="279"/>
    <cellStyle name="Обычный 6 2 3 4 2" xfId="1007"/>
    <cellStyle name="Обычный 6 2 3 4 2 2" xfId="5193"/>
    <cellStyle name="Обычный 6 2 3 4 2 3" xfId="3104"/>
    <cellStyle name="Обычный 6 2 3 4 3" xfId="1970"/>
    <cellStyle name="Обычный 6 2 3 4 3 2" xfId="4059"/>
    <cellStyle name="Обычный 6 2 3 4 4" xfId="4473"/>
    <cellStyle name="Обычный 6 2 3 4 5" xfId="2384"/>
    <cellStyle name="Обычный 6 2 3 5" xfId="613"/>
    <cellStyle name="Обычный 6 2 3 5 2" xfId="1576"/>
    <cellStyle name="Обычный 6 2 3 5 2 2" xfId="3665"/>
    <cellStyle name="Обычный 6 2 3 5 3" xfId="4799"/>
    <cellStyle name="Обычный 6 2 3 5 4" xfId="2710"/>
    <cellStyle name="Обычный 6 2 3 6" xfId="1180"/>
    <cellStyle name="Обычный 6 2 3 6 2" xfId="5366"/>
    <cellStyle name="Обычный 6 2 3 6 3" xfId="3277"/>
    <cellStyle name="Обычный 6 2 3 7" xfId="1473"/>
    <cellStyle name="Обычный 6 2 3 7 2" xfId="3566"/>
    <cellStyle name="Обычный 6 2 3 8" xfId="4468"/>
    <cellStyle name="Обычный 6 2 3 9" xfId="2379"/>
    <cellStyle name="Обычный 6 2 4" xfId="280"/>
    <cellStyle name="Обычный 6 2 4 2" xfId="281"/>
    <cellStyle name="Обычный 6 2 4 2 2" xfId="282"/>
    <cellStyle name="Обычный 6 2 4 2 2 2" xfId="950"/>
    <cellStyle name="Обычный 6 2 4 2 2 2 2" xfId="5136"/>
    <cellStyle name="Обычный 6 2 4 2 2 2 3" xfId="3047"/>
    <cellStyle name="Обычный 6 2 4 2 2 3" xfId="1913"/>
    <cellStyle name="Обычный 6 2 4 2 2 3 2" xfId="4002"/>
    <cellStyle name="Обычный 6 2 4 2 2 4" xfId="4476"/>
    <cellStyle name="Обычный 6 2 4 2 2 5" xfId="2387"/>
    <cellStyle name="Обычный 6 2 4 2 3" xfId="283"/>
    <cellStyle name="Обычный 6 2 4 2 3 2" xfId="1130"/>
    <cellStyle name="Обычный 6 2 4 2 3 2 2" xfId="5316"/>
    <cellStyle name="Обычный 6 2 4 2 3 2 3" xfId="3227"/>
    <cellStyle name="Обычный 6 2 4 2 3 3" xfId="2093"/>
    <cellStyle name="Обычный 6 2 4 2 3 3 2" xfId="4182"/>
    <cellStyle name="Обычный 6 2 4 2 3 4" xfId="4477"/>
    <cellStyle name="Обычный 6 2 4 2 3 5" xfId="2388"/>
    <cellStyle name="Обычный 6 2 4 2 4" xfId="851"/>
    <cellStyle name="Обычный 6 2 4 2 4 2" xfId="5037"/>
    <cellStyle name="Обычный 6 2 4 2 4 3" xfId="2948"/>
    <cellStyle name="Обычный 6 2 4 2 5" xfId="1418"/>
    <cellStyle name="Обычный 6 2 4 2 5 2" xfId="5604"/>
    <cellStyle name="Обычный 6 2 4 2 5 3" xfId="3515"/>
    <cellStyle name="Обычный 6 2 4 2 6" xfId="1814"/>
    <cellStyle name="Обычный 6 2 4 2 6 2" xfId="3903"/>
    <cellStyle name="Обычный 6 2 4 2 7" xfId="4475"/>
    <cellStyle name="Обычный 6 2 4 2 8" xfId="2386"/>
    <cellStyle name="Обычный 6 2 4 3" xfId="284"/>
    <cellStyle name="Обычный 6 2 4 3 2" xfId="729"/>
    <cellStyle name="Обычный 6 2 4 3 2 2" xfId="4915"/>
    <cellStyle name="Обычный 6 2 4 3 2 3" xfId="2826"/>
    <cellStyle name="Обычный 6 2 4 3 3" xfId="1296"/>
    <cellStyle name="Обычный 6 2 4 3 3 2" xfId="5482"/>
    <cellStyle name="Обычный 6 2 4 3 3 3" xfId="3393"/>
    <cellStyle name="Обычный 6 2 4 3 4" xfId="1692"/>
    <cellStyle name="Обычный 6 2 4 3 4 2" xfId="3781"/>
    <cellStyle name="Обычный 6 2 4 3 5" xfId="4478"/>
    <cellStyle name="Обычный 6 2 4 3 6" xfId="2389"/>
    <cellStyle name="Обычный 6 2 4 4" xfId="285"/>
    <cellStyle name="Обычный 6 2 4 4 2" xfId="1008"/>
    <cellStyle name="Обычный 6 2 4 4 2 2" xfId="5194"/>
    <cellStyle name="Обычный 6 2 4 4 2 3" xfId="3105"/>
    <cellStyle name="Обычный 6 2 4 4 3" xfId="1971"/>
    <cellStyle name="Обычный 6 2 4 4 3 2" xfId="4060"/>
    <cellStyle name="Обычный 6 2 4 4 4" xfId="4479"/>
    <cellStyle name="Обычный 6 2 4 4 5" xfId="2390"/>
    <cellStyle name="Обычный 6 2 4 5" xfId="662"/>
    <cellStyle name="Обычный 6 2 4 5 2" xfId="1625"/>
    <cellStyle name="Обычный 6 2 4 5 2 2" xfId="3714"/>
    <cellStyle name="Обычный 6 2 4 5 3" xfId="4848"/>
    <cellStyle name="Обычный 6 2 4 5 4" xfId="2759"/>
    <cellStyle name="Обычный 6 2 4 6" xfId="1229"/>
    <cellStyle name="Обычный 6 2 4 6 2" xfId="5415"/>
    <cellStyle name="Обычный 6 2 4 6 3" xfId="3326"/>
    <cellStyle name="Обычный 6 2 4 7" xfId="1522"/>
    <cellStyle name="Обычный 6 2 4 7 2" xfId="3615"/>
    <cellStyle name="Обычный 6 2 4 8" xfId="4474"/>
    <cellStyle name="Обычный 6 2 4 9" xfId="2385"/>
    <cellStyle name="Обычный 6 2 5" xfId="286"/>
    <cellStyle name="Обычный 6 2 5 2" xfId="287"/>
    <cellStyle name="Обычный 6 2 5 2 2" xfId="887"/>
    <cellStyle name="Обычный 6 2 5 2 2 2" xfId="5073"/>
    <cellStyle name="Обычный 6 2 5 2 2 3" xfId="2984"/>
    <cellStyle name="Обычный 6 2 5 2 3" xfId="1850"/>
    <cellStyle name="Обычный 6 2 5 2 3 2" xfId="3939"/>
    <cellStyle name="Обычный 6 2 5 2 4" xfId="4481"/>
    <cellStyle name="Обычный 6 2 5 2 5" xfId="2392"/>
    <cellStyle name="Обычный 6 2 5 3" xfId="288"/>
    <cellStyle name="Обычный 6 2 5 3 2" xfId="1067"/>
    <cellStyle name="Обычный 6 2 5 3 2 2" xfId="5253"/>
    <cellStyle name="Обычный 6 2 5 3 2 3" xfId="3164"/>
    <cellStyle name="Обычный 6 2 5 3 3" xfId="2030"/>
    <cellStyle name="Обычный 6 2 5 3 3 2" xfId="4119"/>
    <cellStyle name="Обычный 6 2 5 3 4" xfId="4482"/>
    <cellStyle name="Обычный 6 2 5 3 5" xfId="2393"/>
    <cellStyle name="Обычный 6 2 5 4" xfId="788"/>
    <cellStyle name="Обычный 6 2 5 4 2" xfId="4974"/>
    <cellStyle name="Обычный 6 2 5 4 3" xfId="2885"/>
    <cellStyle name="Обычный 6 2 5 5" xfId="1355"/>
    <cellStyle name="Обычный 6 2 5 5 2" xfId="5541"/>
    <cellStyle name="Обычный 6 2 5 5 3" xfId="3452"/>
    <cellStyle name="Обычный 6 2 5 6" xfId="1751"/>
    <cellStyle name="Обычный 6 2 5 6 2" xfId="3840"/>
    <cellStyle name="Обычный 6 2 5 7" xfId="4480"/>
    <cellStyle name="Обычный 6 2 5 8" xfId="2391"/>
    <cellStyle name="Обычный 6 2 6" xfId="289"/>
    <cellStyle name="Обычный 6 2 6 2" xfId="726"/>
    <cellStyle name="Обычный 6 2 6 2 2" xfId="4912"/>
    <cellStyle name="Обычный 6 2 6 2 3" xfId="2823"/>
    <cellStyle name="Обычный 6 2 6 3" xfId="1293"/>
    <cellStyle name="Обычный 6 2 6 3 2" xfId="5479"/>
    <cellStyle name="Обычный 6 2 6 3 3" xfId="3390"/>
    <cellStyle name="Обычный 6 2 6 4" xfId="1689"/>
    <cellStyle name="Обычный 6 2 6 4 2" xfId="3778"/>
    <cellStyle name="Обычный 6 2 6 5" xfId="4483"/>
    <cellStyle name="Обычный 6 2 6 6" xfId="2394"/>
    <cellStyle name="Обычный 6 2 7" xfId="290"/>
    <cellStyle name="Обычный 6 2 7 2" xfId="1005"/>
    <cellStyle name="Обычный 6 2 7 2 2" xfId="5191"/>
    <cellStyle name="Обычный 6 2 7 2 3" xfId="3102"/>
    <cellStyle name="Обычный 6 2 7 3" xfId="1968"/>
    <cellStyle name="Обычный 6 2 7 3 2" xfId="4057"/>
    <cellStyle name="Обычный 6 2 7 4" xfId="4484"/>
    <cellStyle name="Обычный 6 2 7 5" xfId="2395"/>
    <cellStyle name="Обычный 6 2 8" xfId="599"/>
    <cellStyle name="Обычный 6 2 8 2" xfId="1562"/>
    <cellStyle name="Обычный 6 2 8 2 2" xfId="3651"/>
    <cellStyle name="Обычный 6 2 8 3" xfId="4785"/>
    <cellStyle name="Обычный 6 2 8 4" xfId="2696"/>
    <cellStyle name="Обычный 6 2 9" xfId="1166"/>
    <cellStyle name="Обычный 6 2 9 2" xfId="5352"/>
    <cellStyle name="Обычный 6 2 9 3" xfId="3263"/>
    <cellStyle name="Обычный 6 3" xfId="291"/>
    <cellStyle name="Обычный 6 3 10" xfId="2396"/>
    <cellStyle name="Обычный 6 3 2" xfId="292"/>
    <cellStyle name="Обычный 6 3 2 2" xfId="293"/>
    <cellStyle name="Обычный 6 3 2 2 2" xfId="294"/>
    <cellStyle name="Обычный 6 3 2 2 2 2" xfId="941"/>
    <cellStyle name="Обычный 6 3 2 2 2 2 2" xfId="5127"/>
    <cellStyle name="Обычный 6 3 2 2 2 2 3" xfId="3038"/>
    <cellStyle name="Обычный 6 3 2 2 2 3" xfId="1904"/>
    <cellStyle name="Обычный 6 3 2 2 2 3 2" xfId="3993"/>
    <cellStyle name="Обычный 6 3 2 2 2 4" xfId="4488"/>
    <cellStyle name="Обычный 6 3 2 2 2 5" xfId="2399"/>
    <cellStyle name="Обычный 6 3 2 2 3" xfId="295"/>
    <cellStyle name="Обычный 6 3 2 2 3 2" xfId="1121"/>
    <cellStyle name="Обычный 6 3 2 2 3 2 2" xfId="5307"/>
    <cellStyle name="Обычный 6 3 2 2 3 2 3" xfId="3218"/>
    <cellStyle name="Обычный 6 3 2 2 3 3" xfId="2084"/>
    <cellStyle name="Обычный 6 3 2 2 3 3 2" xfId="4173"/>
    <cellStyle name="Обычный 6 3 2 2 3 4" xfId="4489"/>
    <cellStyle name="Обычный 6 3 2 2 3 5" xfId="2400"/>
    <cellStyle name="Обычный 6 3 2 2 4" xfId="842"/>
    <cellStyle name="Обычный 6 3 2 2 4 2" xfId="5028"/>
    <cellStyle name="Обычный 6 3 2 2 4 3" xfId="2939"/>
    <cellStyle name="Обычный 6 3 2 2 5" xfId="1409"/>
    <cellStyle name="Обычный 6 3 2 2 5 2" xfId="5595"/>
    <cellStyle name="Обычный 6 3 2 2 5 3" xfId="3506"/>
    <cellStyle name="Обычный 6 3 2 2 6" xfId="1805"/>
    <cellStyle name="Обычный 6 3 2 2 6 2" xfId="3894"/>
    <cellStyle name="Обычный 6 3 2 2 7" xfId="4487"/>
    <cellStyle name="Обычный 6 3 2 2 8" xfId="2398"/>
    <cellStyle name="Обычный 6 3 2 3" xfId="296"/>
    <cellStyle name="Обычный 6 3 2 3 2" xfId="731"/>
    <cellStyle name="Обычный 6 3 2 3 2 2" xfId="4917"/>
    <cellStyle name="Обычный 6 3 2 3 2 3" xfId="2828"/>
    <cellStyle name="Обычный 6 3 2 3 3" xfId="1298"/>
    <cellStyle name="Обычный 6 3 2 3 3 2" xfId="5484"/>
    <cellStyle name="Обычный 6 3 2 3 3 3" xfId="3395"/>
    <cellStyle name="Обычный 6 3 2 3 4" xfId="1694"/>
    <cellStyle name="Обычный 6 3 2 3 4 2" xfId="3783"/>
    <cellStyle name="Обычный 6 3 2 3 5" xfId="4490"/>
    <cellStyle name="Обычный 6 3 2 3 6" xfId="2401"/>
    <cellStyle name="Обычный 6 3 2 4" xfId="297"/>
    <cellStyle name="Обычный 6 3 2 4 2" xfId="1010"/>
    <cellStyle name="Обычный 6 3 2 4 2 2" xfId="5196"/>
    <cellStyle name="Обычный 6 3 2 4 2 3" xfId="3107"/>
    <cellStyle name="Обычный 6 3 2 4 3" xfId="1973"/>
    <cellStyle name="Обычный 6 3 2 4 3 2" xfId="4062"/>
    <cellStyle name="Обычный 6 3 2 4 4" xfId="4491"/>
    <cellStyle name="Обычный 6 3 2 4 5" xfId="2402"/>
    <cellStyle name="Обычный 6 3 2 5" xfId="653"/>
    <cellStyle name="Обычный 6 3 2 5 2" xfId="1616"/>
    <cellStyle name="Обычный 6 3 2 5 2 2" xfId="3705"/>
    <cellStyle name="Обычный 6 3 2 5 3" xfId="4839"/>
    <cellStyle name="Обычный 6 3 2 5 4" xfId="2750"/>
    <cellStyle name="Обычный 6 3 2 6" xfId="1220"/>
    <cellStyle name="Обычный 6 3 2 6 2" xfId="5406"/>
    <cellStyle name="Обычный 6 3 2 6 3" xfId="3317"/>
    <cellStyle name="Обычный 6 3 2 7" xfId="1513"/>
    <cellStyle name="Обычный 6 3 2 7 2" xfId="3606"/>
    <cellStyle name="Обычный 6 3 2 8" xfId="4486"/>
    <cellStyle name="Обычный 6 3 2 9" xfId="2397"/>
    <cellStyle name="Обычный 6 3 3" xfId="298"/>
    <cellStyle name="Обычный 6 3 3 2" xfId="299"/>
    <cellStyle name="Обычный 6 3 3 2 2" xfId="914"/>
    <cellStyle name="Обычный 6 3 3 2 2 2" xfId="5100"/>
    <cellStyle name="Обычный 6 3 3 2 2 3" xfId="3011"/>
    <cellStyle name="Обычный 6 3 3 2 3" xfId="1877"/>
    <cellStyle name="Обычный 6 3 3 2 3 2" xfId="3966"/>
    <cellStyle name="Обычный 6 3 3 2 4" xfId="4493"/>
    <cellStyle name="Обычный 6 3 3 2 5" xfId="2404"/>
    <cellStyle name="Обычный 6 3 3 3" xfId="300"/>
    <cellStyle name="Обычный 6 3 3 3 2" xfId="1094"/>
    <cellStyle name="Обычный 6 3 3 3 2 2" xfId="5280"/>
    <cellStyle name="Обычный 6 3 3 3 2 3" xfId="3191"/>
    <cellStyle name="Обычный 6 3 3 3 3" xfId="2057"/>
    <cellStyle name="Обычный 6 3 3 3 3 2" xfId="4146"/>
    <cellStyle name="Обычный 6 3 3 3 4" xfId="4494"/>
    <cellStyle name="Обычный 6 3 3 3 5" xfId="2405"/>
    <cellStyle name="Обычный 6 3 3 4" xfId="815"/>
    <cellStyle name="Обычный 6 3 3 4 2" xfId="5001"/>
    <cellStyle name="Обычный 6 3 3 4 3" xfId="2912"/>
    <cellStyle name="Обычный 6 3 3 5" xfId="1382"/>
    <cellStyle name="Обычный 6 3 3 5 2" xfId="5568"/>
    <cellStyle name="Обычный 6 3 3 5 3" xfId="3479"/>
    <cellStyle name="Обычный 6 3 3 6" xfId="1778"/>
    <cellStyle name="Обычный 6 3 3 6 2" xfId="3867"/>
    <cellStyle name="Обычный 6 3 3 7" xfId="4492"/>
    <cellStyle name="Обычный 6 3 3 8" xfId="2403"/>
    <cellStyle name="Обычный 6 3 4" xfId="301"/>
    <cellStyle name="Обычный 6 3 4 2" xfId="730"/>
    <cellStyle name="Обычный 6 3 4 2 2" xfId="4916"/>
    <cellStyle name="Обычный 6 3 4 2 3" xfId="2827"/>
    <cellStyle name="Обычный 6 3 4 3" xfId="1297"/>
    <cellStyle name="Обычный 6 3 4 3 2" xfId="5483"/>
    <cellStyle name="Обычный 6 3 4 3 3" xfId="3394"/>
    <cellStyle name="Обычный 6 3 4 4" xfId="1693"/>
    <cellStyle name="Обычный 6 3 4 4 2" xfId="3782"/>
    <cellStyle name="Обычный 6 3 4 5" xfId="4495"/>
    <cellStyle name="Обычный 6 3 4 6" xfId="2406"/>
    <cellStyle name="Обычный 6 3 5" xfId="302"/>
    <cellStyle name="Обычный 6 3 5 2" xfId="1009"/>
    <cellStyle name="Обычный 6 3 5 2 2" xfId="5195"/>
    <cellStyle name="Обычный 6 3 5 2 3" xfId="3106"/>
    <cellStyle name="Обычный 6 3 5 3" xfId="1972"/>
    <cellStyle name="Обычный 6 3 5 3 2" xfId="4061"/>
    <cellStyle name="Обычный 6 3 5 4" xfId="4496"/>
    <cellStyle name="Обычный 6 3 5 5" xfId="2407"/>
    <cellStyle name="Обычный 6 3 6" xfId="626"/>
    <cellStyle name="Обычный 6 3 6 2" xfId="1589"/>
    <cellStyle name="Обычный 6 3 6 2 2" xfId="3678"/>
    <cellStyle name="Обычный 6 3 6 3" xfId="4812"/>
    <cellStyle name="Обычный 6 3 6 4" xfId="2723"/>
    <cellStyle name="Обычный 6 3 7" xfId="1193"/>
    <cellStyle name="Обычный 6 3 7 2" xfId="5379"/>
    <cellStyle name="Обычный 6 3 7 3" xfId="3290"/>
    <cellStyle name="Обычный 6 3 8" xfId="1486"/>
    <cellStyle name="Обычный 6 3 8 2" xfId="3579"/>
    <cellStyle name="Обычный 6 3 9" xfId="4485"/>
    <cellStyle name="Обычный 6 4" xfId="303"/>
    <cellStyle name="Обычный 6 4 10" xfId="2408"/>
    <cellStyle name="Обычный 6 4 2" xfId="304"/>
    <cellStyle name="Обычный 6 4 2 2" xfId="305"/>
    <cellStyle name="Обычный 6 4 2 2 2" xfId="306"/>
    <cellStyle name="Обычный 6 4 2 2 2 2" xfId="959"/>
    <cellStyle name="Обычный 6 4 2 2 2 2 2" xfId="5145"/>
    <cellStyle name="Обычный 6 4 2 2 2 2 3" xfId="3056"/>
    <cellStyle name="Обычный 6 4 2 2 2 3" xfId="1922"/>
    <cellStyle name="Обычный 6 4 2 2 2 3 2" xfId="4011"/>
    <cellStyle name="Обычный 6 4 2 2 2 4" xfId="4500"/>
    <cellStyle name="Обычный 6 4 2 2 2 5" xfId="2411"/>
    <cellStyle name="Обычный 6 4 2 2 3" xfId="307"/>
    <cellStyle name="Обычный 6 4 2 2 3 2" xfId="1139"/>
    <cellStyle name="Обычный 6 4 2 2 3 2 2" xfId="5325"/>
    <cellStyle name="Обычный 6 4 2 2 3 2 3" xfId="3236"/>
    <cellStyle name="Обычный 6 4 2 2 3 3" xfId="2102"/>
    <cellStyle name="Обычный 6 4 2 2 3 3 2" xfId="4191"/>
    <cellStyle name="Обычный 6 4 2 2 3 4" xfId="4501"/>
    <cellStyle name="Обычный 6 4 2 2 3 5" xfId="2412"/>
    <cellStyle name="Обычный 6 4 2 2 4" xfId="860"/>
    <cellStyle name="Обычный 6 4 2 2 4 2" xfId="5046"/>
    <cellStyle name="Обычный 6 4 2 2 4 3" xfId="2957"/>
    <cellStyle name="Обычный 6 4 2 2 5" xfId="1427"/>
    <cellStyle name="Обычный 6 4 2 2 5 2" xfId="5613"/>
    <cellStyle name="Обычный 6 4 2 2 5 3" xfId="3524"/>
    <cellStyle name="Обычный 6 4 2 2 6" xfId="1823"/>
    <cellStyle name="Обычный 6 4 2 2 6 2" xfId="3912"/>
    <cellStyle name="Обычный 6 4 2 2 7" xfId="4499"/>
    <cellStyle name="Обычный 6 4 2 2 8" xfId="2410"/>
    <cellStyle name="Обычный 6 4 2 3" xfId="308"/>
    <cellStyle name="Обычный 6 4 2 3 2" xfId="733"/>
    <cellStyle name="Обычный 6 4 2 3 2 2" xfId="4919"/>
    <cellStyle name="Обычный 6 4 2 3 2 3" xfId="2830"/>
    <cellStyle name="Обычный 6 4 2 3 3" xfId="1300"/>
    <cellStyle name="Обычный 6 4 2 3 3 2" xfId="5486"/>
    <cellStyle name="Обычный 6 4 2 3 3 3" xfId="3397"/>
    <cellStyle name="Обычный 6 4 2 3 4" xfId="1696"/>
    <cellStyle name="Обычный 6 4 2 3 4 2" xfId="3785"/>
    <cellStyle name="Обычный 6 4 2 3 5" xfId="4502"/>
    <cellStyle name="Обычный 6 4 2 3 6" xfId="2413"/>
    <cellStyle name="Обычный 6 4 2 4" xfId="309"/>
    <cellStyle name="Обычный 6 4 2 4 2" xfId="1012"/>
    <cellStyle name="Обычный 6 4 2 4 2 2" xfId="5198"/>
    <cellStyle name="Обычный 6 4 2 4 2 3" xfId="3109"/>
    <cellStyle name="Обычный 6 4 2 4 3" xfId="1975"/>
    <cellStyle name="Обычный 6 4 2 4 3 2" xfId="4064"/>
    <cellStyle name="Обычный 6 4 2 4 4" xfId="4503"/>
    <cellStyle name="Обычный 6 4 2 4 5" xfId="2414"/>
    <cellStyle name="Обычный 6 4 2 5" xfId="671"/>
    <cellStyle name="Обычный 6 4 2 5 2" xfId="1634"/>
    <cellStyle name="Обычный 6 4 2 5 2 2" xfId="3723"/>
    <cellStyle name="Обычный 6 4 2 5 3" xfId="4857"/>
    <cellStyle name="Обычный 6 4 2 5 4" xfId="2768"/>
    <cellStyle name="Обычный 6 4 2 6" xfId="1238"/>
    <cellStyle name="Обычный 6 4 2 6 2" xfId="5424"/>
    <cellStyle name="Обычный 6 4 2 6 3" xfId="3335"/>
    <cellStyle name="Обычный 6 4 2 7" xfId="1531"/>
    <cellStyle name="Обычный 6 4 2 7 2" xfId="3624"/>
    <cellStyle name="Обычный 6 4 2 8" xfId="4498"/>
    <cellStyle name="Обычный 6 4 2 9" xfId="2409"/>
    <cellStyle name="Обычный 6 4 3" xfId="310"/>
    <cellStyle name="Обычный 6 4 3 2" xfId="311"/>
    <cellStyle name="Обычный 6 4 3 2 2" xfId="900"/>
    <cellStyle name="Обычный 6 4 3 2 2 2" xfId="5086"/>
    <cellStyle name="Обычный 6 4 3 2 2 3" xfId="2997"/>
    <cellStyle name="Обычный 6 4 3 2 3" xfId="1863"/>
    <cellStyle name="Обычный 6 4 3 2 3 2" xfId="3952"/>
    <cellStyle name="Обычный 6 4 3 2 4" xfId="4505"/>
    <cellStyle name="Обычный 6 4 3 2 5" xfId="2416"/>
    <cellStyle name="Обычный 6 4 3 3" xfId="312"/>
    <cellStyle name="Обычный 6 4 3 3 2" xfId="1080"/>
    <cellStyle name="Обычный 6 4 3 3 2 2" xfId="5266"/>
    <cellStyle name="Обычный 6 4 3 3 2 3" xfId="3177"/>
    <cellStyle name="Обычный 6 4 3 3 3" xfId="2043"/>
    <cellStyle name="Обычный 6 4 3 3 3 2" xfId="4132"/>
    <cellStyle name="Обычный 6 4 3 3 4" xfId="4506"/>
    <cellStyle name="Обычный 6 4 3 3 5" xfId="2417"/>
    <cellStyle name="Обычный 6 4 3 4" xfId="801"/>
    <cellStyle name="Обычный 6 4 3 4 2" xfId="4987"/>
    <cellStyle name="Обычный 6 4 3 4 3" xfId="2898"/>
    <cellStyle name="Обычный 6 4 3 5" xfId="1368"/>
    <cellStyle name="Обычный 6 4 3 5 2" xfId="5554"/>
    <cellStyle name="Обычный 6 4 3 5 3" xfId="3465"/>
    <cellStyle name="Обычный 6 4 3 6" xfId="1764"/>
    <cellStyle name="Обычный 6 4 3 6 2" xfId="3853"/>
    <cellStyle name="Обычный 6 4 3 7" xfId="4504"/>
    <cellStyle name="Обычный 6 4 3 8" xfId="2415"/>
    <cellStyle name="Обычный 6 4 4" xfId="313"/>
    <cellStyle name="Обычный 6 4 4 2" xfId="732"/>
    <cellStyle name="Обычный 6 4 4 2 2" xfId="4918"/>
    <cellStyle name="Обычный 6 4 4 2 3" xfId="2829"/>
    <cellStyle name="Обычный 6 4 4 3" xfId="1299"/>
    <cellStyle name="Обычный 6 4 4 3 2" xfId="5485"/>
    <cellStyle name="Обычный 6 4 4 3 3" xfId="3396"/>
    <cellStyle name="Обычный 6 4 4 4" xfId="1695"/>
    <cellStyle name="Обычный 6 4 4 4 2" xfId="3784"/>
    <cellStyle name="Обычный 6 4 4 5" xfId="4507"/>
    <cellStyle name="Обычный 6 4 4 6" xfId="2418"/>
    <cellStyle name="Обычный 6 4 5" xfId="314"/>
    <cellStyle name="Обычный 6 4 5 2" xfId="1011"/>
    <cellStyle name="Обычный 6 4 5 2 2" xfId="5197"/>
    <cellStyle name="Обычный 6 4 5 2 3" xfId="3108"/>
    <cellStyle name="Обычный 6 4 5 3" xfId="1974"/>
    <cellStyle name="Обычный 6 4 5 3 2" xfId="4063"/>
    <cellStyle name="Обычный 6 4 5 4" xfId="4508"/>
    <cellStyle name="Обычный 6 4 5 5" xfId="2419"/>
    <cellStyle name="Обычный 6 4 6" xfId="612"/>
    <cellStyle name="Обычный 6 4 6 2" xfId="1575"/>
    <cellStyle name="Обычный 6 4 6 2 2" xfId="3664"/>
    <cellStyle name="Обычный 6 4 6 3" xfId="4798"/>
    <cellStyle name="Обычный 6 4 6 4" xfId="2709"/>
    <cellStyle name="Обычный 6 4 7" xfId="1179"/>
    <cellStyle name="Обычный 6 4 7 2" xfId="5365"/>
    <cellStyle name="Обычный 6 4 7 3" xfId="3276"/>
    <cellStyle name="Обычный 6 4 8" xfId="1472"/>
    <cellStyle name="Обычный 6 4 8 2" xfId="3565"/>
    <cellStyle name="Обычный 6 4 9" xfId="4497"/>
    <cellStyle name="Обычный 6 5" xfId="315"/>
    <cellStyle name="Обычный 6 5 2" xfId="316"/>
    <cellStyle name="Обычный 6 5 2 2" xfId="317"/>
    <cellStyle name="Обычный 6 5 2 2 2" xfId="932"/>
    <cellStyle name="Обычный 6 5 2 2 2 2" xfId="5118"/>
    <cellStyle name="Обычный 6 5 2 2 2 3" xfId="3029"/>
    <cellStyle name="Обычный 6 5 2 2 3" xfId="1895"/>
    <cellStyle name="Обычный 6 5 2 2 3 2" xfId="3984"/>
    <cellStyle name="Обычный 6 5 2 2 4" xfId="4511"/>
    <cellStyle name="Обычный 6 5 2 2 5" xfId="2422"/>
    <cellStyle name="Обычный 6 5 2 3" xfId="318"/>
    <cellStyle name="Обычный 6 5 2 3 2" xfId="1112"/>
    <cellStyle name="Обычный 6 5 2 3 2 2" xfId="5298"/>
    <cellStyle name="Обычный 6 5 2 3 2 3" xfId="3209"/>
    <cellStyle name="Обычный 6 5 2 3 3" xfId="2075"/>
    <cellStyle name="Обычный 6 5 2 3 3 2" xfId="4164"/>
    <cellStyle name="Обычный 6 5 2 3 4" xfId="4512"/>
    <cellStyle name="Обычный 6 5 2 3 5" xfId="2423"/>
    <cellStyle name="Обычный 6 5 2 4" xfId="833"/>
    <cellStyle name="Обычный 6 5 2 4 2" xfId="5019"/>
    <cellStyle name="Обычный 6 5 2 4 3" xfId="2930"/>
    <cellStyle name="Обычный 6 5 2 5" xfId="1400"/>
    <cellStyle name="Обычный 6 5 2 5 2" xfId="5586"/>
    <cellStyle name="Обычный 6 5 2 5 3" xfId="3497"/>
    <cellStyle name="Обычный 6 5 2 6" xfId="1796"/>
    <cellStyle name="Обычный 6 5 2 6 2" xfId="3885"/>
    <cellStyle name="Обычный 6 5 2 7" xfId="4510"/>
    <cellStyle name="Обычный 6 5 2 8" xfId="2421"/>
    <cellStyle name="Обычный 6 5 3" xfId="319"/>
    <cellStyle name="Обычный 6 5 3 2" xfId="734"/>
    <cellStyle name="Обычный 6 5 3 2 2" xfId="4920"/>
    <cellStyle name="Обычный 6 5 3 2 3" xfId="2831"/>
    <cellStyle name="Обычный 6 5 3 3" xfId="1301"/>
    <cellStyle name="Обычный 6 5 3 3 2" xfId="5487"/>
    <cellStyle name="Обычный 6 5 3 3 3" xfId="3398"/>
    <cellStyle name="Обычный 6 5 3 4" xfId="1697"/>
    <cellStyle name="Обычный 6 5 3 4 2" xfId="3786"/>
    <cellStyle name="Обычный 6 5 3 5" xfId="4513"/>
    <cellStyle name="Обычный 6 5 3 6" xfId="2424"/>
    <cellStyle name="Обычный 6 5 4" xfId="320"/>
    <cellStyle name="Обычный 6 5 4 2" xfId="1013"/>
    <cellStyle name="Обычный 6 5 4 2 2" xfId="5199"/>
    <cellStyle name="Обычный 6 5 4 2 3" xfId="3110"/>
    <cellStyle name="Обычный 6 5 4 3" xfId="1976"/>
    <cellStyle name="Обычный 6 5 4 3 2" xfId="4065"/>
    <cellStyle name="Обычный 6 5 4 4" xfId="4514"/>
    <cellStyle name="Обычный 6 5 4 5" xfId="2425"/>
    <cellStyle name="Обычный 6 5 5" xfId="644"/>
    <cellStyle name="Обычный 6 5 5 2" xfId="1607"/>
    <cellStyle name="Обычный 6 5 5 2 2" xfId="3696"/>
    <cellStyle name="Обычный 6 5 5 3" xfId="4830"/>
    <cellStyle name="Обычный 6 5 5 4" xfId="2741"/>
    <cellStyle name="Обычный 6 5 6" xfId="1211"/>
    <cellStyle name="Обычный 6 5 6 2" xfId="5397"/>
    <cellStyle name="Обычный 6 5 6 3" xfId="3308"/>
    <cellStyle name="Обычный 6 5 7" xfId="1504"/>
    <cellStyle name="Обычный 6 5 7 2" xfId="3597"/>
    <cellStyle name="Обычный 6 5 8" xfId="4509"/>
    <cellStyle name="Обычный 6 5 9" xfId="2420"/>
    <cellStyle name="Обычный 6 6" xfId="321"/>
    <cellStyle name="Обычный 6 6 2" xfId="322"/>
    <cellStyle name="Обычный 6 6 2 2" xfId="878"/>
    <cellStyle name="Обычный 6 6 2 2 2" xfId="5064"/>
    <cellStyle name="Обычный 6 6 2 2 3" xfId="2975"/>
    <cellStyle name="Обычный 6 6 2 3" xfId="1841"/>
    <cellStyle name="Обычный 6 6 2 3 2" xfId="3930"/>
    <cellStyle name="Обычный 6 6 2 4" xfId="4516"/>
    <cellStyle name="Обычный 6 6 2 5" xfId="2427"/>
    <cellStyle name="Обычный 6 6 3" xfId="323"/>
    <cellStyle name="Обычный 6 6 3 2" xfId="1058"/>
    <cellStyle name="Обычный 6 6 3 2 2" xfId="5244"/>
    <cellStyle name="Обычный 6 6 3 2 3" xfId="3155"/>
    <cellStyle name="Обычный 6 6 3 3" xfId="2021"/>
    <cellStyle name="Обычный 6 6 3 3 2" xfId="4110"/>
    <cellStyle name="Обычный 6 6 3 4" xfId="4517"/>
    <cellStyle name="Обычный 6 6 3 5" xfId="2428"/>
    <cellStyle name="Обычный 6 6 4" xfId="779"/>
    <cellStyle name="Обычный 6 6 4 2" xfId="4965"/>
    <cellStyle name="Обычный 6 6 4 3" xfId="2876"/>
    <cellStyle name="Обычный 6 6 5" xfId="1346"/>
    <cellStyle name="Обычный 6 6 5 2" xfId="5532"/>
    <cellStyle name="Обычный 6 6 5 3" xfId="3443"/>
    <cellStyle name="Обычный 6 6 6" xfId="1742"/>
    <cellStyle name="Обычный 6 6 6 2" xfId="3831"/>
    <cellStyle name="Обычный 6 6 7" xfId="4515"/>
    <cellStyle name="Обычный 6 6 8" xfId="2426"/>
    <cellStyle name="Обычный 6 7" xfId="324"/>
    <cellStyle name="Обычный 6 7 2" xfId="725"/>
    <cellStyle name="Обычный 6 7 2 2" xfId="4911"/>
    <cellStyle name="Обычный 6 7 2 3" xfId="2822"/>
    <cellStyle name="Обычный 6 7 3" xfId="1292"/>
    <cellStyle name="Обычный 6 7 3 2" xfId="5478"/>
    <cellStyle name="Обычный 6 7 3 3" xfId="3389"/>
    <cellStyle name="Обычный 6 7 4" xfId="1688"/>
    <cellStyle name="Обычный 6 7 4 2" xfId="3777"/>
    <cellStyle name="Обычный 6 7 5" xfId="4518"/>
    <cellStyle name="Обычный 6 7 6" xfId="2429"/>
    <cellStyle name="Обычный 6 8" xfId="325"/>
    <cellStyle name="Обычный 6 8 2" xfId="1004"/>
    <cellStyle name="Обычный 6 8 2 2" xfId="5190"/>
    <cellStyle name="Обычный 6 8 2 3" xfId="3101"/>
    <cellStyle name="Обычный 6 8 3" xfId="1967"/>
    <cellStyle name="Обычный 6 8 3 2" xfId="4056"/>
    <cellStyle name="Обычный 6 8 4" xfId="4519"/>
    <cellStyle name="Обычный 6 8 5" xfId="2430"/>
    <cellStyle name="Обычный 6 9" xfId="590"/>
    <cellStyle name="Обычный 6 9 2" xfId="1553"/>
    <cellStyle name="Обычный 6 9 2 2" xfId="3642"/>
    <cellStyle name="Обычный 6 9 3" xfId="4776"/>
    <cellStyle name="Обычный 6 9 4" xfId="2687"/>
    <cellStyle name="Обычный 7" xfId="326"/>
    <cellStyle name="Обычный 7 10" xfId="1158"/>
    <cellStyle name="Обычный 7 10 2" xfId="5344"/>
    <cellStyle name="Обычный 7 10 3" xfId="3255"/>
    <cellStyle name="Обычный 7 11" xfId="1442"/>
    <cellStyle name="Обычный 7 12" xfId="1449"/>
    <cellStyle name="Обычный 7 12 2" xfId="3544"/>
    <cellStyle name="Обычный 7 13" xfId="4520"/>
    <cellStyle name="Обычный 7 14" xfId="2431"/>
    <cellStyle name="Обычный 7 2" xfId="327"/>
    <cellStyle name="Обычный 7 2 10" xfId="1460"/>
    <cellStyle name="Обычный 7 2 10 2" xfId="3553"/>
    <cellStyle name="Обычный 7 2 11" xfId="4521"/>
    <cellStyle name="Обычный 7 2 12" xfId="2432"/>
    <cellStyle name="Обычный 7 2 2" xfId="328"/>
    <cellStyle name="Обычный 7 2 2 10" xfId="2433"/>
    <cellStyle name="Обычный 7 2 2 2" xfId="329"/>
    <cellStyle name="Обычный 7 2 2 2 2" xfId="330"/>
    <cellStyle name="Обычный 7 2 2 2 2 2" xfId="870"/>
    <cellStyle name="Обычный 7 2 2 2 2 2 2" xfId="5056"/>
    <cellStyle name="Обычный 7 2 2 2 2 2 3" xfId="2967"/>
    <cellStyle name="Обычный 7 2 2 2 2 3" xfId="1437"/>
    <cellStyle name="Обычный 7 2 2 2 2 3 2" xfId="5623"/>
    <cellStyle name="Обычный 7 2 2 2 2 3 3" xfId="3534"/>
    <cellStyle name="Обычный 7 2 2 2 2 4" xfId="1833"/>
    <cellStyle name="Обычный 7 2 2 2 2 4 2" xfId="3922"/>
    <cellStyle name="Обычный 7 2 2 2 2 5" xfId="4524"/>
    <cellStyle name="Обычный 7 2 2 2 2 6" xfId="2435"/>
    <cellStyle name="Обычный 7 2 2 2 3" xfId="331"/>
    <cellStyle name="Обычный 7 2 2 2 3 2" xfId="1149"/>
    <cellStyle name="Обычный 7 2 2 2 3 2 2" xfId="5335"/>
    <cellStyle name="Обычный 7 2 2 2 3 2 3" xfId="3246"/>
    <cellStyle name="Обычный 7 2 2 2 3 3" xfId="2112"/>
    <cellStyle name="Обычный 7 2 2 2 3 3 2" xfId="4201"/>
    <cellStyle name="Обычный 7 2 2 2 3 4" xfId="4525"/>
    <cellStyle name="Обычный 7 2 2 2 3 5" xfId="2436"/>
    <cellStyle name="Обычный 7 2 2 2 4" xfId="681"/>
    <cellStyle name="Обычный 7 2 2 2 4 2" xfId="1644"/>
    <cellStyle name="Обычный 7 2 2 2 4 2 2" xfId="3733"/>
    <cellStyle name="Обычный 7 2 2 2 4 3" xfId="4867"/>
    <cellStyle name="Обычный 7 2 2 2 4 4" xfId="2778"/>
    <cellStyle name="Обычный 7 2 2 2 5" xfId="1248"/>
    <cellStyle name="Обычный 7 2 2 2 5 2" xfId="5434"/>
    <cellStyle name="Обычный 7 2 2 2 5 3" xfId="3345"/>
    <cellStyle name="Обычный 7 2 2 2 6" xfId="1541"/>
    <cellStyle name="Обычный 7 2 2 2 6 2" xfId="3634"/>
    <cellStyle name="Обычный 7 2 2 2 7" xfId="4523"/>
    <cellStyle name="Обычный 7 2 2 2 8" xfId="2434"/>
    <cellStyle name="Обычный 7 2 2 3" xfId="332"/>
    <cellStyle name="Обычный 7 2 2 3 2" xfId="333"/>
    <cellStyle name="Обычный 7 2 2 3 2 2" xfId="924"/>
    <cellStyle name="Обычный 7 2 2 3 2 2 2" xfId="5110"/>
    <cellStyle name="Обычный 7 2 2 3 2 2 3" xfId="3021"/>
    <cellStyle name="Обычный 7 2 2 3 2 3" xfId="1887"/>
    <cellStyle name="Обычный 7 2 2 3 2 3 2" xfId="3976"/>
    <cellStyle name="Обычный 7 2 2 3 2 4" xfId="4527"/>
    <cellStyle name="Обычный 7 2 2 3 2 5" xfId="2438"/>
    <cellStyle name="Обычный 7 2 2 3 3" xfId="334"/>
    <cellStyle name="Обычный 7 2 2 3 3 2" xfId="1104"/>
    <cellStyle name="Обычный 7 2 2 3 3 2 2" xfId="5290"/>
    <cellStyle name="Обычный 7 2 2 3 3 2 3" xfId="3201"/>
    <cellStyle name="Обычный 7 2 2 3 3 3" xfId="2067"/>
    <cellStyle name="Обычный 7 2 2 3 3 3 2" xfId="4156"/>
    <cellStyle name="Обычный 7 2 2 3 3 4" xfId="4528"/>
    <cellStyle name="Обычный 7 2 2 3 3 5" xfId="2439"/>
    <cellStyle name="Обычный 7 2 2 3 4" xfId="825"/>
    <cellStyle name="Обычный 7 2 2 3 4 2" xfId="5011"/>
    <cellStyle name="Обычный 7 2 2 3 4 3" xfId="2922"/>
    <cellStyle name="Обычный 7 2 2 3 5" xfId="1392"/>
    <cellStyle name="Обычный 7 2 2 3 5 2" xfId="5578"/>
    <cellStyle name="Обычный 7 2 2 3 5 3" xfId="3489"/>
    <cellStyle name="Обычный 7 2 2 3 6" xfId="1788"/>
    <cellStyle name="Обычный 7 2 2 3 6 2" xfId="3877"/>
    <cellStyle name="Обычный 7 2 2 3 7" xfId="4526"/>
    <cellStyle name="Обычный 7 2 2 3 8" xfId="2437"/>
    <cellStyle name="Обычный 7 2 2 4" xfId="335"/>
    <cellStyle name="Обычный 7 2 2 4 2" xfId="737"/>
    <cellStyle name="Обычный 7 2 2 4 2 2" xfId="4923"/>
    <cellStyle name="Обычный 7 2 2 4 2 3" xfId="2834"/>
    <cellStyle name="Обычный 7 2 2 4 3" xfId="1304"/>
    <cellStyle name="Обычный 7 2 2 4 3 2" xfId="5490"/>
    <cellStyle name="Обычный 7 2 2 4 3 3" xfId="3401"/>
    <cellStyle name="Обычный 7 2 2 4 4" xfId="1700"/>
    <cellStyle name="Обычный 7 2 2 4 4 2" xfId="3789"/>
    <cellStyle name="Обычный 7 2 2 4 5" xfId="4529"/>
    <cellStyle name="Обычный 7 2 2 4 6" xfId="2440"/>
    <cellStyle name="Обычный 7 2 2 5" xfId="336"/>
    <cellStyle name="Обычный 7 2 2 5 2" xfId="1016"/>
    <cellStyle name="Обычный 7 2 2 5 2 2" xfId="5202"/>
    <cellStyle name="Обычный 7 2 2 5 2 3" xfId="3113"/>
    <cellStyle name="Обычный 7 2 2 5 3" xfId="1979"/>
    <cellStyle name="Обычный 7 2 2 5 3 2" xfId="4068"/>
    <cellStyle name="Обычный 7 2 2 5 4" xfId="4530"/>
    <cellStyle name="Обычный 7 2 2 5 5" xfId="2441"/>
    <cellStyle name="Обычный 7 2 2 6" xfId="636"/>
    <cellStyle name="Обычный 7 2 2 6 2" xfId="1599"/>
    <cellStyle name="Обычный 7 2 2 6 2 2" xfId="3688"/>
    <cellStyle name="Обычный 7 2 2 6 3" xfId="4822"/>
    <cellStyle name="Обычный 7 2 2 6 4" xfId="2733"/>
    <cellStyle name="Обычный 7 2 2 7" xfId="1203"/>
    <cellStyle name="Обычный 7 2 2 7 2" xfId="5389"/>
    <cellStyle name="Обычный 7 2 2 7 3" xfId="3300"/>
    <cellStyle name="Обычный 7 2 2 8" xfId="1496"/>
    <cellStyle name="Обычный 7 2 2 8 2" xfId="3589"/>
    <cellStyle name="Обычный 7 2 2 9" xfId="4522"/>
    <cellStyle name="Обычный 7 2 3" xfId="337"/>
    <cellStyle name="Обычный 7 2 3 2" xfId="338"/>
    <cellStyle name="Обычный 7 2 3 2 2" xfId="339"/>
    <cellStyle name="Обычный 7 2 3 2 2 2" xfId="903"/>
    <cellStyle name="Обычный 7 2 3 2 2 2 2" xfId="5089"/>
    <cellStyle name="Обычный 7 2 3 2 2 2 3" xfId="3000"/>
    <cellStyle name="Обычный 7 2 3 2 2 3" xfId="1866"/>
    <cellStyle name="Обычный 7 2 3 2 2 3 2" xfId="3955"/>
    <cellStyle name="Обычный 7 2 3 2 2 4" xfId="4533"/>
    <cellStyle name="Обычный 7 2 3 2 2 5" xfId="2444"/>
    <cellStyle name="Обычный 7 2 3 2 3" xfId="340"/>
    <cellStyle name="Обычный 7 2 3 2 3 2" xfId="1083"/>
    <cellStyle name="Обычный 7 2 3 2 3 2 2" xfId="5269"/>
    <cellStyle name="Обычный 7 2 3 2 3 2 3" xfId="3180"/>
    <cellStyle name="Обычный 7 2 3 2 3 3" xfId="2046"/>
    <cellStyle name="Обычный 7 2 3 2 3 3 2" xfId="4135"/>
    <cellStyle name="Обычный 7 2 3 2 3 4" xfId="4534"/>
    <cellStyle name="Обычный 7 2 3 2 3 5" xfId="2445"/>
    <cellStyle name="Обычный 7 2 3 2 4" xfId="804"/>
    <cellStyle name="Обычный 7 2 3 2 4 2" xfId="4990"/>
    <cellStyle name="Обычный 7 2 3 2 4 3" xfId="2901"/>
    <cellStyle name="Обычный 7 2 3 2 5" xfId="1371"/>
    <cellStyle name="Обычный 7 2 3 2 5 2" xfId="5557"/>
    <cellStyle name="Обычный 7 2 3 2 5 3" xfId="3468"/>
    <cellStyle name="Обычный 7 2 3 2 6" xfId="1767"/>
    <cellStyle name="Обычный 7 2 3 2 6 2" xfId="3856"/>
    <cellStyle name="Обычный 7 2 3 2 7" xfId="4532"/>
    <cellStyle name="Обычный 7 2 3 2 8" xfId="2443"/>
    <cellStyle name="Обычный 7 2 3 3" xfId="341"/>
    <cellStyle name="Обычный 7 2 3 3 2" xfId="738"/>
    <cellStyle name="Обычный 7 2 3 3 2 2" xfId="4924"/>
    <cellStyle name="Обычный 7 2 3 3 2 3" xfId="2835"/>
    <cellStyle name="Обычный 7 2 3 3 3" xfId="1305"/>
    <cellStyle name="Обычный 7 2 3 3 3 2" xfId="5491"/>
    <cellStyle name="Обычный 7 2 3 3 3 3" xfId="3402"/>
    <cellStyle name="Обычный 7 2 3 3 4" xfId="1701"/>
    <cellStyle name="Обычный 7 2 3 3 4 2" xfId="3790"/>
    <cellStyle name="Обычный 7 2 3 3 5" xfId="4535"/>
    <cellStyle name="Обычный 7 2 3 3 6" xfId="2446"/>
    <cellStyle name="Обычный 7 2 3 4" xfId="342"/>
    <cellStyle name="Обычный 7 2 3 4 2" xfId="1017"/>
    <cellStyle name="Обычный 7 2 3 4 2 2" xfId="5203"/>
    <cellStyle name="Обычный 7 2 3 4 2 3" xfId="3114"/>
    <cellStyle name="Обычный 7 2 3 4 3" xfId="1980"/>
    <cellStyle name="Обычный 7 2 3 4 3 2" xfId="4069"/>
    <cellStyle name="Обычный 7 2 3 4 4" xfId="4536"/>
    <cellStyle name="Обычный 7 2 3 4 5" xfId="2447"/>
    <cellStyle name="Обычный 7 2 3 5" xfId="615"/>
    <cellStyle name="Обычный 7 2 3 5 2" xfId="1578"/>
    <cellStyle name="Обычный 7 2 3 5 2 2" xfId="3667"/>
    <cellStyle name="Обычный 7 2 3 5 3" xfId="4801"/>
    <cellStyle name="Обычный 7 2 3 5 4" xfId="2712"/>
    <cellStyle name="Обычный 7 2 3 6" xfId="1182"/>
    <cellStyle name="Обычный 7 2 3 6 2" xfId="5368"/>
    <cellStyle name="Обычный 7 2 3 6 3" xfId="3279"/>
    <cellStyle name="Обычный 7 2 3 7" xfId="1475"/>
    <cellStyle name="Обычный 7 2 3 7 2" xfId="3568"/>
    <cellStyle name="Обычный 7 2 3 8" xfId="4531"/>
    <cellStyle name="Обычный 7 2 3 9" xfId="2442"/>
    <cellStyle name="Обычный 7 2 4" xfId="343"/>
    <cellStyle name="Обычный 7 2 4 2" xfId="344"/>
    <cellStyle name="Обычный 7 2 4 2 2" xfId="345"/>
    <cellStyle name="Обычный 7 2 4 2 2 2" xfId="951"/>
    <cellStyle name="Обычный 7 2 4 2 2 2 2" xfId="5137"/>
    <cellStyle name="Обычный 7 2 4 2 2 2 3" xfId="3048"/>
    <cellStyle name="Обычный 7 2 4 2 2 3" xfId="1914"/>
    <cellStyle name="Обычный 7 2 4 2 2 3 2" xfId="4003"/>
    <cellStyle name="Обычный 7 2 4 2 2 4" xfId="4539"/>
    <cellStyle name="Обычный 7 2 4 2 2 5" xfId="2450"/>
    <cellStyle name="Обычный 7 2 4 2 3" xfId="346"/>
    <cellStyle name="Обычный 7 2 4 2 3 2" xfId="1131"/>
    <cellStyle name="Обычный 7 2 4 2 3 2 2" xfId="5317"/>
    <cellStyle name="Обычный 7 2 4 2 3 2 3" xfId="3228"/>
    <cellStyle name="Обычный 7 2 4 2 3 3" xfId="2094"/>
    <cellStyle name="Обычный 7 2 4 2 3 3 2" xfId="4183"/>
    <cellStyle name="Обычный 7 2 4 2 3 4" xfId="4540"/>
    <cellStyle name="Обычный 7 2 4 2 3 5" xfId="2451"/>
    <cellStyle name="Обычный 7 2 4 2 4" xfId="852"/>
    <cellStyle name="Обычный 7 2 4 2 4 2" xfId="5038"/>
    <cellStyle name="Обычный 7 2 4 2 4 3" xfId="2949"/>
    <cellStyle name="Обычный 7 2 4 2 5" xfId="1419"/>
    <cellStyle name="Обычный 7 2 4 2 5 2" xfId="5605"/>
    <cellStyle name="Обычный 7 2 4 2 5 3" xfId="3516"/>
    <cellStyle name="Обычный 7 2 4 2 6" xfId="1815"/>
    <cellStyle name="Обычный 7 2 4 2 6 2" xfId="3904"/>
    <cellStyle name="Обычный 7 2 4 2 7" xfId="4538"/>
    <cellStyle name="Обычный 7 2 4 2 8" xfId="2449"/>
    <cellStyle name="Обычный 7 2 4 3" xfId="347"/>
    <cellStyle name="Обычный 7 2 4 3 2" xfId="739"/>
    <cellStyle name="Обычный 7 2 4 3 2 2" xfId="4925"/>
    <cellStyle name="Обычный 7 2 4 3 2 3" xfId="2836"/>
    <cellStyle name="Обычный 7 2 4 3 3" xfId="1306"/>
    <cellStyle name="Обычный 7 2 4 3 3 2" xfId="5492"/>
    <cellStyle name="Обычный 7 2 4 3 3 3" xfId="3403"/>
    <cellStyle name="Обычный 7 2 4 3 4" xfId="1702"/>
    <cellStyle name="Обычный 7 2 4 3 4 2" xfId="3791"/>
    <cellStyle name="Обычный 7 2 4 3 5" xfId="4541"/>
    <cellStyle name="Обычный 7 2 4 3 6" xfId="2452"/>
    <cellStyle name="Обычный 7 2 4 4" xfId="348"/>
    <cellStyle name="Обычный 7 2 4 4 2" xfId="1018"/>
    <cellStyle name="Обычный 7 2 4 4 2 2" xfId="5204"/>
    <cellStyle name="Обычный 7 2 4 4 2 3" xfId="3115"/>
    <cellStyle name="Обычный 7 2 4 4 3" xfId="1981"/>
    <cellStyle name="Обычный 7 2 4 4 3 2" xfId="4070"/>
    <cellStyle name="Обычный 7 2 4 4 4" xfId="4542"/>
    <cellStyle name="Обычный 7 2 4 4 5" xfId="2453"/>
    <cellStyle name="Обычный 7 2 4 5" xfId="663"/>
    <cellStyle name="Обычный 7 2 4 5 2" xfId="1626"/>
    <cellStyle name="Обычный 7 2 4 5 2 2" xfId="3715"/>
    <cellStyle name="Обычный 7 2 4 5 3" xfId="4849"/>
    <cellStyle name="Обычный 7 2 4 5 4" xfId="2760"/>
    <cellStyle name="Обычный 7 2 4 6" xfId="1230"/>
    <cellStyle name="Обычный 7 2 4 6 2" xfId="5416"/>
    <cellStyle name="Обычный 7 2 4 6 3" xfId="3327"/>
    <cellStyle name="Обычный 7 2 4 7" xfId="1523"/>
    <cellStyle name="Обычный 7 2 4 7 2" xfId="3616"/>
    <cellStyle name="Обычный 7 2 4 8" xfId="4537"/>
    <cellStyle name="Обычный 7 2 4 9" xfId="2448"/>
    <cellStyle name="Обычный 7 2 5" xfId="349"/>
    <cellStyle name="Обычный 7 2 5 2" xfId="350"/>
    <cellStyle name="Обычный 7 2 5 2 2" xfId="888"/>
    <cellStyle name="Обычный 7 2 5 2 2 2" xfId="5074"/>
    <cellStyle name="Обычный 7 2 5 2 2 3" xfId="2985"/>
    <cellStyle name="Обычный 7 2 5 2 3" xfId="1851"/>
    <cellStyle name="Обычный 7 2 5 2 3 2" xfId="3940"/>
    <cellStyle name="Обычный 7 2 5 2 4" xfId="4544"/>
    <cellStyle name="Обычный 7 2 5 2 5" xfId="2455"/>
    <cellStyle name="Обычный 7 2 5 3" xfId="351"/>
    <cellStyle name="Обычный 7 2 5 3 2" xfId="1068"/>
    <cellStyle name="Обычный 7 2 5 3 2 2" xfId="5254"/>
    <cellStyle name="Обычный 7 2 5 3 2 3" xfId="3165"/>
    <cellStyle name="Обычный 7 2 5 3 3" xfId="2031"/>
    <cellStyle name="Обычный 7 2 5 3 3 2" xfId="4120"/>
    <cellStyle name="Обычный 7 2 5 3 4" xfId="4545"/>
    <cellStyle name="Обычный 7 2 5 3 5" xfId="2456"/>
    <cellStyle name="Обычный 7 2 5 4" xfId="789"/>
    <cellStyle name="Обычный 7 2 5 4 2" xfId="4975"/>
    <cellStyle name="Обычный 7 2 5 4 3" xfId="2886"/>
    <cellStyle name="Обычный 7 2 5 5" xfId="1356"/>
    <cellStyle name="Обычный 7 2 5 5 2" xfId="5542"/>
    <cellStyle name="Обычный 7 2 5 5 3" xfId="3453"/>
    <cellStyle name="Обычный 7 2 5 6" xfId="1752"/>
    <cellStyle name="Обычный 7 2 5 6 2" xfId="3841"/>
    <cellStyle name="Обычный 7 2 5 7" xfId="4543"/>
    <cellStyle name="Обычный 7 2 5 8" xfId="2454"/>
    <cellStyle name="Обычный 7 2 6" xfId="352"/>
    <cellStyle name="Обычный 7 2 6 2" xfId="736"/>
    <cellStyle name="Обычный 7 2 6 2 2" xfId="4922"/>
    <cellStyle name="Обычный 7 2 6 2 3" xfId="2833"/>
    <cellStyle name="Обычный 7 2 6 3" xfId="1303"/>
    <cellStyle name="Обычный 7 2 6 3 2" xfId="5489"/>
    <cellStyle name="Обычный 7 2 6 3 3" xfId="3400"/>
    <cellStyle name="Обычный 7 2 6 4" xfId="1699"/>
    <cellStyle name="Обычный 7 2 6 4 2" xfId="3788"/>
    <cellStyle name="Обычный 7 2 6 5" xfId="4546"/>
    <cellStyle name="Обычный 7 2 6 6" xfId="2457"/>
    <cellStyle name="Обычный 7 2 7" xfId="353"/>
    <cellStyle name="Обычный 7 2 7 2" xfId="1015"/>
    <cellStyle name="Обычный 7 2 7 2 2" xfId="5201"/>
    <cellStyle name="Обычный 7 2 7 2 3" xfId="3112"/>
    <cellStyle name="Обычный 7 2 7 3" xfId="1978"/>
    <cellStyle name="Обычный 7 2 7 3 2" xfId="4067"/>
    <cellStyle name="Обычный 7 2 7 4" xfId="4547"/>
    <cellStyle name="Обычный 7 2 7 5" xfId="2458"/>
    <cellStyle name="Обычный 7 2 8" xfId="600"/>
    <cellStyle name="Обычный 7 2 8 2" xfId="1563"/>
    <cellStyle name="Обычный 7 2 8 2 2" xfId="3652"/>
    <cellStyle name="Обычный 7 2 8 3" xfId="4786"/>
    <cellStyle name="Обычный 7 2 8 4" xfId="2697"/>
    <cellStyle name="Обычный 7 2 9" xfId="1167"/>
    <cellStyle name="Обычный 7 2 9 2" xfId="5353"/>
    <cellStyle name="Обычный 7 2 9 3" xfId="3264"/>
    <cellStyle name="Обычный 7 3" xfId="354"/>
    <cellStyle name="Обычный 7 3 10" xfId="2459"/>
    <cellStyle name="Обычный 7 3 2" xfId="355"/>
    <cellStyle name="Обычный 7 3 2 2" xfId="356"/>
    <cellStyle name="Обычный 7 3 2 2 2" xfId="357"/>
    <cellStyle name="Обычный 7 3 2 2 2 2" xfId="942"/>
    <cellStyle name="Обычный 7 3 2 2 2 2 2" xfId="5128"/>
    <cellStyle name="Обычный 7 3 2 2 2 2 3" xfId="3039"/>
    <cellStyle name="Обычный 7 3 2 2 2 3" xfId="1905"/>
    <cellStyle name="Обычный 7 3 2 2 2 3 2" xfId="3994"/>
    <cellStyle name="Обычный 7 3 2 2 2 4" xfId="4551"/>
    <cellStyle name="Обычный 7 3 2 2 2 5" xfId="2462"/>
    <cellStyle name="Обычный 7 3 2 2 3" xfId="358"/>
    <cellStyle name="Обычный 7 3 2 2 3 2" xfId="1122"/>
    <cellStyle name="Обычный 7 3 2 2 3 2 2" xfId="5308"/>
    <cellStyle name="Обычный 7 3 2 2 3 2 3" xfId="3219"/>
    <cellStyle name="Обычный 7 3 2 2 3 3" xfId="2085"/>
    <cellStyle name="Обычный 7 3 2 2 3 3 2" xfId="4174"/>
    <cellStyle name="Обычный 7 3 2 2 3 4" xfId="4552"/>
    <cellStyle name="Обычный 7 3 2 2 3 5" xfId="2463"/>
    <cellStyle name="Обычный 7 3 2 2 4" xfId="843"/>
    <cellStyle name="Обычный 7 3 2 2 4 2" xfId="5029"/>
    <cellStyle name="Обычный 7 3 2 2 4 3" xfId="2940"/>
    <cellStyle name="Обычный 7 3 2 2 5" xfId="1410"/>
    <cellStyle name="Обычный 7 3 2 2 5 2" xfId="5596"/>
    <cellStyle name="Обычный 7 3 2 2 5 3" xfId="3507"/>
    <cellStyle name="Обычный 7 3 2 2 6" xfId="1806"/>
    <cellStyle name="Обычный 7 3 2 2 6 2" xfId="3895"/>
    <cellStyle name="Обычный 7 3 2 2 7" xfId="4550"/>
    <cellStyle name="Обычный 7 3 2 2 8" xfId="2461"/>
    <cellStyle name="Обычный 7 3 2 3" xfId="359"/>
    <cellStyle name="Обычный 7 3 2 3 2" xfId="741"/>
    <cellStyle name="Обычный 7 3 2 3 2 2" xfId="4927"/>
    <cellStyle name="Обычный 7 3 2 3 2 3" xfId="2838"/>
    <cellStyle name="Обычный 7 3 2 3 3" xfId="1308"/>
    <cellStyle name="Обычный 7 3 2 3 3 2" xfId="5494"/>
    <cellStyle name="Обычный 7 3 2 3 3 3" xfId="3405"/>
    <cellStyle name="Обычный 7 3 2 3 4" xfId="1704"/>
    <cellStyle name="Обычный 7 3 2 3 4 2" xfId="3793"/>
    <cellStyle name="Обычный 7 3 2 3 5" xfId="4553"/>
    <cellStyle name="Обычный 7 3 2 3 6" xfId="2464"/>
    <cellStyle name="Обычный 7 3 2 4" xfId="360"/>
    <cellStyle name="Обычный 7 3 2 4 2" xfId="1020"/>
    <cellStyle name="Обычный 7 3 2 4 2 2" xfId="5206"/>
    <cellStyle name="Обычный 7 3 2 4 2 3" xfId="3117"/>
    <cellStyle name="Обычный 7 3 2 4 3" xfId="1983"/>
    <cellStyle name="Обычный 7 3 2 4 3 2" xfId="4072"/>
    <cellStyle name="Обычный 7 3 2 4 4" xfId="4554"/>
    <cellStyle name="Обычный 7 3 2 4 5" xfId="2465"/>
    <cellStyle name="Обычный 7 3 2 5" xfId="654"/>
    <cellStyle name="Обычный 7 3 2 5 2" xfId="1617"/>
    <cellStyle name="Обычный 7 3 2 5 2 2" xfId="3706"/>
    <cellStyle name="Обычный 7 3 2 5 3" xfId="4840"/>
    <cellStyle name="Обычный 7 3 2 5 4" xfId="2751"/>
    <cellStyle name="Обычный 7 3 2 6" xfId="1221"/>
    <cellStyle name="Обычный 7 3 2 6 2" xfId="5407"/>
    <cellStyle name="Обычный 7 3 2 6 3" xfId="3318"/>
    <cellStyle name="Обычный 7 3 2 7" xfId="1514"/>
    <cellStyle name="Обычный 7 3 2 7 2" xfId="3607"/>
    <cellStyle name="Обычный 7 3 2 8" xfId="4549"/>
    <cellStyle name="Обычный 7 3 2 9" xfId="2460"/>
    <cellStyle name="Обычный 7 3 3" xfId="361"/>
    <cellStyle name="Обычный 7 3 3 2" xfId="362"/>
    <cellStyle name="Обычный 7 3 3 2 2" xfId="915"/>
    <cellStyle name="Обычный 7 3 3 2 2 2" xfId="5101"/>
    <cellStyle name="Обычный 7 3 3 2 2 3" xfId="3012"/>
    <cellStyle name="Обычный 7 3 3 2 3" xfId="1878"/>
    <cellStyle name="Обычный 7 3 3 2 3 2" xfId="3967"/>
    <cellStyle name="Обычный 7 3 3 2 4" xfId="4556"/>
    <cellStyle name="Обычный 7 3 3 2 5" xfId="2467"/>
    <cellStyle name="Обычный 7 3 3 3" xfId="363"/>
    <cellStyle name="Обычный 7 3 3 3 2" xfId="1095"/>
    <cellStyle name="Обычный 7 3 3 3 2 2" xfId="5281"/>
    <cellStyle name="Обычный 7 3 3 3 2 3" xfId="3192"/>
    <cellStyle name="Обычный 7 3 3 3 3" xfId="2058"/>
    <cellStyle name="Обычный 7 3 3 3 3 2" xfId="4147"/>
    <cellStyle name="Обычный 7 3 3 3 4" xfId="4557"/>
    <cellStyle name="Обычный 7 3 3 3 5" xfId="2468"/>
    <cellStyle name="Обычный 7 3 3 4" xfId="816"/>
    <cellStyle name="Обычный 7 3 3 4 2" xfId="5002"/>
    <cellStyle name="Обычный 7 3 3 4 3" xfId="2913"/>
    <cellStyle name="Обычный 7 3 3 5" xfId="1383"/>
    <cellStyle name="Обычный 7 3 3 5 2" xfId="5569"/>
    <cellStyle name="Обычный 7 3 3 5 3" xfId="3480"/>
    <cellStyle name="Обычный 7 3 3 6" xfId="1779"/>
    <cellStyle name="Обычный 7 3 3 6 2" xfId="3868"/>
    <cellStyle name="Обычный 7 3 3 7" xfId="4555"/>
    <cellStyle name="Обычный 7 3 3 8" xfId="2466"/>
    <cellStyle name="Обычный 7 3 4" xfId="364"/>
    <cellStyle name="Обычный 7 3 4 2" xfId="740"/>
    <cellStyle name="Обычный 7 3 4 2 2" xfId="4926"/>
    <cellStyle name="Обычный 7 3 4 2 3" xfId="2837"/>
    <cellStyle name="Обычный 7 3 4 3" xfId="1307"/>
    <cellStyle name="Обычный 7 3 4 3 2" xfId="5493"/>
    <cellStyle name="Обычный 7 3 4 3 3" xfId="3404"/>
    <cellStyle name="Обычный 7 3 4 4" xfId="1703"/>
    <cellStyle name="Обычный 7 3 4 4 2" xfId="3792"/>
    <cellStyle name="Обычный 7 3 4 5" xfId="4558"/>
    <cellStyle name="Обычный 7 3 4 6" xfId="2469"/>
    <cellStyle name="Обычный 7 3 5" xfId="365"/>
    <cellStyle name="Обычный 7 3 5 2" xfId="1019"/>
    <cellStyle name="Обычный 7 3 5 2 2" xfId="5205"/>
    <cellStyle name="Обычный 7 3 5 2 3" xfId="3116"/>
    <cellStyle name="Обычный 7 3 5 3" xfId="1982"/>
    <cellStyle name="Обычный 7 3 5 3 2" xfId="4071"/>
    <cellStyle name="Обычный 7 3 5 4" xfId="4559"/>
    <cellStyle name="Обычный 7 3 5 5" xfId="2470"/>
    <cellStyle name="Обычный 7 3 6" xfId="627"/>
    <cellStyle name="Обычный 7 3 6 2" xfId="1590"/>
    <cellStyle name="Обычный 7 3 6 2 2" xfId="3679"/>
    <cellStyle name="Обычный 7 3 6 3" xfId="4813"/>
    <cellStyle name="Обычный 7 3 6 4" xfId="2724"/>
    <cellStyle name="Обычный 7 3 7" xfId="1194"/>
    <cellStyle name="Обычный 7 3 7 2" xfId="5380"/>
    <cellStyle name="Обычный 7 3 7 3" xfId="3291"/>
    <cellStyle name="Обычный 7 3 8" xfId="1487"/>
    <cellStyle name="Обычный 7 3 8 2" xfId="3580"/>
    <cellStyle name="Обычный 7 3 9" xfId="4548"/>
    <cellStyle name="Обычный 7 4" xfId="366"/>
    <cellStyle name="Обычный 7 4 10" xfId="2471"/>
    <cellStyle name="Обычный 7 4 2" xfId="367"/>
    <cellStyle name="Обычный 7 4 2 2" xfId="368"/>
    <cellStyle name="Обычный 7 4 2 2 2" xfId="369"/>
    <cellStyle name="Обычный 7 4 2 2 2 2" xfId="960"/>
    <cellStyle name="Обычный 7 4 2 2 2 2 2" xfId="5146"/>
    <cellStyle name="Обычный 7 4 2 2 2 2 3" xfId="3057"/>
    <cellStyle name="Обычный 7 4 2 2 2 3" xfId="1923"/>
    <cellStyle name="Обычный 7 4 2 2 2 3 2" xfId="4012"/>
    <cellStyle name="Обычный 7 4 2 2 2 4" xfId="4563"/>
    <cellStyle name="Обычный 7 4 2 2 2 5" xfId="2474"/>
    <cellStyle name="Обычный 7 4 2 2 3" xfId="370"/>
    <cellStyle name="Обычный 7 4 2 2 3 2" xfId="1140"/>
    <cellStyle name="Обычный 7 4 2 2 3 2 2" xfId="5326"/>
    <cellStyle name="Обычный 7 4 2 2 3 2 3" xfId="3237"/>
    <cellStyle name="Обычный 7 4 2 2 3 3" xfId="2103"/>
    <cellStyle name="Обычный 7 4 2 2 3 3 2" xfId="4192"/>
    <cellStyle name="Обычный 7 4 2 2 3 4" xfId="4564"/>
    <cellStyle name="Обычный 7 4 2 2 3 5" xfId="2475"/>
    <cellStyle name="Обычный 7 4 2 2 4" xfId="861"/>
    <cellStyle name="Обычный 7 4 2 2 4 2" xfId="5047"/>
    <cellStyle name="Обычный 7 4 2 2 4 3" xfId="2958"/>
    <cellStyle name="Обычный 7 4 2 2 5" xfId="1428"/>
    <cellStyle name="Обычный 7 4 2 2 5 2" xfId="5614"/>
    <cellStyle name="Обычный 7 4 2 2 5 3" xfId="3525"/>
    <cellStyle name="Обычный 7 4 2 2 6" xfId="1824"/>
    <cellStyle name="Обычный 7 4 2 2 6 2" xfId="3913"/>
    <cellStyle name="Обычный 7 4 2 2 7" xfId="4562"/>
    <cellStyle name="Обычный 7 4 2 2 8" xfId="2473"/>
    <cellStyle name="Обычный 7 4 2 3" xfId="371"/>
    <cellStyle name="Обычный 7 4 2 3 2" xfId="743"/>
    <cellStyle name="Обычный 7 4 2 3 2 2" xfId="4929"/>
    <cellStyle name="Обычный 7 4 2 3 2 3" xfId="2840"/>
    <cellStyle name="Обычный 7 4 2 3 3" xfId="1310"/>
    <cellStyle name="Обычный 7 4 2 3 3 2" xfId="5496"/>
    <cellStyle name="Обычный 7 4 2 3 3 3" xfId="3407"/>
    <cellStyle name="Обычный 7 4 2 3 4" xfId="1706"/>
    <cellStyle name="Обычный 7 4 2 3 4 2" xfId="3795"/>
    <cellStyle name="Обычный 7 4 2 3 5" xfId="4565"/>
    <cellStyle name="Обычный 7 4 2 3 6" xfId="2476"/>
    <cellStyle name="Обычный 7 4 2 4" xfId="372"/>
    <cellStyle name="Обычный 7 4 2 4 2" xfId="1022"/>
    <cellStyle name="Обычный 7 4 2 4 2 2" xfId="5208"/>
    <cellStyle name="Обычный 7 4 2 4 2 3" xfId="3119"/>
    <cellStyle name="Обычный 7 4 2 4 3" xfId="1985"/>
    <cellStyle name="Обычный 7 4 2 4 3 2" xfId="4074"/>
    <cellStyle name="Обычный 7 4 2 4 4" xfId="4566"/>
    <cellStyle name="Обычный 7 4 2 4 5" xfId="2477"/>
    <cellStyle name="Обычный 7 4 2 5" xfId="672"/>
    <cellStyle name="Обычный 7 4 2 5 2" xfId="1635"/>
    <cellStyle name="Обычный 7 4 2 5 2 2" xfId="3724"/>
    <cellStyle name="Обычный 7 4 2 5 3" xfId="4858"/>
    <cellStyle name="Обычный 7 4 2 5 4" xfId="2769"/>
    <cellStyle name="Обычный 7 4 2 6" xfId="1239"/>
    <cellStyle name="Обычный 7 4 2 6 2" xfId="5425"/>
    <cellStyle name="Обычный 7 4 2 6 3" xfId="3336"/>
    <cellStyle name="Обычный 7 4 2 7" xfId="1532"/>
    <cellStyle name="Обычный 7 4 2 7 2" xfId="3625"/>
    <cellStyle name="Обычный 7 4 2 8" xfId="4561"/>
    <cellStyle name="Обычный 7 4 2 9" xfId="2472"/>
    <cellStyle name="Обычный 7 4 3" xfId="373"/>
    <cellStyle name="Обычный 7 4 3 2" xfId="374"/>
    <cellStyle name="Обычный 7 4 3 2 2" xfId="902"/>
    <cellStyle name="Обычный 7 4 3 2 2 2" xfId="5088"/>
    <cellStyle name="Обычный 7 4 3 2 2 3" xfId="2999"/>
    <cellStyle name="Обычный 7 4 3 2 3" xfId="1865"/>
    <cellStyle name="Обычный 7 4 3 2 3 2" xfId="3954"/>
    <cellStyle name="Обычный 7 4 3 2 4" xfId="4568"/>
    <cellStyle name="Обычный 7 4 3 2 5" xfId="2479"/>
    <cellStyle name="Обычный 7 4 3 3" xfId="375"/>
    <cellStyle name="Обычный 7 4 3 3 2" xfId="1082"/>
    <cellStyle name="Обычный 7 4 3 3 2 2" xfId="5268"/>
    <cellStyle name="Обычный 7 4 3 3 2 3" xfId="3179"/>
    <cellStyle name="Обычный 7 4 3 3 3" xfId="2045"/>
    <cellStyle name="Обычный 7 4 3 3 3 2" xfId="4134"/>
    <cellStyle name="Обычный 7 4 3 3 4" xfId="4569"/>
    <cellStyle name="Обычный 7 4 3 3 5" xfId="2480"/>
    <cellStyle name="Обычный 7 4 3 4" xfId="803"/>
    <cellStyle name="Обычный 7 4 3 4 2" xfId="4989"/>
    <cellStyle name="Обычный 7 4 3 4 3" xfId="2900"/>
    <cellStyle name="Обычный 7 4 3 5" xfId="1370"/>
    <cellStyle name="Обычный 7 4 3 5 2" xfId="5556"/>
    <cellStyle name="Обычный 7 4 3 5 3" xfId="3467"/>
    <cellStyle name="Обычный 7 4 3 6" xfId="1766"/>
    <cellStyle name="Обычный 7 4 3 6 2" xfId="3855"/>
    <cellStyle name="Обычный 7 4 3 7" xfId="4567"/>
    <cellStyle name="Обычный 7 4 3 8" xfId="2478"/>
    <cellStyle name="Обычный 7 4 4" xfId="376"/>
    <cellStyle name="Обычный 7 4 4 2" xfId="742"/>
    <cellStyle name="Обычный 7 4 4 2 2" xfId="4928"/>
    <cellStyle name="Обычный 7 4 4 2 3" xfId="2839"/>
    <cellStyle name="Обычный 7 4 4 3" xfId="1309"/>
    <cellStyle name="Обычный 7 4 4 3 2" xfId="5495"/>
    <cellStyle name="Обычный 7 4 4 3 3" xfId="3406"/>
    <cellStyle name="Обычный 7 4 4 4" xfId="1705"/>
    <cellStyle name="Обычный 7 4 4 4 2" xfId="3794"/>
    <cellStyle name="Обычный 7 4 4 5" xfId="4570"/>
    <cellStyle name="Обычный 7 4 4 6" xfId="2481"/>
    <cellStyle name="Обычный 7 4 5" xfId="377"/>
    <cellStyle name="Обычный 7 4 5 2" xfId="1021"/>
    <cellStyle name="Обычный 7 4 5 2 2" xfId="5207"/>
    <cellStyle name="Обычный 7 4 5 2 3" xfId="3118"/>
    <cellStyle name="Обычный 7 4 5 3" xfId="1984"/>
    <cellStyle name="Обычный 7 4 5 3 2" xfId="4073"/>
    <cellStyle name="Обычный 7 4 5 4" xfId="4571"/>
    <cellStyle name="Обычный 7 4 5 5" xfId="2482"/>
    <cellStyle name="Обычный 7 4 6" xfId="614"/>
    <cellStyle name="Обычный 7 4 6 2" xfId="1577"/>
    <cellStyle name="Обычный 7 4 6 2 2" xfId="3666"/>
    <cellStyle name="Обычный 7 4 6 3" xfId="4800"/>
    <cellStyle name="Обычный 7 4 6 4" xfId="2711"/>
    <cellStyle name="Обычный 7 4 7" xfId="1181"/>
    <cellStyle name="Обычный 7 4 7 2" xfId="5367"/>
    <cellStyle name="Обычный 7 4 7 3" xfId="3278"/>
    <cellStyle name="Обычный 7 4 8" xfId="1474"/>
    <cellStyle name="Обычный 7 4 8 2" xfId="3567"/>
    <cellStyle name="Обычный 7 4 9" xfId="4560"/>
    <cellStyle name="Обычный 7 5" xfId="378"/>
    <cellStyle name="Обычный 7 5 2" xfId="379"/>
    <cellStyle name="Обычный 7 5 2 2" xfId="380"/>
    <cellStyle name="Обычный 7 5 2 2 2" xfId="933"/>
    <cellStyle name="Обычный 7 5 2 2 2 2" xfId="5119"/>
    <cellStyle name="Обычный 7 5 2 2 2 3" xfId="3030"/>
    <cellStyle name="Обычный 7 5 2 2 3" xfId="1896"/>
    <cellStyle name="Обычный 7 5 2 2 3 2" xfId="3985"/>
    <cellStyle name="Обычный 7 5 2 2 4" xfId="4574"/>
    <cellStyle name="Обычный 7 5 2 2 5" xfId="2485"/>
    <cellStyle name="Обычный 7 5 2 3" xfId="381"/>
    <cellStyle name="Обычный 7 5 2 3 2" xfId="1113"/>
    <cellStyle name="Обычный 7 5 2 3 2 2" xfId="5299"/>
    <cellStyle name="Обычный 7 5 2 3 2 3" xfId="3210"/>
    <cellStyle name="Обычный 7 5 2 3 3" xfId="2076"/>
    <cellStyle name="Обычный 7 5 2 3 3 2" xfId="4165"/>
    <cellStyle name="Обычный 7 5 2 3 4" xfId="4575"/>
    <cellStyle name="Обычный 7 5 2 3 5" xfId="2486"/>
    <cellStyle name="Обычный 7 5 2 4" xfId="834"/>
    <cellStyle name="Обычный 7 5 2 4 2" xfId="5020"/>
    <cellStyle name="Обычный 7 5 2 4 3" xfId="2931"/>
    <cellStyle name="Обычный 7 5 2 5" xfId="1401"/>
    <cellStyle name="Обычный 7 5 2 5 2" xfId="5587"/>
    <cellStyle name="Обычный 7 5 2 5 3" xfId="3498"/>
    <cellStyle name="Обычный 7 5 2 6" xfId="1797"/>
    <cellStyle name="Обычный 7 5 2 6 2" xfId="3886"/>
    <cellStyle name="Обычный 7 5 2 7" xfId="4573"/>
    <cellStyle name="Обычный 7 5 2 8" xfId="2484"/>
    <cellStyle name="Обычный 7 5 3" xfId="382"/>
    <cellStyle name="Обычный 7 5 3 2" xfId="744"/>
    <cellStyle name="Обычный 7 5 3 2 2" xfId="4930"/>
    <cellStyle name="Обычный 7 5 3 2 3" xfId="2841"/>
    <cellStyle name="Обычный 7 5 3 3" xfId="1311"/>
    <cellStyle name="Обычный 7 5 3 3 2" xfId="5497"/>
    <cellStyle name="Обычный 7 5 3 3 3" xfId="3408"/>
    <cellStyle name="Обычный 7 5 3 4" xfId="1707"/>
    <cellStyle name="Обычный 7 5 3 4 2" xfId="3796"/>
    <cellStyle name="Обычный 7 5 3 5" xfId="4576"/>
    <cellStyle name="Обычный 7 5 3 6" xfId="2487"/>
    <cellStyle name="Обычный 7 5 4" xfId="383"/>
    <cellStyle name="Обычный 7 5 4 2" xfId="1023"/>
    <cellStyle name="Обычный 7 5 4 2 2" xfId="5209"/>
    <cellStyle name="Обычный 7 5 4 2 3" xfId="3120"/>
    <cellStyle name="Обычный 7 5 4 3" xfId="1986"/>
    <cellStyle name="Обычный 7 5 4 3 2" xfId="4075"/>
    <cellStyle name="Обычный 7 5 4 4" xfId="4577"/>
    <cellStyle name="Обычный 7 5 4 5" xfId="2488"/>
    <cellStyle name="Обычный 7 5 5" xfId="645"/>
    <cellStyle name="Обычный 7 5 5 2" xfId="1608"/>
    <cellStyle name="Обычный 7 5 5 2 2" xfId="3697"/>
    <cellStyle name="Обычный 7 5 5 3" xfId="4831"/>
    <cellStyle name="Обычный 7 5 5 4" xfId="2742"/>
    <cellStyle name="Обычный 7 5 6" xfId="1212"/>
    <cellStyle name="Обычный 7 5 6 2" xfId="5398"/>
    <cellStyle name="Обычный 7 5 6 3" xfId="3309"/>
    <cellStyle name="Обычный 7 5 7" xfId="1505"/>
    <cellStyle name="Обычный 7 5 7 2" xfId="3598"/>
    <cellStyle name="Обычный 7 5 8" xfId="4572"/>
    <cellStyle name="Обычный 7 5 9" xfId="2483"/>
    <cellStyle name="Обычный 7 6" xfId="384"/>
    <cellStyle name="Обычный 7 6 2" xfId="385"/>
    <cellStyle name="Обычный 7 6 2 2" xfId="879"/>
    <cellStyle name="Обычный 7 6 2 2 2" xfId="5065"/>
    <cellStyle name="Обычный 7 6 2 2 3" xfId="2976"/>
    <cellStyle name="Обычный 7 6 2 3" xfId="1842"/>
    <cellStyle name="Обычный 7 6 2 3 2" xfId="3931"/>
    <cellStyle name="Обычный 7 6 2 4" xfId="4579"/>
    <cellStyle name="Обычный 7 6 2 5" xfId="2490"/>
    <cellStyle name="Обычный 7 6 3" xfId="386"/>
    <cellStyle name="Обычный 7 6 3 2" xfId="1059"/>
    <cellStyle name="Обычный 7 6 3 2 2" xfId="5245"/>
    <cellStyle name="Обычный 7 6 3 2 3" xfId="3156"/>
    <cellStyle name="Обычный 7 6 3 3" xfId="2022"/>
    <cellStyle name="Обычный 7 6 3 3 2" xfId="4111"/>
    <cellStyle name="Обычный 7 6 3 4" xfId="4580"/>
    <cellStyle name="Обычный 7 6 3 5" xfId="2491"/>
    <cellStyle name="Обычный 7 6 4" xfId="780"/>
    <cellStyle name="Обычный 7 6 4 2" xfId="4966"/>
    <cellStyle name="Обычный 7 6 4 3" xfId="2877"/>
    <cellStyle name="Обычный 7 6 5" xfId="1347"/>
    <cellStyle name="Обычный 7 6 5 2" xfId="5533"/>
    <cellStyle name="Обычный 7 6 5 3" xfId="3444"/>
    <cellStyle name="Обычный 7 6 6" xfId="1743"/>
    <cellStyle name="Обычный 7 6 6 2" xfId="3832"/>
    <cellStyle name="Обычный 7 6 7" xfId="4578"/>
    <cellStyle name="Обычный 7 6 8" xfId="2489"/>
    <cellStyle name="Обычный 7 7" xfId="387"/>
    <cellStyle name="Обычный 7 7 2" xfId="735"/>
    <cellStyle name="Обычный 7 7 2 2" xfId="4921"/>
    <cellStyle name="Обычный 7 7 2 3" xfId="2832"/>
    <cellStyle name="Обычный 7 7 3" xfId="1302"/>
    <cellStyle name="Обычный 7 7 3 2" xfId="5488"/>
    <cellStyle name="Обычный 7 7 3 3" xfId="3399"/>
    <cellStyle name="Обычный 7 7 4" xfId="1698"/>
    <cellStyle name="Обычный 7 7 4 2" xfId="3787"/>
    <cellStyle name="Обычный 7 7 5" xfId="4581"/>
    <cellStyle name="Обычный 7 7 6" xfId="2492"/>
    <cellStyle name="Обычный 7 8" xfId="388"/>
    <cellStyle name="Обычный 7 8 2" xfId="1014"/>
    <cellStyle name="Обычный 7 8 2 2" xfId="5200"/>
    <cellStyle name="Обычный 7 8 2 3" xfId="3111"/>
    <cellStyle name="Обычный 7 8 3" xfId="1977"/>
    <cellStyle name="Обычный 7 8 3 2" xfId="4066"/>
    <cellStyle name="Обычный 7 8 4" xfId="4582"/>
    <cellStyle name="Обычный 7 8 5" xfId="2493"/>
    <cellStyle name="Обычный 7 9" xfId="591"/>
    <cellStyle name="Обычный 7 9 2" xfId="1554"/>
    <cellStyle name="Обычный 7 9 2 2" xfId="3643"/>
    <cellStyle name="Обычный 7 9 3" xfId="4777"/>
    <cellStyle name="Обычный 7 9 4" xfId="2688"/>
    <cellStyle name="Обычный 8" xfId="389"/>
    <cellStyle name="Обычный 8 10" xfId="1159"/>
    <cellStyle name="Обычный 8 10 2" xfId="5345"/>
    <cellStyle name="Обычный 8 10 3" xfId="3256"/>
    <cellStyle name="Обычный 8 11" xfId="1450"/>
    <cellStyle name="Обычный 8 11 2" xfId="3545"/>
    <cellStyle name="Обычный 8 12" xfId="4583"/>
    <cellStyle name="Обычный 8 13" xfId="2494"/>
    <cellStyle name="Обычный 8 2" xfId="390"/>
    <cellStyle name="Обычный 8 2 10" xfId="1461"/>
    <cellStyle name="Обычный 8 2 10 2" xfId="3554"/>
    <cellStyle name="Обычный 8 2 11" xfId="4584"/>
    <cellStyle name="Обычный 8 2 12" xfId="2495"/>
    <cellStyle name="Обычный 8 2 2" xfId="391"/>
    <cellStyle name="Обычный 8 2 2 10" xfId="2496"/>
    <cellStyle name="Обычный 8 2 2 2" xfId="392"/>
    <cellStyle name="Обычный 8 2 2 2 2" xfId="393"/>
    <cellStyle name="Обычный 8 2 2 2 2 2" xfId="871"/>
    <cellStyle name="Обычный 8 2 2 2 2 2 2" xfId="5057"/>
    <cellStyle name="Обычный 8 2 2 2 2 2 3" xfId="2968"/>
    <cellStyle name="Обычный 8 2 2 2 2 3" xfId="1438"/>
    <cellStyle name="Обычный 8 2 2 2 2 3 2" xfId="5624"/>
    <cellStyle name="Обычный 8 2 2 2 2 3 3" xfId="3535"/>
    <cellStyle name="Обычный 8 2 2 2 2 4" xfId="1834"/>
    <cellStyle name="Обычный 8 2 2 2 2 4 2" xfId="3923"/>
    <cellStyle name="Обычный 8 2 2 2 2 5" xfId="4587"/>
    <cellStyle name="Обычный 8 2 2 2 2 6" xfId="2498"/>
    <cellStyle name="Обычный 8 2 2 2 3" xfId="394"/>
    <cellStyle name="Обычный 8 2 2 2 3 2" xfId="1150"/>
    <cellStyle name="Обычный 8 2 2 2 3 2 2" xfId="5336"/>
    <cellStyle name="Обычный 8 2 2 2 3 2 3" xfId="3247"/>
    <cellStyle name="Обычный 8 2 2 2 3 3" xfId="2113"/>
    <cellStyle name="Обычный 8 2 2 2 3 3 2" xfId="4202"/>
    <cellStyle name="Обычный 8 2 2 2 3 4" xfId="4588"/>
    <cellStyle name="Обычный 8 2 2 2 3 5" xfId="2499"/>
    <cellStyle name="Обычный 8 2 2 2 4" xfId="682"/>
    <cellStyle name="Обычный 8 2 2 2 4 2" xfId="1645"/>
    <cellStyle name="Обычный 8 2 2 2 4 2 2" xfId="3734"/>
    <cellStyle name="Обычный 8 2 2 2 4 3" xfId="4868"/>
    <cellStyle name="Обычный 8 2 2 2 4 4" xfId="2779"/>
    <cellStyle name="Обычный 8 2 2 2 5" xfId="1249"/>
    <cellStyle name="Обычный 8 2 2 2 5 2" xfId="5435"/>
    <cellStyle name="Обычный 8 2 2 2 5 3" xfId="3346"/>
    <cellStyle name="Обычный 8 2 2 2 6" xfId="1542"/>
    <cellStyle name="Обычный 8 2 2 2 6 2" xfId="3635"/>
    <cellStyle name="Обычный 8 2 2 2 7" xfId="4586"/>
    <cellStyle name="Обычный 8 2 2 2 8" xfId="2497"/>
    <cellStyle name="Обычный 8 2 2 3" xfId="395"/>
    <cellStyle name="Обычный 8 2 2 3 2" xfId="396"/>
    <cellStyle name="Обычный 8 2 2 3 2 2" xfId="925"/>
    <cellStyle name="Обычный 8 2 2 3 2 2 2" xfId="5111"/>
    <cellStyle name="Обычный 8 2 2 3 2 2 3" xfId="3022"/>
    <cellStyle name="Обычный 8 2 2 3 2 3" xfId="1888"/>
    <cellStyle name="Обычный 8 2 2 3 2 3 2" xfId="3977"/>
    <cellStyle name="Обычный 8 2 2 3 2 4" xfId="4590"/>
    <cellStyle name="Обычный 8 2 2 3 2 5" xfId="2501"/>
    <cellStyle name="Обычный 8 2 2 3 3" xfId="397"/>
    <cellStyle name="Обычный 8 2 2 3 3 2" xfId="1105"/>
    <cellStyle name="Обычный 8 2 2 3 3 2 2" xfId="5291"/>
    <cellStyle name="Обычный 8 2 2 3 3 2 3" xfId="3202"/>
    <cellStyle name="Обычный 8 2 2 3 3 3" xfId="2068"/>
    <cellStyle name="Обычный 8 2 2 3 3 3 2" xfId="4157"/>
    <cellStyle name="Обычный 8 2 2 3 3 4" xfId="4591"/>
    <cellStyle name="Обычный 8 2 2 3 3 5" xfId="2502"/>
    <cellStyle name="Обычный 8 2 2 3 4" xfId="826"/>
    <cellStyle name="Обычный 8 2 2 3 4 2" xfId="5012"/>
    <cellStyle name="Обычный 8 2 2 3 4 3" xfId="2923"/>
    <cellStyle name="Обычный 8 2 2 3 5" xfId="1393"/>
    <cellStyle name="Обычный 8 2 2 3 5 2" xfId="5579"/>
    <cellStyle name="Обычный 8 2 2 3 5 3" xfId="3490"/>
    <cellStyle name="Обычный 8 2 2 3 6" xfId="1789"/>
    <cellStyle name="Обычный 8 2 2 3 6 2" xfId="3878"/>
    <cellStyle name="Обычный 8 2 2 3 7" xfId="4589"/>
    <cellStyle name="Обычный 8 2 2 3 8" xfId="2500"/>
    <cellStyle name="Обычный 8 2 2 4" xfId="398"/>
    <cellStyle name="Обычный 8 2 2 4 2" xfId="747"/>
    <cellStyle name="Обычный 8 2 2 4 2 2" xfId="4933"/>
    <cellStyle name="Обычный 8 2 2 4 2 3" xfId="2844"/>
    <cellStyle name="Обычный 8 2 2 4 3" xfId="1314"/>
    <cellStyle name="Обычный 8 2 2 4 3 2" xfId="5500"/>
    <cellStyle name="Обычный 8 2 2 4 3 3" xfId="3411"/>
    <cellStyle name="Обычный 8 2 2 4 4" xfId="1710"/>
    <cellStyle name="Обычный 8 2 2 4 4 2" xfId="3799"/>
    <cellStyle name="Обычный 8 2 2 4 5" xfId="4592"/>
    <cellStyle name="Обычный 8 2 2 4 6" xfId="2503"/>
    <cellStyle name="Обычный 8 2 2 5" xfId="399"/>
    <cellStyle name="Обычный 8 2 2 5 2" xfId="1026"/>
    <cellStyle name="Обычный 8 2 2 5 2 2" xfId="5212"/>
    <cellStyle name="Обычный 8 2 2 5 2 3" xfId="3123"/>
    <cellStyle name="Обычный 8 2 2 5 3" xfId="1989"/>
    <cellStyle name="Обычный 8 2 2 5 3 2" xfId="4078"/>
    <cellStyle name="Обычный 8 2 2 5 4" xfId="4593"/>
    <cellStyle name="Обычный 8 2 2 5 5" xfId="2504"/>
    <cellStyle name="Обычный 8 2 2 6" xfId="637"/>
    <cellStyle name="Обычный 8 2 2 6 2" xfId="1600"/>
    <cellStyle name="Обычный 8 2 2 6 2 2" xfId="3689"/>
    <cellStyle name="Обычный 8 2 2 6 3" xfId="4823"/>
    <cellStyle name="Обычный 8 2 2 6 4" xfId="2734"/>
    <cellStyle name="Обычный 8 2 2 7" xfId="1204"/>
    <cellStyle name="Обычный 8 2 2 7 2" xfId="5390"/>
    <cellStyle name="Обычный 8 2 2 7 3" xfId="3301"/>
    <cellStyle name="Обычный 8 2 2 8" xfId="1497"/>
    <cellStyle name="Обычный 8 2 2 8 2" xfId="3590"/>
    <cellStyle name="Обычный 8 2 2 9" xfId="4585"/>
    <cellStyle name="Обычный 8 2 3" xfId="400"/>
    <cellStyle name="Обычный 8 2 3 2" xfId="401"/>
    <cellStyle name="Обычный 8 2 3 2 2" xfId="402"/>
    <cellStyle name="Обычный 8 2 3 2 2 2" xfId="905"/>
    <cellStyle name="Обычный 8 2 3 2 2 2 2" xfId="5091"/>
    <cellStyle name="Обычный 8 2 3 2 2 2 3" xfId="3002"/>
    <cellStyle name="Обычный 8 2 3 2 2 3" xfId="1868"/>
    <cellStyle name="Обычный 8 2 3 2 2 3 2" xfId="3957"/>
    <cellStyle name="Обычный 8 2 3 2 2 4" xfId="4596"/>
    <cellStyle name="Обычный 8 2 3 2 2 5" xfId="2507"/>
    <cellStyle name="Обычный 8 2 3 2 3" xfId="403"/>
    <cellStyle name="Обычный 8 2 3 2 3 2" xfId="1085"/>
    <cellStyle name="Обычный 8 2 3 2 3 2 2" xfId="5271"/>
    <cellStyle name="Обычный 8 2 3 2 3 2 3" xfId="3182"/>
    <cellStyle name="Обычный 8 2 3 2 3 3" xfId="2048"/>
    <cellStyle name="Обычный 8 2 3 2 3 3 2" xfId="4137"/>
    <cellStyle name="Обычный 8 2 3 2 3 4" xfId="4597"/>
    <cellStyle name="Обычный 8 2 3 2 3 5" xfId="2508"/>
    <cellStyle name="Обычный 8 2 3 2 4" xfId="806"/>
    <cellStyle name="Обычный 8 2 3 2 4 2" xfId="4992"/>
    <cellStyle name="Обычный 8 2 3 2 4 3" xfId="2903"/>
    <cellStyle name="Обычный 8 2 3 2 5" xfId="1373"/>
    <cellStyle name="Обычный 8 2 3 2 5 2" xfId="5559"/>
    <cellStyle name="Обычный 8 2 3 2 5 3" xfId="3470"/>
    <cellStyle name="Обычный 8 2 3 2 6" xfId="1769"/>
    <cellStyle name="Обычный 8 2 3 2 6 2" xfId="3858"/>
    <cellStyle name="Обычный 8 2 3 2 7" xfId="4595"/>
    <cellStyle name="Обычный 8 2 3 2 8" xfId="2506"/>
    <cellStyle name="Обычный 8 2 3 3" xfId="404"/>
    <cellStyle name="Обычный 8 2 3 3 2" xfId="748"/>
    <cellStyle name="Обычный 8 2 3 3 2 2" xfId="4934"/>
    <cellStyle name="Обычный 8 2 3 3 2 3" xfId="2845"/>
    <cellStyle name="Обычный 8 2 3 3 3" xfId="1315"/>
    <cellStyle name="Обычный 8 2 3 3 3 2" xfId="5501"/>
    <cellStyle name="Обычный 8 2 3 3 3 3" xfId="3412"/>
    <cellStyle name="Обычный 8 2 3 3 4" xfId="1711"/>
    <cellStyle name="Обычный 8 2 3 3 4 2" xfId="3800"/>
    <cellStyle name="Обычный 8 2 3 3 5" xfId="4598"/>
    <cellStyle name="Обычный 8 2 3 3 6" xfId="2509"/>
    <cellStyle name="Обычный 8 2 3 4" xfId="405"/>
    <cellStyle name="Обычный 8 2 3 4 2" xfId="1027"/>
    <cellStyle name="Обычный 8 2 3 4 2 2" xfId="5213"/>
    <cellStyle name="Обычный 8 2 3 4 2 3" xfId="3124"/>
    <cellStyle name="Обычный 8 2 3 4 3" xfId="1990"/>
    <cellStyle name="Обычный 8 2 3 4 3 2" xfId="4079"/>
    <cellStyle name="Обычный 8 2 3 4 4" xfId="4599"/>
    <cellStyle name="Обычный 8 2 3 4 5" xfId="2510"/>
    <cellStyle name="Обычный 8 2 3 5" xfId="617"/>
    <cellStyle name="Обычный 8 2 3 5 2" xfId="1580"/>
    <cellStyle name="Обычный 8 2 3 5 2 2" xfId="3669"/>
    <cellStyle name="Обычный 8 2 3 5 3" xfId="4803"/>
    <cellStyle name="Обычный 8 2 3 5 4" xfId="2714"/>
    <cellStyle name="Обычный 8 2 3 6" xfId="1184"/>
    <cellStyle name="Обычный 8 2 3 6 2" xfId="5370"/>
    <cellStyle name="Обычный 8 2 3 6 3" xfId="3281"/>
    <cellStyle name="Обычный 8 2 3 7" xfId="1477"/>
    <cellStyle name="Обычный 8 2 3 7 2" xfId="3570"/>
    <cellStyle name="Обычный 8 2 3 8" xfId="4594"/>
    <cellStyle name="Обычный 8 2 3 9" xfId="2505"/>
    <cellStyle name="Обычный 8 2 4" xfId="406"/>
    <cellStyle name="Обычный 8 2 4 2" xfId="407"/>
    <cellStyle name="Обычный 8 2 4 2 2" xfId="408"/>
    <cellStyle name="Обычный 8 2 4 2 2 2" xfId="952"/>
    <cellStyle name="Обычный 8 2 4 2 2 2 2" xfId="5138"/>
    <cellStyle name="Обычный 8 2 4 2 2 2 3" xfId="3049"/>
    <cellStyle name="Обычный 8 2 4 2 2 3" xfId="1915"/>
    <cellStyle name="Обычный 8 2 4 2 2 3 2" xfId="4004"/>
    <cellStyle name="Обычный 8 2 4 2 2 4" xfId="4602"/>
    <cellStyle name="Обычный 8 2 4 2 2 5" xfId="2513"/>
    <cellStyle name="Обычный 8 2 4 2 3" xfId="409"/>
    <cellStyle name="Обычный 8 2 4 2 3 2" xfId="1132"/>
    <cellStyle name="Обычный 8 2 4 2 3 2 2" xfId="5318"/>
    <cellStyle name="Обычный 8 2 4 2 3 2 3" xfId="3229"/>
    <cellStyle name="Обычный 8 2 4 2 3 3" xfId="2095"/>
    <cellStyle name="Обычный 8 2 4 2 3 3 2" xfId="4184"/>
    <cellStyle name="Обычный 8 2 4 2 3 4" xfId="4603"/>
    <cellStyle name="Обычный 8 2 4 2 3 5" xfId="2514"/>
    <cellStyle name="Обычный 8 2 4 2 4" xfId="853"/>
    <cellStyle name="Обычный 8 2 4 2 4 2" xfId="5039"/>
    <cellStyle name="Обычный 8 2 4 2 4 3" xfId="2950"/>
    <cellStyle name="Обычный 8 2 4 2 5" xfId="1420"/>
    <cellStyle name="Обычный 8 2 4 2 5 2" xfId="5606"/>
    <cellStyle name="Обычный 8 2 4 2 5 3" xfId="3517"/>
    <cellStyle name="Обычный 8 2 4 2 6" xfId="1816"/>
    <cellStyle name="Обычный 8 2 4 2 6 2" xfId="3905"/>
    <cellStyle name="Обычный 8 2 4 2 7" xfId="4601"/>
    <cellStyle name="Обычный 8 2 4 2 8" xfId="2512"/>
    <cellStyle name="Обычный 8 2 4 3" xfId="410"/>
    <cellStyle name="Обычный 8 2 4 3 2" xfId="749"/>
    <cellStyle name="Обычный 8 2 4 3 2 2" xfId="4935"/>
    <cellStyle name="Обычный 8 2 4 3 2 3" xfId="2846"/>
    <cellStyle name="Обычный 8 2 4 3 3" xfId="1316"/>
    <cellStyle name="Обычный 8 2 4 3 3 2" xfId="5502"/>
    <cellStyle name="Обычный 8 2 4 3 3 3" xfId="3413"/>
    <cellStyle name="Обычный 8 2 4 3 4" xfId="1712"/>
    <cellStyle name="Обычный 8 2 4 3 4 2" xfId="3801"/>
    <cellStyle name="Обычный 8 2 4 3 5" xfId="4604"/>
    <cellStyle name="Обычный 8 2 4 3 6" xfId="2515"/>
    <cellStyle name="Обычный 8 2 4 4" xfId="411"/>
    <cellStyle name="Обычный 8 2 4 4 2" xfId="1028"/>
    <cellStyle name="Обычный 8 2 4 4 2 2" xfId="5214"/>
    <cellStyle name="Обычный 8 2 4 4 2 3" xfId="3125"/>
    <cellStyle name="Обычный 8 2 4 4 3" xfId="1991"/>
    <cellStyle name="Обычный 8 2 4 4 3 2" xfId="4080"/>
    <cellStyle name="Обычный 8 2 4 4 4" xfId="4605"/>
    <cellStyle name="Обычный 8 2 4 4 5" xfId="2516"/>
    <cellStyle name="Обычный 8 2 4 5" xfId="664"/>
    <cellStyle name="Обычный 8 2 4 5 2" xfId="1627"/>
    <cellStyle name="Обычный 8 2 4 5 2 2" xfId="3716"/>
    <cellStyle name="Обычный 8 2 4 5 3" xfId="4850"/>
    <cellStyle name="Обычный 8 2 4 5 4" xfId="2761"/>
    <cellStyle name="Обычный 8 2 4 6" xfId="1231"/>
    <cellStyle name="Обычный 8 2 4 6 2" xfId="5417"/>
    <cellStyle name="Обычный 8 2 4 6 3" xfId="3328"/>
    <cellStyle name="Обычный 8 2 4 7" xfId="1524"/>
    <cellStyle name="Обычный 8 2 4 7 2" xfId="3617"/>
    <cellStyle name="Обычный 8 2 4 8" xfId="4600"/>
    <cellStyle name="Обычный 8 2 4 9" xfId="2511"/>
    <cellStyle name="Обычный 8 2 5" xfId="412"/>
    <cellStyle name="Обычный 8 2 5 2" xfId="413"/>
    <cellStyle name="Обычный 8 2 5 2 2" xfId="889"/>
    <cellStyle name="Обычный 8 2 5 2 2 2" xfId="5075"/>
    <cellStyle name="Обычный 8 2 5 2 2 3" xfId="2986"/>
    <cellStyle name="Обычный 8 2 5 2 3" xfId="1852"/>
    <cellStyle name="Обычный 8 2 5 2 3 2" xfId="3941"/>
    <cellStyle name="Обычный 8 2 5 2 4" xfId="4607"/>
    <cellStyle name="Обычный 8 2 5 2 5" xfId="2518"/>
    <cellStyle name="Обычный 8 2 5 3" xfId="414"/>
    <cellStyle name="Обычный 8 2 5 3 2" xfId="1069"/>
    <cellStyle name="Обычный 8 2 5 3 2 2" xfId="5255"/>
    <cellStyle name="Обычный 8 2 5 3 2 3" xfId="3166"/>
    <cellStyle name="Обычный 8 2 5 3 3" xfId="2032"/>
    <cellStyle name="Обычный 8 2 5 3 3 2" xfId="4121"/>
    <cellStyle name="Обычный 8 2 5 3 4" xfId="4608"/>
    <cellStyle name="Обычный 8 2 5 3 5" xfId="2519"/>
    <cellStyle name="Обычный 8 2 5 4" xfId="790"/>
    <cellStyle name="Обычный 8 2 5 4 2" xfId="4976"/>
    <cellStyle name="Обычный 8 2 5 4 3" xfId="2887"/>
    <cellStyle name="Обычный 8 2 5 5" xfId="1357"/>
    <cellStyle name="Обычный 8 2 5 5 2" xfId="5543"/>
    <cellStyle name="Обычный 8 2 5 5 3" xfId="3454"/>
    <cellStyle name="Обычный 8 2 5 6" xfId="1753"/>
    <cellStyle name="Обычный 8 2 5 6 2" xfId="3842"/>
    <cellStyle name="Обычный 8 2 5 7" xfId="4606"/>
    <cellStyle name="Обычный 8 2 5 8" xfId="2517"/>
    <cellStyle name="Обычный 8 2 6" xfId="415"/>
    <cellStyle name="Обычный 8 2 6 2" xfId="746"/>
    <cellStyle name="Обычный 8 2 6 2 2" xfId="4932"/>
    <cellStyle name="Обычный 8 2 6 2 3" xfId="2843"/>
    <cellStyle name="Обычный 8 2 6 3" xfId="1313"/>
    <cellStyle name="Обычный 8 2 6 3 2" xfId="5499"/>
    <cellStyle name="Обычный 8 2 6 3 3" xfId="3410"/>
    <cellStyle name="Обычный 8 2 6 4" xfId="1709"/>
    <cellStyle name="Обычный 8 2 6 4 2" xfId="3798"/>
    <cellStyle name="Обычный 8 2 6 5" xfId="4609"/>
    <cellStyle name="Обычный 8 2 6 6" xfId="2520"/>
    <cellStyle name="Обычный 8 2 7" xfId="416"/>
    <cellStyle name="Обычный 8 2 7 2" xfId="1025"/>
    <cellStyle name="Обычный 8 2 7 2 2" xfId="5211"/>
    <cellStyle name="Обычный 8 2 7 2 3" xfId="3122"/>
    <cellStyle name="Обычный 8 2 7 3" xfId="1988"/>
    <cellStyle name="Обычный 8 2 7 3 2" xfId="4077"/>
    <cellStyle name="Обычный 8 2 7 4" xfId="4610"/>
    <cellStyle name="Обычный 8 2 7 5" xfId="2521"/>
    <cellStyle name="Обычный 8 2 8" xfId="601"/>
    <cellStyle name="Обычный 8 2 8 2" xfId="1564"/>
    <cellStyle name="Обычный 8 2 8 2 2" xfId="3653"/>
    <cellStyle name="Обычный 8 2 8 3" xfId="4787"/>
    <cellStyle name="Обычный 8 2 8 4" xfId="2698"/>
    <cellStyle name="Обычный 8 2 9" xfId="1168"/>
    <cellStyle name="Обычный 8 2 9 2" xfId="5354"/>
    <cellStyle name="Обычный 8 2 9 3" xfId="3265"/>
    <cellStyle name="Обычный 8 3" xfId="417"/>
    <cellStyle name="Обычный 8 3 10" xfId="2522"/>
    <cellStyle name="Обычный 8 3 2" xfId="418"/>
    <cellStyle name="Обычный 8 3 2 2" xfId="419"/>
    <cellStyle name="Обычный 8 3 2 2 2" xfId="420"/>
    <cellStyle name="Обычный 8 3 2 2 2 2" xfId="943"/>
    <cellStyle name="Обычный 8 3 2 2 2 2 2" xfId="5129"/>
    <cellStyle name="Обычный 8 3 2 2 2 2 3" xfId="3040"/>
    <cellStyle name="Обычный 8 3 2 2 2 3" xfId="1906"/>
    <cellStyle name="Обычный 8 3 2 2 2 3 2" xfId="3995"/>
    <cellStyle name="Обычный 8 3 2 2 2 4" xfId="4614"/>
    <cellStyle name="Обычный 8 3 2 2 2 5" xfId="2525"/>
    <cellStyle name="Обычный 8 3 2 2 3" xfId="421"/>
    <cellStyle name="Обычный 8 3 2 2 3 2" xfId="1123"/>
    <cellStyle name="Обычный 8 3 2 2 3 2 2" xfId="5309"/>
    <cellStyle name="Обычный 8 3 2 2 3 2 3" xfId="3220"/>
    <cellStyle name="Обычный 8 3 2 2 3 3" xfId="2086"/>
    <cellStyle name="Обычный 8 3 2 2 3 3 2" xfId="4175"/>
    <cellStyle name="Обычный 8 3 2 2 3 4" xfId="4615"/>
    <cellStyle name="Обычный 8 3 2 2 3 5" xfId="2526"/>
    <cellStyle name="Обычный 8 3 2 2 4" xfId="844"/>
    <cellStyle name="Обычный 8 3 2 2 4 2" xfId="5030"/>
    <cellStyle name="Обычный 8 3 2 2 4 3" xfId="2941"/>
    <cellStyle name="Обычный 8 3 2 2 5" xfId="1411"/>
    <cellStyle name="Обычный 8 3 2 2 5 2" xfId="5597"/>
    <cellStyle name="Обычный 8 3 2 2 5 3" xfId="3508"/>
    <cellStyle name="Обычный 8 3 2 2 6" xfId="1807"/>
    <cellStyle name="Обычный 8 3 2 2 6 2" xfId="3896"/>
    <cellStyle name="Обычный 8 3 2 2 7" xfId="4613"/>
    <cellStyle name="Обычный 8 3 2 2 8" xfId="2524"/>
    <cellStyle name="Обычный 8 3 2 3" xfId="422"/>
    <cellStyle name="Обычный 8 3 2 3 2" xfId="751"/>
    <cellStyle name="Обычный 8 3 2 3 2 2" xfId="4937"/>
    <cellStyle name="Обычный 8 3 2 3 2 3" xfId="2848"/>
    <cellStyle name="Обычный 8 3 2 3 3" xfId="1318"/>
    <cellStyle name="Обычный 8 3 2 3 3 2" xfId="5504"/>
    <cellStyle name="Обычный 8 3 2 3 3 3" xfId="3415"/>
    <cellStyle name="Обычный 8 3 2 3 4" xfId="1714"/>
    <cellStyle name="Обычный 8 3 2 3 4 2" xfId="3803"/>
    <cellStyle name="Обычный 8 3 2 3 5" xfId="4616"/>
    <cellStyle name="Обычный 8 3 2 3 6" xfId="2527"/>
    <cellStyle name="Обычный 8 3 2 4" xfId="423"/>
    <cellStyle name="Обычный 8 3 2 4 2" xfId="1030"/>
    <cellStyle name="Обычный 8 3 2 4 2 2" xfId="5216"/>
    <cellStyle name="Обычный 8 3 2 4 2 3" xfId="3127"/>
    <cellStyle name="Обычный 8 3 2 4 3" xfId="1993"/>
    <cellStyle name="Обычный 8 3 2 4 3 2" xfId="4082"/>
    <cellStyle name="Обычный 8 3 2 4 4" xfId="4617"/>
    <cellStyle name="Обычный 8 3 2 4 5" xfId="2528"/>
    <cellStyle name="Обычный 8 3 2 5" xfId="655"/>
    <cellStyle name="Обычный 8 3 2 5 2" xfId="1618"/>
    <cellStyle name="Обычный 8 3 2 5 2 2" xfId="3707"/>
    <cellStyle name="Обычный 8 3 2 5 3" xfId="4841"/>
    <cellStyle name="Обычный 8 3 2 5 4" xfId="2752"/>
    <cellStyle name="Обычный 8 3 2 6" xfId="1222"/>
    <cellStyle name="Обычный 8 3 2 6 2" xfId="5408"/>
    <cellStyle name="Обычный 8 3 2 6 3" xfId="3319"/>
    <cellStyle name="Обычный 8 3 2 7" xfId="1515"/>
    <cellStyle name="Обычный 8 3 2 7 2" xfId="3608"/>
    <cellStyle name="Обычный 8 3 2 8" xfId="4612"/>
    <cellStyle name="Обычный 8 3 2 9" xfId="2523"/>
    <cellStyle name="Обычный 8 3 3" xfId="424"/>
    <cellStyle name="Обычный 8 3 3 2" xfId="425"/>
    <cellStyle name="Обычный 8 3 3 2 2" xfId="916"/>
    <cellStyle name="Обычный 8 3 3 2 2 2" xfId="5102"/>
    <cellStyle name="Обычный 8 3 3 2 2 3" xfId="3013"/>
    <cellStyle name="Обычный 8 3 3 2 3" xfId="1879"/>
    <cellStyle name="Обычный 8 3 3 2 3 2" xfId="3968"/>
    <cellStyle name="Обычный 8 3 3 2 4" xfId="4619"/>
    <cellStyle name="Обычный 8 3 3 2 5" xfId="2530"/>
    <cellStyle name="Обычный 8 3 3 3" xfId="426"/>
    <cellStyle name="Обычный 8 3 3 3 2" xfId="1096"/>
    <cellStyle name="Обычный 8 3 3 3 2 2" xfId="5282"/>
    <cellStyle name="Обычный 8 3 3 3 2 3" xfId="3193"/>
    <cellStyle name="Обычный 8 3 3 3 3" xfId="2059"/>
    <cellStyle name="Обычный 8 3 3 3 3 2" xfId="4148"/>
    <cellStyle name="Обычный 8 3 3 3 4" xfId="4620"/>
    <cellStyle name="Обычный 8 3 3 3 5" xfId="2531"/>
    <cellStyle name="Обычный 8 3 3 4" xfId="817"/>
    <cellStyle name="Обычный 8 3 3 4 2" xfId="5003"/>
    <cellStyle name="Обычный 8 3 3 4 3" xfId="2914"/>
    <cellStyle name="Обычный 8 3 3 5" xfId="1384"/>
    <cellStyle name="Обычный 8 3 3 5 2" xfId="5570"/>
    <cellStyle name="Обычный 8 3 3 5 3" xfId="3481"/>
    <cellStyle name="Обычный 8 3 3 6" xfId="1780"/>
    <cellStyle name="Обычный 8 3 3 6 2" xfId="3869"/>
    <cellStyle name="Обычный 8 3 3 7" xfId="4618"/>
    <cellStyle name="Обычный 8 3 3 8" xfId="2529"/>
    <cellStyle name="Обычный 8 3 4" xfId="427"/>
    <cellStyle name="Обычный 8 3 4 2" xfId="750"/>
    <cellStyle name="Обычный 8 3 4 2 2" xfId="4936"/>
    <cellStyle name="Обычный 8 3 4 2 3" xfId="2847"/>
    <cellStyle name="Обычный 8 3 4 3" xfId="1317"/>
    <cellStyle name="Обычный 8 3 4 3 2" xfId="5503"/>
    <cellStyle name="Обычный 8 3 4 3 3" xfId="3414"/>
    <cellStyle name="Обычный 8 3 4 4" xfId="1713"/>
    <cellStyle name="Обычный 8 3 4 4 2" xfId="3802"/>
    <cellStyle name="Обычный 8 3 4 5" xfId="4621"/>
    <cellStyle name="Обычный 8 3 4 6" xfId="2532"/>
    <cellStyle name="Обычный 8 3 5" xfId="428"/>
    <cellStyle name="Обычный 8 3 5 2" xfId="1029"/>
    <cellStyle name="Обычный 8 3 5 2 2" xfId="5215"/>
    <cellStyle name="Обычный 8 3 5 2 3" xfId="3126"/>
    <cellStyle name="Обычный 8 3 5 3" xfId="1992"/>
    <cellStyle name="Обычный 8 3 5 3 2" xfId="4081"/>
    <cellStyle name="Обычный 8 3 5 4" xfId="4622"/>
    <cellStyle name="Обычный 8 3 5 5" xfId="2533"/>
    <cellStyle name="Обычный 8 3 6" xfId="628"/>
    <cellStyle name="Обычный 8 3 6 2" xfId="1591"/>
    <cellStyle name="Обычный 8 3 6 2 2" xfId="3680"/>
    <cellStyle name="Обычный 8 3 6 3" xfId="4814"/>
    <cellStyle name="Обычный 8 3 6 4" xfId="2725"/>
    <cellStyle name="Обычный 8 3 7" xfId="1195"/>
    <cellStyle name="Обычный 8 3 7 2" xfId="5381"/>
    <cellStyle name="Обычный 8 3 7 3" xfId="3292"/>
    <cellStyle name="Обычный 8 3 8" xfId="1488"/>
    <cellStyle name="Обычный 8 3 8 2" xfId="3581"/>
    <cellStyle name="Обычный 8 3 9" xfId="4611"/>
    <cellStyle name="Обычный 8 4" xfId="429"/>
    <cellStyle name="Обычный 8 4 10" xfId="2534"/>
    <cellStyle name="Обычный 8 4 2" xfId="430"/>
    <cellStyle name="Обычный 8 4 2 2" xfId="431"/>
    <cellStyle name="Обычный 8 4 2 2 2" xfId="432"/>
    <cellStyle name="Обычный 8 4 2 2 2 2" xfId="961"/>
    <cellStyle name="Обычный 8 4 2 2 2 2 2" xfId="5147"/>
    <cellStyle name="Обычный 8 4 2 2 2 2 3" xfId="3058"/>
    <cellStyle name="Обычный 8 4 2 2 2 3" xfId="1924"/>
    <cellStyle name="Обычный 8 4 2 2 2 3 2" xfId="4013"/>
    <cellStyle name="Обычный 8 4 2 2 2 4" xfId="4626"/>
    <cellStyle name="Обычный 8 4 2 2 2 5" xfId="2537"/>
    <cellStyle name="Обычный 8 4 2 2 3" xfId="433"/>
    <cellStyle name="Обычный 8 4 2 2 3 2" xfId="1141"/>
    <cellStyle name="Обычный 8 4 2 2 3 2 2" xfId="5327"/>
    <cellStyle name="Обычный 8 4 2 2 3 2 3" xfId="3238"/>
    <cellStyle name="Обычный 8 4 2 2 3 3" xfId="2104"/>
    <cellStyle name="Обычный 8 4 2 2 3 3 2" xfId="4193"/>
    <cellStyle name="Обычный 8 4 2 2 3 4" xfId="4627"/>
    <cellStyle name="Обычный 8 4 2 2 3 5" xfId="2538"/>
    <cellStyle name="Обычный 8 4 2 2 4" xfId="862"/>
    <cellStyle name="Обычный 8 4 2 2 4 2" xfId="5048"/>
    <cellStyle name="Обычный 8 4 2 2 4 3" xfId="2959"/>
    <cellStyle name="Обычный 8 4 2 2 5" xfId="1429"/>
    <cellStyle name="Обычный 8 4 2 2 5 2" xfId="5615"/>
    <cellStyle name="Обычный 8 4 2 2 5 3" xfId="3526"/>
    <cellStyle name="Обычный 8 4 2 2 6" xfId="1825"/>
    <cellStyle name="Обычный 8 4 2 2 6 2" xfId="3914"/>
    <cellStyle name="Обычный 8 4 2 2 7" xfId="4625"/>
    <cellStyle name="Обычный 8 4 2 2 8" xfId="2536"/>
    <cellStyle name="Обычный 8 4 2 3" xfId="434"/>
    <cellStyle name="Обычный 8 4 2 3 2" xfId="753"/>
    <cellStyle name="Обычный 8 4 2 3 2 2" xfId="4939"/>
    <cellStyle name="Обычный 8 4 2 3 2 3" xfId="2850"/>
    <cellStyle name="Обычный 8 4 2 3 3" xfId="1320"/>
    <cellStyle name="Обычный 8 4 2 3 3 2" xfId="5506"/>
    <cellStyle name="Обычный 8 4 2 3 3 3" xfId="3417"/>
    <cellStyle name="Обычный 8 4 2 3 4" xfId="1716"/>
    <cellStyle name="Обычный 8 4 2 3 4 2" xfId="3805"/>
    <cellStyle name="Обычный 8 4 2 3 5" xfId="4628"/>
    <cellStyle name="Обычный 8 4 2 3 6" xfId="2539"/>
    <cellStyle name="Обычный 8 4 2 4" xfId="435"/>
    <cellStyle name="Обычный 8 4 2 4 2" xfId="1032"/>
    <cellStyle name="Обычный 8 4 2 4 2 2" xfId="5218"/>
    <cellStyle name="Обычный 8 4 2 4 2 3" xfId="3129"/>
    <cellStyle name="Обычный 8 4 2 4 3" xfId="1995"/>
    <cellStyle name="Обычный 8 4 2 4 3 2" xfId="4084"/>
    <cellStyle name="Обычный 8 4 2 4 4" xfId="4629"/>
    <cellStyle name="Обычный 8 4 2 4 5" xfId="2540"/>
    <cellStyle name="Обычный 8 4 2 5" xfId="673"/>
    <cellStyle name="Обычный 8 4 2 5 2" xfId="1636"/>
    <cellStyle name="Обычный 8 4 2 5 2 2" xfId="3725"/>
    <cellStyle name="Обычный 8 4 2 5 3" xfId="4859"/>
    <cellStyle name="Обычный 8 4 2 5 4" xfId="2770"/>
    <cellStyle name="Обычный 8 4 2 6" xfId="1240"/>
    <cellStyle name="Обычный 8 4 2 6 2" xfId="5426"/>
    <cellStyle name="Обычный 8 4 2 6 3" xfId="3337"/>
    <cellStyle name="Обычный 8 4 2 7" xfId="1533"/>
    <cellStyle name="Обычный 8 4 2 7 2" xfId="3626"/>
    <cellStyle name="Обычный 8 4 2 8" xfId="4624"/>
    <cellStyle name="Обычный 8 4 2 9" xfId="2535"/>
    <cellStyle name="Обычный 8 4 3" xfId="436"/>
    <cellStyle name="Обычный 8 4 3 2" xfId="437"/>
    <cellStyle name="Обычный 8 4 3 2 2" xfId="904"/>
    <cellStyle name="Обычный 8 4 3 2 2 2" xfId="5090"/>
    <cellStyle name="Обычный 8 4 3 2 2 3" xfId="3001"/>
    <cellStyle name="Обычный 8 4 3 2 3" xfId="1867"/>
    <cellStyle name="Обычный 8 4 3 2 3 2" xfId="3956"/>
    <cellStyle name="Обычный 8 4 3 2 4" xfId="4631"/>
    <cellStyle name="Обычный 8 4 3 2 5" xfId="2542"/>
    <cellStyle name="Обычный 8 4 3 3" xfId="438"/>
    <cellStyle name="Обычный 8 4 3 3 2" xfId="1084"/>
    <cellStyle name="Обычный 8 4 3 3 2 2" xfId="5270"/>
    <cellStyle name="Обычный 8 4 3 3 2 3" xfId="3181"/>
    <cellStyle name="Обычный 8 4 3 3 3" xfId="2047"/>
    <cellStyle name="Обычный 8 4 3 3 3 2" xfId="4136"/>
    <cellStyle name="Обычный 8 4 3 3 4" xfId="4632"/>
    <cellStyle name="Обычный 8 4 3 3 5" xfId="2543"/>
    <cellStyle name="Обычный 8 4 3 4" xfId="805"/>
    <cellStyle name="Обычный 8 4 3 4 2" xfId="4991"/>
    <cellStyle name="Обычный 8 4 3 4 3" xfId="2902"/>
    <cellStyle name="Обычный 8 4 3 5" xfId="1372"/>
    <cellStyle name="Обычный 8 4 3 5 2" xfId="5558"/>
    <cellStyle name="Обычный 8 4 3 5 3" xfId="3469"/>
    <cellStyle name="Обычный 8 4 3 6" xfId="1768"/>
    <cellStyle name="Обычный 8 4 3 6 2" xfId="3857"/>
    <cellStyle name="Обычный 8 4 3 7" xfId="4630"/>
    <cellStyle name="Обычный 8 4 3 8" xfId="2541"/>
    <cellStyle name="Обычный 8 4 4" xfId="439"/>
    <cellStyle name="Обычный 8 4 4 2" xfId="752"/>
    <cellStyle name="Обычный 8 4 4 2 2" xfId="4938"/>
    <cellStyle name="Обычный 8 4 4 2 3" xfId="2849"/>
    <cellStyle name="Обычный 8 4 4 3" xfId="1319"/>
    <cellStyle name="Обычный 8 4 4 3 2" xfId="5505"/>
    <cellStyle name="Обычный 8 4 4 3 3" xfId="3416"/>
    <cellStyle name="Обычный 8 4 4 4" xfId="1715"/>
    <cellStyle name="Обычный 8 4 4 4 2" xfId="3804"/>
    <cellStyle name="Обычный 8 4 4 5" xfId="4633"/>
    <cellStyle name="Обычный 8 4 4 6" xfId="2544"/>
    <cellStyle name="Обычный 8 4 5" xfId="440"/>
    <cellStyle name="Обычный 8 4 5 2" xfId="1031"/>
    <cellStyle name="Обычный 8 4 5 2 2" xfId="5217"/>
    <cellStyle name="Обычный 8 4 5 2 3" xfId="3128"/>
    <cellStyle name="Обычный 8 4 5 3" xfId="1994"/>
    <cellStyle name="Обычный 8 4 5 3 2" xfId="4083"/>
    <cellStyle name="Обычный 8 4 5 4" xfId="4634"/>
    <cellStyle name="Обычный 8 4 5 5" xfId="2545"/>
    <cellStyle name="Обычный 8 4 6" xfId="616"/>
    <cellStyle name="Обычный 8 4 6 2" xfId="1579"/>
    <cellStyle name="Обычный 8 4 6 2 2" xfId="3668"/>
    <cellStyle name="Обычный 8 4 6 3" xfId="4802"/>
    <cellStyle name="Обычный 8 4 6 4" xfId="2713"/>
    <cellStyle name="Обычный 8 4 7" xfId="1183"/>
    <cellStyle name="Обычный 8 4 7 2" xfId="5369"/>
    <cellStyle name="Обычный 8 4 7 3" xfId="3280"/>
    <cellStyle name="Обычный 8 4 8" xfId="1476"/>
    <cellStyle name="Обычный 8 4 8 2" xfId="3569"/>
    <cellStyle name="Обычный 8 4 9" xfId="4623"/>
    <cellStyle name="Обычный 8 5" xfId="441"/>
    <cellStyle name="Обычный 8 5 2" xfId="442"/>
    <cellStyle name="Обычный 8 5 2 2" xfId="443"/>
    <cellStyle name="Обычный 8 5 2 2 2" xfId="934"/>
    <cellStyle name="Обычный 8 5 2 2 2 2" xfId="5120"/>
    <cellStyle name="Обычный 8 5 2 2 2 3" xfId="3031"/>
    <cellStyle name="Обычный 8 5 2 2 3" xfId="1897"/>
    <cellStyle name="Обычный 8 5 2 2 3 2" xfId="3986"/>
    <cellStyle name="Обычный 8 5 2 2 4" xfId="4637"/>
    <cellStyle name="Обычный 8 5 2 2 5" xfId="2548"/>
    <cellStyle name="Обычный 8 5 2 3" xfId="444"/>
    <cellStyle name="Обычный 8 5 2 3 2" xfId="1114"/>
    <cellStyle name="Обычный 8 5 2 3 2 2" xfId="5300"/>
    <cellStyle name="Обычный 8 5 2 3 2 3" xfId="3211"/>
    <cellStyle name="Обычный 8 5 2 3 3" xfId="2077"/>
    <cellStyle name="Обычный 8 5 2 3 3 2" xfId="4166"/>
    <cellStyle name="Обычный 8 5 2 3 4" xfId="4638"/>
    <cellStyle name="Обычный 8 5 2 3 5" xfId="2549"/>
    <cellStyle name="Обычный 8 5 2 4" xfId="835"/>
    <cellStyle name="Обычный 8 5 2 4 2" xfId="5021"/>
    <cellStyle name="Обычный 8 5 2 4 3" xfId="2932"/>
    <cellStyle name="Обычный 8 5 2 5" xfId="1402"/>
    <cellStyle name="Обычный 8 5 2 5 2" xfId="5588"/>
    <cellStyle name="Обычный 8 5 2 5 3" xfId="3499"/>
    <cellStyle name="Обычный 8 5 2 6" xfId="1798"/>
    <cellStyle name="Обычный 8 5 2 6 2" xfId="3887"/>
    <cellStyle name="Обычный 8 5 2 7" xfId="4636"/>
    <cellStyle name="Обычный 8 5 2 8" xfId="2547"/>
    <cellStyle name="Обычный 8 5 3" xfId="445"/>
    <cellStyle name="Обычный 8 5 3 2" xfId="754"/>
    <cellStyle name="Обычный 8 5 3 2 2" xfId="4940"/>
    <cellStyle name="Обычный 8 5 3 2 3" xfId="2851"/>
    <cellStyle name="Обычный 8 5 3 3" xfId="1321"/>
    <cellStyle name="Обычный 8 5 3 3 2" xfId="5507"/>
    <cellStyle name="Обычный 8 5 3 3 3" xfId="3418"/>
    <cellStyle name="Обычный 8 5 3 4" xfId="1717"/>
    <cellStyle name="Обычный 8 5 3 4 2" xfId="3806"/>
    <cellStyle name="Обычный 8 5 3 5" xfId="4639"/>
    <cellStyle name="Обычный 8 5 3 6" xfId="2550"/>
    <cellStyle name="Обычный 8 5 4" xfId="446"/>
    <cellStyle name="Обычный 8 5 4 2" xfId="1033"/>
    <cellStyle name="Обычный 8 5 4 2 2" xfId="5219"/>
    <cellStyle name="Обычный 8 5 4 2 3" xfId="3130"/>
    <cellStyle name="Обычный 8 5 4 3" xfId="1996"/>
    <cellStyle name="Обычный 8 5 4 3 2" xfId="4085"/>
    <cellStyle name="Обычный 8 5 4 4" xfId="4640"/>
    <cellStyle name="Обычный 8 5 4 5" xfId="2551"/>
    <cellStyle name="Обычный 8 5 5" xfId="646"/>
    <cellStyle name="Обычный 8 5 5 2" xfId="1609"/>
    <cellStyle name="Обычный 8 5 5 2 2" xfId="3698"/>
    <cellStyle name="Обычный 8 5 5 3" xfId="4832"/>
    <cellStyle name="Обычный 8 5 5 4" xfId="2743"/>
    <cellStyle name="Обычный 8 5 6" xfId="1213"/>
    <cellStyle name="Обычный 8 5 6 2" xfId="5399"/>
    <cellStyle name="Обычный 8 5 6 3" xfId="3310"/>
    <cellStyle name="Обычный 8 5 7" xfId="1506"/>
    <cellStyle name="Обычный 8 5 7 2" xfId="3599"/>
    <cellStyle name="Обычный 8 5 8" xfId="4635"/>
    <cellStyle name="Обычный 8 5 9" xfId="2546"/>
    <cellStyle name="Обычный 8 6" xfId="447"/>
    <cellStyle name="Обычный 8 6 2" xfId="448"/>
    <cellStyle name="Обычный 8 6 2 2" xfId="880"/>
    <cellStyle name="Обычный 8 6 2 2 2" xfId="5066"/>
    <cellStyle name="Обычный 8 6 2 2 3" xfId="2977"/>
    <cellStyle name="Обычный 8 6 2 3" xfId="1843"/>
    <cellStyle name="Обычный 8 6 2 3 2" xfId="3932"/>
    <cellStyle name="Обычный 8 6 2 4" xfId="4642"/>
    <cellStyle name="Обычный 8 6 2 5" xfId="2553"/>
    <cellStyle name="Обычный 8 6 3" xfId="449"/>
    <cellStyle name="Обычный 8 6 3 2" xfId="1060"/>
    <cellStyle name="Обычный 8 6 3 2 2" xfId="5246"/>
    <cellStyle name="Обычный 8 6 3 2 3" xfId="3157"/>
    <cellStyle name="Обычный 8 6 3 3" xfId="2023"/>
    <cellStyle name="Обычный 8 6 3 3 2" xfId="4112"/>
    <cellStyle name="Обычный 8 6 3 4" xfId="4643"/>
    <cellStyle name="Обычный 8 6 3 5" xfId="2554"/>
    <cellStyle name="Обычный 8 6 4" xfId="781"/>
    <cellStyle name="Обычный 8 6 4 2" xfId="4967"/>
    <cellStyle name="Обычный 8 6 4 3" xfId="2878"/>
    <cellStyle name="Обычный 8 6 5" xfId="1348"/>
    <cellStyle name="Обычный 8 6 5 2" xfId="5534"/>
    <cellStyle name="Обычный 8 6 5 3" xfId="3445"/>
    <cellStyle name="Обычный 8 6 6" xfId="1744"/>
    <cellStyle name="Обычный 8 6 6 2" xfId="3833"/>
    <cellStyle name="Обычный 8 6 7" xfId="4641"/>
    <cellStyle name="Обычный 8 6 8" xfId="2552"/>
    <cellStyle name="Обычный 8 7" xfId="450"/>
    <cellStyle name="Обычный 8 7 2" xfId="745"/>
    <cellStyle name="Обычный 8 7 2 2" xfId="4931"/>
    <cellStyle name="Обычный 8 7 2 3" xfId="2842"/>
    <cellStyle name="Обычный 8 7 3" xfId="1312"/>
    <cellStyle name="Обычный 8 7 3 2" xfId="5498"/>
    <cellStyle name="Обычный 8 7 3 3" xfId="3409"/>
    <cellStyle name="Обычный 8 7 4" xfId="1708"/>
    <cellStyle name="Обычный 8 7 4 2" xfId="3797"/>
    <cellStyle name="Обычный 8 7 5" xfId="4644"/>
    <cellStyle name="Обычный 8 7 6" xfId="2555"/>
    <cellStyle name="Обычный 8 8" xfId="451"/>
    <cellStyle name="Обычный 8 8 2" xfId="1024"/>
    <cellStyle name="Обычный 8 8 2 2" xfId="5210"/>
    <cellStyle name="Обычный 8 8 2 3" xfId="3121"/>
    <cellStyle name="Обычный 8 8 3" xfId="1987"/>
    <cellStyle name="Обычный 8 8 3 2" xfId="4076"/>
    <cellStyle name="Обычный 8 8 4" xfId="4645"/>
    <cellStyle name="Обычный 8 8 5" xfId="2556"/>
    <cellStyle name="Обычный 8 9" xfId="592"/>
    <cellStyle name="Обычный 8 9 2" xfId="1555"/>
    <cellStyle name="Обычный 8 9 2 2" xfId="3644"/>
    <cellStyle name="Обычный 8 9 3" xfId="4778"/>
    <cellStyle name="Обычный 8 9 4" xfId="2689"/>
    <cellStyle name="Обычный 9" xfId="452"/>
    <cellStyle name="Обычный 9 10" xfId="1160"/>
    <cellStyle name="Обычный 9 10 2" xfId="5346"/>
    <cellStyle name="Обычный 9 10 3" xfId="3257"/>
    <cellStyle name="Обычный 9 11" xfId="1451"/>
    <cellStyle name="Обычный 9 11 2" xfId="3546"/>
    <cellStyle name="Обычный 9 12" xfId="4646"/>
    <cellStyle name="Обычный 9 13" xfId="2557"/>
    <cellStyle name="Обычный 9 2" xfId="453"/>
    <cellStyle name="Обычный 9 2 10" xfId="1462"/>
    <cellStyle name="Обычный 9 2 10 2" xfId="3555"/>
    <cellStyle name="Обычный 9 2 11" xfId="4647"/>
    <cellStyle name="Обычный 9 2 12" xfId="2558"/>
    <cellStyle name="Обычный 9 2 2" xfId="454"/>
    <cellStyle name="Обычный 9 2 2 10" xfId="2559"/>
    <cellStyle name="Обычный 9 2 2 2" xfId="455"/>
    <cellStyle name="Обычный 9 2 2 2 2" xfId="456"/>
    <cellStyle name="Обычный 9 2 2 2 2 2" xfId="872"/>
    <cellStyle name="Обычный 9 2 2 2 2 2 2" xfId="5058"/>
    <cellStyle name="Обычный 9 2 2 2 2 2 3" xfId="2969"/>
    <cellStyle name="Обычный 9 2 2 2 2 3" xfId="1439"/>
    <cellStyle name="Обычный 9 2 2 2 2 3 2" xfId="5625"/>
    <cellStyle name="Обычный 9 2 2 2 2 3 3" xfId="3536"/>
    <cellStyle name="Обычный 9 2 2 2 2 4" xfId="1835"/>
    <cellStyle name="Обычный 9 2 2 2 2 4 2" xfId="3924"/>
    <cellStyle name="Обычный 9 2 2 2 2 5" xfId="4650"/>
    <cellStyle name="Обычный 9 2 2 2 2 6" xfId="2561"/>
    <cellStyle name="Обычный 9 2 2 2 3" xfId="457"/>
    <cellStyle name="Обычный 9 2 2 2 3 2" xfId="1151"/>
    <cellStyle name="Обычный 9 2 2 2 3 2 2" xfId="5337"/>
    <cellStyle name="Обычный 9 2 2 2 3 2 3" xfId="3248"/>
    <cellStyle name="Обычный 9 2 2 2 3 3" xfId="2114"/>
    <cellStyle name="Обычный 9 2 2 2 3 3 2" xfId="4203"/>
    <cellStyle name="Обычный 9 2 2 2 3 4" xfId="4651"/>
    <cellStyle name="Обычный 9 2 2 2 3 5" xfId="2562"/>
    <cellStyle name="Обычный 9 2 2 2 4" xfId="683"/>
    <cellStyle name="Обычный 9 2 2 2 4 2" xfId="1646"/>
    <cellStyle name="Обычный 9 2 2 2 4 2 2" xfId="3735"/>
    <cellStyle name="Обычный 9 2 2 2 4 3" xfId="4869"/>
    <cellStyle name="Обычный 9 2 2 2 4 4" xfId="2780"/>
    <cellStyle name="Обычный 9 2 2 2 5" xfId="1250"/>
    <cellStyle name="Обычный 9 2 2 2 5 2" xfId="5436"/>
    <cellStyle name="Обычный 9 2 2 2 5 3" xfId="3347"/>
    <cellStyle name="Обычный 9 2 2 2 6" xfId="1543"/>
    <cellStyle name="Обычный 9 2 2 2 6 2" xfId="3636"/>
    <cellStyle name="Обычный 9 2 2 2 7" xfId="4649"/>
    <cellStyle name="Обычный 9 2 2 2 8" xfId="2560"/>
    <cellStyle name="Обычный 9 2 2 3" xfId="458"/>
    <cellStyle name="Обычный 9 2 2 3 2" xfId="459"/>
    <cellStyle name="Обычный 9 2 2 3 2 2" xfId="926"/>
    <cellStyle name="Обычный 9 2 2 3 2 2 2" xfId="5112"/>
    <cellStyle name="Обычный 9 2 2 3 2 2 3" xfId="3023"/>
    <cellStyle name="Обычный 9 2 2 3 2 3" xfId="1889"/>
    <cellStyle name="Обычный 9 2 2 3 2 3 2" xfId="3978"/>
    <cellStyle name="Обычный 9 2 2 3 2 4" xfId="4653"/>
    <cellStyle name="Обычный 9 2 2 3 2 5" xfId="2564"/>
    <cellStyle name="Обычный 9 2 2 3 3" xfId="460"/>
    <cellStyle name="Обычный 9 2 2 3 3 2" xfId="1106"/>
    <cellStyle name="Обычный 9 2 2 3 3 2 2" xfId="5292"/>
    <cellStyle name="Обычный 9 2 2 3 3 2 3" xfId="3203"/>
    <cellStyle name="Обычный 9 2 2 3 3 3" xfId="2069"/>
    <cellStyle name="Обычный 9 2 2 3 3 3 2" xfId="4158"/>
    <cellStyle name="Обычный 9 2 2 3 3 4" xfId="4654"/>
    <cellStyle name="Обычный 9 2 2 3 3 5" xfId="2565"/>
    <cellStyle name="Обычный 9 2 2 3 4" xfId="827"/>
    <cellStyle name="Обычный 9 2 2 3 4 2" xfId="5013"/>
    <cellStyle name="Обычный 9 2 2 3 4 3" xfId="2924"/>
    <cellStyle name="Обычный 9 2 2 3 5" xfId="1394"/>
    <cellStyle name="Обычный 9 2 2 3 5 2" xfId="5580"/>
    <cellStyle name="Обычный 9 2 2 3 5 3" xfId="3491"/>
    <cellStyle name="Обычный 9 2 2 3 6" xfId="1790"/>
    <cellStyle name="Обычный 9 2 2 3 6 2" xfId="3879"/>
    <cellStyle name="Обычный 9 2 2 3 7" xfId="4652"/>
    <cellStyle name="Обычный 9 2 2 3 8" xfId="2563"/>
    <cellStyle name="Обычный 9 2 2 4" xfId="461"/>
    <cellStyle name="Обычный 9 2 2 4 2" xfId="757"/>
    <cellStyle name="Обычный 9 2 2 4 2 2" xfId="4943"/>
    <cellStyle name="Обычный 9 2 2 4 2 3" xfId="2854"/>
    <cellStyle name="Обычный 9 2 2 4 3" xfId="1324"/>
    <cellStyle name="Обычный 9 2 2 4 3 2" xfId="5510"/>
    <cellStyle name="Обычный 9 2 2 4 3 3" xfId="3421"/>
    <cellStyle name="Обычный 9 2 2 4 4" xfId="1720"/>
    <cellStyle name="Обычный 9 2 2 4 4 2" xfId="3809"/>
    <cellStyle name="Обычный 9 2 2 4 5" xfId="4655"/>
    <cellStyle name="Обычный 9 2 2 4 6" xfId="2566"/>
    <cellStyle name="Обычный 9 2 2 5" xfId="462"/>
    <cellStyle name="Обычный 9 2 2 5 2" xfId="1036"/>
    <cellStyle name="Обычный 9 2 2 5 2 2" xfId="5222"/>
    <cellStyle name="Обычный 9 2 2 5 2 3" xfId="3133"/>
    <cellStyle name="Обычный 9 2 2 5 3" xfId="1999"/>
    <cellStyle name="Обычный 9 2 2 5 3 2" xfId="4088"/>
    <cellStyle name="Обычный 9 2 2 5 4" xfId="4656"/>
    <cellStyle name="Обычный 9 2 2 5 5" xfId="2567"/>
    <cellStyle name="Обычный 9 2 2 6" xfId="638"/>
    <cellStyle name="Обычный 9 2 2 6 2" xfId="1601"/>
    <cellStyle name="Обычный 9 2 2 6 2 2" xfId="3690"/>
    <cellStyle name="Обычный 9 2 2 6 3" xfId="4824"/>
    <cellStyle name="Обычный 9 2 2 6 4" xfId="2735"/>
    <cellStyle name="Обычный 9 2 2 7" xfId="1205"/>
    <cellStyle name="Обычный 9 2 2 7 2" xfId="5391"/>
    <cellStyle name="Обычный 9 2 2 7 3" xfId="3302"/>
    <cellStyle name="Обычный 9 2 2 8" xfId="1498"/>
    <cellStyle name="Обычный 9 2 2 8 2" xfId="3591"/>
    <cellStyle name="Обычный 9 2 2 9" xfId="4648"/>
    <cellStyle name="Обычный 9 2 3" xfId="463"/>
    <cellStyle name="Обычный 9 2 3 2" xfId="464"/>
    <cellStyle name="Обычный 9 2 3 2 2" xfId="465"/>
    <cellStyle name="Обычный 9 2 3 2 2 2" xfId="907"/>
    <cellStyle name="Обычный 9 2 3 2 2 2 2" xfId="5093"/>
    <cellStyle name="Обычный 9 2 3 2 2 2 3" xfId="3004"/>
    <cellStyle name="Обычный 9 2 3 2 2 3" xfId="1870"/>
    <cellStyle name="Обычный 9 2 3 2 2 3 2" xfId="3959"/>
    <cellStyle name="Обычный 9 2 3 2 2 4" xfId="4659"/>
    <cellStyle name="Обычный 9 2 3 2 2 5" xfId="2570"/>
    <cellStyle name="Обычный 9 2 3 2 3" xfId="466"/>
    <cellStyle name="Обычный 9 2 3 2 3 2" xfId="1087"/>
    <cellStyle name="Обычный 9 2 3 2 3 2 2" xfId="5273"/>
    <cellStyle name="Обычный 9 2 3 2 3 2 3" xfId="3184"/>
    <cellStyle name="Обычный 9 2 3 2 3 3" xfId="2050"/>
    <cellStyle name="Обычный 9 2 3 2 3 3 2" xfId="4139"/>
    <cellStyle name="Обычный 9 2 3 2 3 4" xfId="4660"/>
    <cellStyle name="Обычный 9 2 3 2 3 5" xfId="2571"/>
    <cellStyle name="Обычный 9 2 3 2 4" xfId="808"/>
    <cellStyle name="Обычный 9 2 3 2 4 2" xfId="4994"/>
    <cellStyle name="Обычный 9 2 3 2 4 3" xfId="2905"/>
    <cellStyle name="Обычный 9 2 3 2 5" xfId="1375"/>
    <cellStyle name="Обычный 9 2 3 2 5 2" xfId="5561"/>
    <cellStyle name="Обычный 9 2 3 2 5 3" xfId="3472"/>
    <cellStyle name="Обычный 9 2 3 2 6" xfId="1771"/>
    <cellStyle name="Обычный 9 2 3 2 6 2" xfId="3860"/>
    <cellStyle name="Обычный 9 2 3 2 7" xfId="4658"/>
    <cellStyle name="Обычный 9 2 3 2 8" xfId="2569"/>
    <cellStyle name="Обычный 9 2 3 3" xfId="467"/>
    <cellStyle name="Обычный 9 2 3 3 2" xfId="758"/>
    <cellStyle name="Обычный 9 2 3 3 2 2" xfId="4944"/>
    <cellStyle name="Обычный 9 2 3 3 2 3" xfId="2855"/>
    <cellStyle name="Обычный 9 2 3 3 3" xfId="1325"/>
    <cellStyle name="Обычный 9 2 3 3 3 2" xfId="5511"/>
    <cellStyle name="Обычный 9 2 3 3 3 3" xfId="3422"/>
    <cellStyle name="Обычный 9 2 3 3 4" xfId="1721"/>
    <cellStyle name="Обычный 9 2 3 3 4 2" xfId="3810"/>
    <cellStyle name="Обычный 9 2 3 3 5" xfId="4661"/>
    <cellStyle name="Обычный 9 2 3 3 6" xfId="2572"/>
    <cellStyle name="Обычный 9 2 3 4" xfId="468"/>
    <cellStyle name="Обычный 9 2 3 4 2" xfId="1037"/>
    <cellStyle name="Обычный 9 2 3 4 2 2" xfId="5223"/>
    <cellStyle name="Обычный 9 2 3 4 2 3" xfId="3134"/>
    <cellStyle name="Обычный 9 2 3 4 3" xfId="2000"/>
    <cellStyle name="Обычный 9 2 3 4 3 2" xfId="4089"/>
    <cellStyle name="Обычный 9 2 3 4 4" xfId="4662"/>
    <cellStyle name="Обычный 9 2 3 4 5" xfId="2573"/>
    <cellStyle name="Обычный 9 2 3 5" xfId="619"/>
    <cellStyle name="Обычный 9 2 3 5 2" xfId="1582"/>
    <cellStyle name="Обычный 9 2 3 5 2 2" xfId="3671"/>
    <cellStyle name="Обычный 9 2 3 5 3" xfId="4805"/>
    <cellStyle name="Обычный 9 2 3 5 4" xfId="2716"/>
    <cellStyle name="Обычный 9 2 3 6" xfId="1186"/>
    <cellStyle name="Обычный 9 2 3 6 2" xfId="5372"/>
    <cellStyle name="Обычный 9 2 3 6 3" xfId="3283"/>
    <cellStyle name="Обычный 9 2 3 7" xfId="1479"/>
    <cellStyle name="Обычный 9 2 3 7 2" xfId="3572"/>
    <cellStyle name="Обычный 9 2 3 8" xfId="4657"/>
    <cellStyle name="Обычный 9 2 3 9" xfId="2568"/>
    <cellStyle name="Обычный 9 2 4" xfId="469"/>
    <cellStyle name="Обычный 9 2 4 2" xfId="470"/>
    <cellStyle name="Обычный 9 2 4 2 2" xfId="471"/>
    <cellStyle name="Обычный 9 2 4 2 2 2" xfId="953"/>
    <cellStyle name="Обычный 9 2 4 2 2 2 2" xfId="5139"/>
    <cellStyle name="Обычный 9 2 4 2 2 2 3" xfId="3050"/>
    <cellStyle name="Обычный 9 2 4 2 2 3" xfId="1916"/>
    <cellStyle name="Обычный 9 2 4 2 2 3 2" xfId="4005"/>
    <cellStyle name="Обычный 9 2 4 2 2 4" xfId="4665"/>
    <cellStyle name="Обычный 9 2 4 2 2 5" xfId="2576"/>
    <cellStyle name="Обычный 9 2 4 2 3" xfId="472"/>
    <cellStyle name="Обычный 9 2 4 2 3 2" xfId="1133"/>
    <cellStyle name="Обычный 9 2 4 2 3 2 2" xfId="5319"/>
    <cellStyle name="Обычный 9 2 4 2 3 2 3" xfId="3230"/>
    <cellStyle name="Обычный 9 2 4 2 3 3" xfId="2096"/>
    <cellStyle name="Обычный 9 2 4 2 3 3 2" xfId="4185"/>
    <cellStyle name="Обычный 9 2 4 2 3 4" xfId="4666"/>
    <cellStyle name="Обычный 9 2 4 2 3 5" xfId="2577"/>
    <cellStyle name="Обычный 9 2 4 2 4" xfId="854"/>
    <cellStyle name="Обычный 9 2 4 2 4 2" xfId="5040"/>
    <cellStyle name="Обычный 9 2 4 2 4 3" xfId="2951"/>
    <cellStyle name="Обычный 9 2 4 2 5" xfId="1421"/>
    <cellStyle name="Обычный 9 2 4 2 5 2" xfId="5607"/>
    <cellStyle name="Обычный 9 2 4 2 5 3" xfId="3518"/>
    <cellStyle name="Обычный 9 2 4 2 6" xfId="1817"/>
    <cellStyle name="Обычный 9 2 4 2 6 2" xfId="3906"/>
    <cellStyle name="Обычный 9 2 4 2 7" xfId="4664"/>
    <cellStyle name="Обычный 9 2 4 2 8" xfId="2575"/>
    <cellStyle name="Обычный 9 2 4 3" xfId="473"/>
    <cellStyle name="Обычный 9 2 4 3 2" xfId="759"/>
    <cellStyle name="Обычный 9 2 4 3 2 2" xfId="4945"/>
    <cellStyle name="Обычный 9 2 4 3 2 3" xfId="2856"/>
    <cellStyle name="Обычный 9 2 4 3 3" xfId="1326"/>
    <cellStyle name="Обычный 9 2 4 3 3 2" xfId="5512"/>
    <cellStyle name="Обычный 9 2 4 3 3 3" xfId="3423"/>
    <cellStyle name="Обычный 9 2 4 3 4" xfId="1722"/>
    <cellStyle name="Обычный 9 2 4 3 4 2" xfId="3811"/>
    <cellStyle name="Обычный 9 2 4 3 5" xfId="4667"/>
    <cellStyle name="Обычный 9 2 4 3 6" xfId="2578"/>
    <cellStyle name="Обычный 9 2 4 4" xfId="474"/>
    <cellStyle name="Обычный 9 2 4 4 2" xfId="1038"/>
    <cellStyle name="Обычный 9 2 4 4 2 2" xfId="5224"/>
    <cellStyle name="Обычный 9 2 4 4 2 3" xfId="3135"/>
    <cellStyle name="Обычный 9 2 4 4 3" xfId="2001"/>
    <cellStyle name="Обычный 9 2 4 4 3 2" xfId="4090"/>
    <cellStyle name="Обычный 9 2 4 4 4" xfId="4668"/>
    <cellStyle name="Обычный 9 2 4 4 5" xfId="2579"/>
    <cellStyle name="Обычный 9 2 4 5" xfId="665"/>
    <cellStyle name="Обычный 9 2 4 5 2" xfId="1628"/>
    <cellStyle name="Обычный 9 2 4 5 2 2" xfId="3717"/>
    <cellStyle name="Обычный 9 2 4 5 3" xfId="4851"/>
    <cellStyle name="Обычный 9 2 4 5 4" xfId="2762"/>
    <cellStyle name="Обычный 9 2 4 6" xfId="1232"/>
    <cellStyle name="Обычный 9 2 4 6 2" xfId="5418"/>
    <cellStyle name="Обычный 9 2 4 6 3" xfId="3329"/>
    <cellStyle name="Обычный 9 2 4 7" xfId="1525"/>
    <cellStyle name="Обычный 9 2 4 7 2" xfId="3618"/>
    <cellStyle name="Обычный 9 2 4 8" xfId="4663"/>
    <cellStyle name="Обычный 9 2 4 9" xfId="2574"/>
    <cellStyle name="Обычный 9 2 5" xfId="475"/>
    <cellStyle name="Обычный 9 2 5 2" xfId="476"/>
    <cellStyle name="Обычный 9 2 5 2 2" xfId="890"/>
    <cellStyle name="Обычный 9 2 5 2 2 2" xfId="5076"/>
    <cellStyle name="Обычный 9 2 5 2 2 3" xfId="2987"/>
    <cellStyle name="Обычный 9 2 5 2 3" xfId="1853"/>
    <cellStyle name="Обычный 9 2 5 2 3 2" xfId="3942"/>
    <cellStyle name="Обычный 9 2 5 2 4" xfId="4670"/>
    <cellStyle name="Обычный 9 2 5 2 5" xfId="2581"/>
    <cellStyle name="Обычный 9 2 5 3" xfId="477"/>
    <cellStyle name="Обычный 9 2 5 3 2" xfId="1070"/>
    <cellStyle name="Обычный 9 2 5 3 2 2" xfId="5256"/>
    <cellStyle name="Обычный 9 2 5 3 2 3" xfId="3167"/>
    <cellStyle name="Обычный 9 2 5 3 3" xfId="2033"/>
    <cellStyle name="Обычный 9 2 5 3 3 2" xfId="4122"/>
    <cellStyle name="Обычный 9 2 5 3 4" xfId="4671"/>
    <cellStyle name="Обычный 9 2 5 3 5" xfId="2582"/>
    <cellStyle name="Обычный 9 2 5 4" xfId="791"/>
    <cellStyle name="Обычный 9 2 5 4 2" xfId="4977"/>
    <cellStyle name="Обычный 9 2 5 4 3" xfId="2888"/>
    <cellStyle name="Обычный 9 2 5 5" xfId="1358"/>
    <cellStyle name="Обычный 9 2 5 5 2" xfId="5544"/>
    <cellStyle name="Обычный 9 2 5 5 3" xfId="3455"/>
    <cellStyle name="Обычный 9 2 5 6" xfId="1754"/>
    <cellStyle name="Обычный 9 2 5 6 2" xfId="3843"/>
    <cellStyle name="Обычный 9 2 5 7" xfId="4669"/>
    <cellStyle name="Обычный 9 2 5 8" xfId="2580"/>
    <cellStyle name="Обычный 9 2 6" xfId="478"/>
    <cellStyle name="Обычный 9 2 6 2" xfId="756"/>
    <cellStyle name="Обычный 9 2 6 2 2" xfId="4942"/>
    <cellStyle name="Обычный 9 2 6 2 3" xfId="2853"/>
    <cellStyle name="Обычный 9 2 6 3" xfId="1323"/>
    <cellStyle name="Обычный 9 2 6 3 2" xfId="5509"/>
    <cellStyle name="Обычный 9 2 6 3 3" xfId="3420"/>
    <cellStyle name="Обычный 9 2 6 4" xfId="1719"/>
    <cellStyle name="Обычный 9 2 6 4 2" xfId="3808"/>
    <cellStyle name="Обычный 9 2 6 5" xfId="4672"/>
    <cellStyle name="Обычный 9 2 6 6" xfId="2583"/>
    <cellStyle name="Обычный 9 2 7" xfId="479"/>
    <cellStyle name="Обычный 9 2 7 2" xfId="1035"/>
    <cellStyle name="Обычный 9 2 7 2 2" xfId="5221"/>
    <cellStyle name="Обычный 9 2 7 2 3" xfId="3132"/>
    <cellStyle name="Обычный 9 2 7 3" xfId="1998"/>
    <cellStyle name="Обычный 9 2 7 3 2" xfId="4087"/>
    <cellStyle name="Обычный 9 2 7 4" xfId="4673"/>
    <cellStyle name="Обычный 9 2 7 5" xfId="2584"/>
    <cellStyle name="Обычный 9 2 8" xfId="602"/>
    <cellStyle name="Обычный 9 2 8 2" xfId="1565"/>
    <cellStyle name="Обычный 9 2 8 2 2" xfId="3654"/>
    <cellStyle name="Обычный 9 2 8 3" xfId="4788"/>
    <cellStyle name="Обычный 9 2 8 4" xfId="2699"/>
    <cellStyle name="Обычный 9 2 9" xfId="1169"/>
    <cellStyle name="Обычный 9 2 9 2" xfId="5355"/>
    <cellStyle name="Обычный 9 2 9 3" xfId="3266"/>
    <cellStyle name="Обычный 9 3" xfId="480"/>
    <cellStyle name="Обычный 9 3 10" xfId="2585"/>
    <cellStyle name="Обычный 9 3 2" xfId="481"/>
    <cellStyle name="Обычный 9 3 2 2" xfId="482"/>
    <cellStyle name="Обычный 9 3 2 2 2" xfId="483"/>
    <cellStyle name="Обычный 9 3 2 2 2 2" xfId="944"/>
    <cellStyle name="Обычный 9 3 2 2 2 2 2" xfId="5130"/>
    <cellStyle name="Обычный 9 3 2 2 2 2 3" xfId="3041"/>
    <cellStyle name="Обычный 9 3 2 2 2 3" xfId="1907"/>
    <cellStyle name="Обычный 9 3 2 2 2 3 2" xfId="3996"/>
    <cellStyle name="Обычный 9 3 2 2 2 4" xfId="4677"/>
    <cellStyle name="Обычный 9 3 2 2 2 5" xfId="2588"/>
    <cellStyle name="Обычный 9 3 2 2 3" xfId="484"/>
    <cellStyle name="Обычный 9 3 2 2 3 2" xfId="1124"/>
    <cellStyle name="Обычный 9 3 2 2 3 2 2" xfId="5310"/>
    <cellStyle name="Обычный 9 3 2 2 3 2 3" xfId="3221"/>
    <cellStyle name="Обычный 9 3 2 2 3 3" xfId="2087"/>
    <cellStyle name="Обычный 9 3 2 2 3 3 2" xfId="4176"/>
    <cellStyle name="Обычный 9 3 2 2 3 4" xfId="4678"/>
    <cellStyle name="Обычный 9 3 2 2 3 5" xfId="2589"/>
    <cellStyle name="Обычный 9 3 2 2 4" xfId="845"/>
    <cellStyle name="Обычный 9 3 2 2 4 2" xfId="5031"/>
    <cellStyle name="Обычный 9 3 2 2 4 3" xfId="2942"/>
    <cellStyle name="Обычный 9 3 2 2 5" xfId="1412"/>
    <cellStyle name="Обычный 9 3 2 2 5 2" xfId="5598"/>
    <cellStyle name="Обычный 9 3 2 2 5 3" xfId="3509"/>
    <cellStyle name="Обычный 9 3 2 2 6" xfId="1808"/>
    <cellStyle name="Обычный 9 3 2 2 6 2" xfId="3897"/>
    <cellStyle name="Обычный 9 3 2 2 7" xfId="4676"/>
    <cellStyle name="Обычный 9 3 2 2 8" xfId="2587"/>
    <cellStyle name="Обычный 9 3 2 3" xfId="485"/>
    <cellStyle name="Обычный 9 3 2 3 2" xfId="761"/>
    <cellStyle name="Обычный 9 3 2 3 2 2" xfId="4947"/>
    <cellStyle name="Обычный 9 3 2 3 2 3" xfId="2858"/>
    <cellStyle name="Обычный 9 3 2 3 3" xfId="1328"/>
    <cellStyle name="Обычный 9 3 2 3 3 2" xfId="5514"/>
    <cellStyle name="Обычный 9 3 2 3 3 3" xfId="3425"/>
    <cellStyle name="Обычный 9 3 2 3 4" xfId="1724"/>
    <cellStyle name="Обычный 9 3 2 3 4 2" xfId="3813"/>
    <cellStyle name="Обычный 9 3 2 3 5" xfId="4679"/>
    <cellStyle name="Обычный 9 3 2 3 6" xfId="2590"/>
    <cellStyle name="Обычный 9 3 2 4" xfId="486"/>
    <cellStyle name="Обычный 9 3 2 4 2" xfId="1040"/>
    <cellStyle name="Обычный 9 3 2 4 2 2" xfId="5226"/>
    <cellStyle name="Обычный 9 3 2 4 2 3" xfId="3137"/>
    <cellStyle name="Обычный 9 3 2 4 3" xfId="2003"/>
    <cellStyle name="Обычный 9 3 2 4 3 2" xfId="4092"/>
    <cellStyle name="Обычный 9 3 2 4 4" xfId="4680"/>
    <cellStyle name="Обычный 9 3 2 4 5" xfId="2591"/>
    <cellStyle name="Обычный 9 3 2 5" xfId="656"/>
    <cellStyle name="Обычный 9 3 2 5 2" xfId="1619"/>
    <cellStyle name="Обычный 9 3 2 5 2 2" xfId="3708"/>
    <cellStyle name="Обычный 9 3 2 5 3" xfId="4842"/>
    <cellStyle name="Обычный 9 3 2 5 4" xfId="2753"/>
    <cellStyle name="Обычный 9 3 2 6" xfId="1223"/>
    <cellStyle name="Обычный 9 3 2 6 2" xfId="5409"/>
    <cellStyle name="Обычный 9 3 2 6 3" xfId="3320"/>
    <cellStyle name="Обычный 9 3 2 7" xfId="1516"/>
    <cellStyle name="Обычный 9 3 2 7 2" xfId="3609"/>
    <cellStyle name="Обычный 9 3 2 8" xfId="4675"/>
    <cellStyle name="Обычный 9 3 2 9" xfId="2586"/>
    <cellStyle name="Обычный 9 3 3" xfId="487"/>
    <cellStyle name="Обычный 9 3 3 2" xfId="488"/>
    <cellStyle name="Обычный 9 3 3 2 2" xfId="917"/>
    <cellStyle name="Обычный 9 3 3 2 2 2" xfId="5103"/>
    <cellStyle name="Обычный 9 3 3 2 2 3" xfId="3014"/>
    <cellStyle name="Обычный 9 3 3 2 3" xfId="1880"/>
    <cellStyle name="Обычный 9 3 3 2 3 2" xfId="3969"/>
    <cellStyle name="Обычный 9 3 3 2 4" xfId="4682"/>
    <cellStyle name="Обычный 9 3 3 2 5" xfId="2593"/>
    <cellStyle name="Обычный 9 3 3 3" xfId="489"/>
    <cellStyle name="Обычный 9 3 3 3 2" xfId="1097"/>
    <cellStyle name="Обычный 9 3 3 3 2 2" xfId="5283"/>
    <cellStyle name="Обычный 9 3 3 3 2 3" xfId="3194"/>
    <cellStyle name="Обычный 9 3 3 3 3" xfId="2060"/>
    <cellStyle name="Обычный 9 3 3 3 3 2" xfId="4149"/>
    <cellStyle name="Обычный 9 3 3 3 4" xfId="4683"/>
    <cellStyle name="Обычный 9 3 3 3 5" xfId="2594"/>
    <cellStyle name="Обычный 9 3 3 4" xfId="818"/>
    <cellStyle name="Обычный 9 3 3 4 2" xfId="5004"/>
    <cellStyle name="Обычный 9 3 3 4 3" xfId="2915"/>
    <cellStyle name="Обычный 9 3 3 5" xfId="1385"/>
    <cellStyle name="Обычный 9 3 3 5 2" xfId="5571"/>
    <cellStyle name="Обычный 9 3 3 5 3" xfId="3482"/>
    <cellStyle name="Обычный 9 3 3 6" xfId="1781"/>
    <cellStyle name="Обычный 9 3 3 6 2" xfId="3870"/>
    <cellStyle name="Обычный 9 3 3 7" xfId="4681"/>
    <cellStyle name="Обычный 9 3 3 8" xfId="2592"/>
    <cellStyle name="Обычный 9 3 4" xfId="490"/>
    <cellStyle name="Обычный 9 3 4 2" xfId="760"/>
    <cellStyle name="Обычный 9 3 4 2 2" xfId="4946"/>
    <cellStyle name="Обычный 9 3 4 2 3" xfId="2857"/>
    <cellStyle name="Обычный 9 3 4 3" xfId="1327"/>
    <cellStyle name="Обычный 9 3 4 3 2" xfId="5513"/>
    <cellStyle name="Обычный 9 3 4 3 3" xfId="3424"/>
    <cellStyle name="Обычный 9 3 4 4" xfId="1723"/>
    <cellStyle name="Обычный 9 3 4 4 2" xfId="3812"/>
    <cellStyle name="Обычный 9 3 4 5" xfId="4684"/>
    <cellStyle name="Обычный 9 3 4 6" xfId="2595"/>
    <cellStyle name="Обычный 9 3 5" xfId="491"/>
    <cellStyle name="Обычный 9 3 5 2" xfId="1039"/>
    <cellStyle name="Обычный 9 3 5 2 2" xfId="5225"/>
    <cellStyle name="Обычный 9 3 5 2 3" xfId="3136"/>
    <cellStyle name="Обычный 9 3 5 3" xfId="2002"/>
    <cellStyle name="Обычный 9 3 5 3 2" xfId="4091"/>
    <cellStyle name="Обычный 9 3 5 4" xfId="4685"/>
    <cellStyle name="Обычный 9 3 5 5" xfId="2596"/>
    <cellStyle name="Обычный 9 3 6" xfId="629"/>
    <cellStyle name="Обычный 9 3 6 2" xfId="1592"/>
    <cellStyle name="Обычный 9 3 6 2 2" xfId="3681"/>
    <cellStyle name="Обычный 9 3 6 3" xfId="4815"/>
    <cellStyle name="Обычный 9 3 6 4" xfId="2726"/>
    <cellStyle name="Обычный 9 3 7" xfId="1196"/>
    <cellStyle name="Обычный 9 3 7 2" xfId="5382"/>
    <cellStyle name="Обычный 9 3 7 3" xfId="3293"/>
    <cellStyle name="Обычный 9 3 8" xfId="1489"/>
    <cellStyle name="Обычный 9 3 8 2" xfId="3582"/>
    <cellStyle name="Обычный 9 3 9" xfId="4674"/>
    <cellStyle name="Обычный 9 4" xfId="492"/>
    <cellStyle name="Обычный 9 4 10" xfId="2597"/>
    <cellStyle name="Обычный 9 4 2" xfId="493"/>
    <cellStyle name="Обычный 9 4 2 2" xfId="494"/>
    <cellStyle name="Обычный 9 4 2 2 2" xfId="495"/>
    <cellStyle name="Обычный 9 4 2 2 2 2" xfId="962"/>
    <cellStyle name="Обычный 9 4 2 2 2 2 2" xfId="5148"/>
    <cellStyle name="Обычный 9 4 2 2 2 2 3" xfId="3059"/>
    <cellStyle name="Обычный 9 4 2 2 2 3" xfId="1925"/>
    <cellStyle name="Обычный 9 4 2 2 2 3 2" xfId="4014"/>
    <cellStyle name="Обычный 9 4 2 2 2 4" xfId="4689"/>
    <cellStyle name="Обычный 9 4 2 2 2 5" xfId="2600"/>
    <cellStyle name="Обычный 9 4 2 2 3" xfId="496"/>
    <cellStyle name="Обычный 9 4 2 2 3 2" xfId="1142"/>
    <cellStyle name="Обычный 9 4 2 2 3 2 2" xfId="5328"/>
    <cellStyle name="Обычный 9 4 2 2 3 2 3" xfId="3239"/>
    <cellStyle name="Обычный 9 4 2 2 3 3" xfId="2105"/>
    <cellStyle name="Обычный 9 4 2 2 3 3 2" xfId="4194"/>
    <cellStyle name="Обычный 9 4 2 2 3 4" xfId="4690"/>
    <cellStyle name="Обычный 9 4 2 2 3 5" xfId="2601"/>
    <cellStyle name="Обычный 9 4 2 2 4" xfId="863"/>
    <cellStyle name="Обычный 9 4 2 2 4 2" xfId="5049"/>
    <cellStyle name="Обычный 9 4 2 2 4 3" xfId="2960"/>
    <cellStyle name="Обычный 9 4 2 2 5" xfId="1430"/>
    <cellStyle name="Обычный 9 4 2 2 5 2" xfId="5616"/>
    <cellStyle name="Обычный 9 4 2 2 5 3" xfId="3527"/>
    <cellStyle name="Обычный 9 4 2 2 6" xfId="1826"/>
    <cellStyle name="Обычный 9 4 2 2 6 2" xfId="3915"/>
    <cellStyle name="Обычный 9 4 2 2 7" xfId="4688"/>
    <cellStyle name="Обычный 9 4 2 2 8" xfId="2599"/>
    <cellStyle name="Обычный 9 4 2 3" xfId="497"/>
    <cellStyle name="Обычный 9 4 2 3 2" xfId="763"/>
    <cellStyle name="Обычный 9 4 2 3 2 2" xfId="4949"/>
    <cellStyle name="Обычный 9 4 2 3 2 3" xfId="2860"/>
    <cellStyle name="Обычный 9 4 2 3 3" xfId="1330"/>
    <cellStyle name="Обычный 9 4 2 3 3 2" xfId="5516"/>
    <cellStyle name="Обычный 9 4 2 3 3 3" xfId="3427"/>
    <cellStyle name="Обычный 9 4 2 3 4" xfId="1726"/>
    <cellStyle name="Обычный 9 4 2 3 4 2" xfId="3815"/>
    <cellStyle name="Обычный 9 4 2 3 5" xfId="4691"/>
    <cellStyle name="Обычный 9 4 2 3 6" xfId="2602"/>
    <cellStyle name="Обычный 9 4 2 4" xfId="498"/>
    <cellStyle name="Обычный 9 4 2 4 2" xfId="1042"/>
    <cellStyle name="Обычный 9 4 2 4 2 2" xfId="5228"/>
    <cellStyle name="Обычный 9 4 2 4 2 3" xfId="3139"/>
    <cellStyle name="Обычный 9 4 2 4 3" xfId="2005"/>
    <cellStyle name="Обычный 9 4 2 4 3 2" xfId="4094"/>
    <cellStyle name="Обычный 9 4 2 4 4" xfId="4692"/>
    <cellStyle name="Обычный 9 4 2 4 5" xfId="2603"/>
    <cellStyle name="Обычный 9 4 2 5" xfId="674"/>
    <cellStyle name="Обычный 9 4 2 5 2" xfId="1637"/>
    <cellStyle name="Обычный 9 4 2 5 2 2" xfId="3726"/>
    <cellStyle name="Обычный 9 4 2 5 3" xfId="4860"/>
    <cellStyle name="Обычный 9 4 2 5 4" xfId="2771"/>
    <cellStyle name="Обычный 9 4 2 6" xfId="1241"/>
    <cellStyle name="Обычный 9 4 2 6 2" xfId="5427"/>
    <cellStyle name="Обычный 9 4 2 6 3" xfId="3338"/>
    <cellStyle name="Обычный 9 4 2 7" xfId="1534"/>
    <cellStyle name="Обычный 9 4 2 7 2" xfId="3627"/>
    <cellStyle name="Обычный 9 4 2 8" xfId="4687"/>
    <cellStyle name="Обычный 9 4 2 9" xfId="2598"/>
    <cellStyle name="Обычный 9 4 3" xfId="499"/>
    <cellStyle name="Обычный 9 4 3 2" xfId="500"/>
    <cellStyle name="Обычный 9 4 3 2 2" xfId="906"/>
    <cellStyle name="Обычный 9 4 3 2 2 2" xfId="5092"/>
    <cellStyle name="Обычный 9 4 3 2 2 3" xfId="3003"/>
    <cellStyle name="Обычный 9 4 3 2 3" xfId="1869"/>
    <cellStyle name="Обычный 9 4 3 2 3 2" xfId="3958"/>
    <cellStyle name="Обычный 9 4 3 2 4" xfId="4694"/>
    <cellStyle name="Обычный 9 4 3 2 5" xfId="2605"/>
    <cellStyle name="Обычный 9 4 3 3" xfId="501"/>
    <cellStyle name="Обычный 9 4 3 3 2" xfId="1086"/>
    <cellStyle name="Обычный 9 4 3 3 2 2" xfId="5272"/>
    <cellStyle name="Обычный 9 4 3 3 2 3" xfId="3183"/>
    <cellStyle name="Обычный 9 4 3 3 3" xfId="2049"/>
    <cellStyle name="Обычный 9 4 3 3 3 2" xfId="4138"/>
    <cellStyle name="Обычный 9 4 3 3 4" xfId="4695"/>
    <cellStyle name="Обычный 9 4 3 3 5" xfId="2606"/>
    <cellStyle name="Обычный 9 4 3 4" xfId="807"/>
    <cellStyle name="Обычный 9 4 3 4 2" xfId="4993"/>
    <cellStyle name="Обычный 9 4 3 4 3" xfId="2904"/>
    <cellStyle name="Обычный 9 4 3 5" xfId="1374"/>
    <cellStyle name="Обычный 9 4 3 5 2" xfId="5560"/>
    <cellStyle name="Обычный 9 4 3 5 3" xfId="3471"/>
    <cellStyle name="Обычный 9 4 3 6" xfId="1770"/>
    <cellStyle name="Обычный 9 4 3 6 2" xfId="3859"/>
    <cellStyle name="Обычный 9 4 3 7" xfId="4693"/>
    <cellStyle name="Обычный 9 4 3 8" xfId="2604"/>
    <cellStyle name="Обычный 9 4 4" xfId="502"/>
    <cellStyle name="Обычный 9 4 4 2" xfId="762"/>
    <cellStyle name="Обычный 9 4 4 2 2" xfId="4948"/>
    <cellStyle name="Обычный 9 4 4 2 3" xfId="2859"/>
    <cellStyle name="Обычный 9 4 4 3" xfId="1329"/>
    <cellStyle name="Обычный 9 4 4 3 2" xfId="5515"/>
    <cellStyle name="Обычный 9 4 4 3 3" xfId="3426"/>
    <cellStyle name="Обычный 9 4 4 4" xfId="1725"/>
    <cellStyle name="Обычный 9 4 4 4 2" xfId="3814"/>
    <cellStyle name="Обычный 9 4 4 5" xfId="4696"/>
    <cellStyle name="Обычный 9 4 4 6" xfId="2607"/>
    <cellStyle name="Обычный 9 4 5" xfId="503"/>
    <cellStyle name="Обычный 9 4 5 2" xfId="1041"/>
    <cellStyle name="Обычный 9 4 5 2 2" xfId="5227"/>
    <cellStyle name="Обычный 9 4 5 2 3" xfId="3138"/>
    <cellStyle name="Обычный 9 4 5 3" xfId="2004"/>
    <cellStyle name="Обычный 9 4 5 3 2" xfId="4093"/>
    <cellStyle name="Обычный 9 4 5 4" xfId="4697"/>
    <cellStyle name="Обычный 9 4 5 5" xfId="2608"/>
    <cellStyle name="Обычный 9 4 6" xfId="618"/>
    <cellStyle name="Обычный 9 4 6 2" xfId="1581"/>
    <cellStyle name="Обычный 9 4 6 2 2" xfId="3670"/>
    <cellStyle name="Обычный 9 4 6 3" xfId="4804"/>
    <cellStyle name="Обычный 9 4 6 4" xfId="2715"/>
    <cellStyle name="Обычный 9 4 7" xfId="1185"/>
    <cellStyle name="Обычный 9 4 7 2" xfId="5371"/>
    <cellStyle name="Обычный 9 4 7 3" xfId="3282"/>
    <cellStyle name="Обычный 9 4 8" xfId="1478"/>
    <cellStyle name="Обычный 9 4 8 2" xfId="3571"/>
    <cellStyle name="Обычный 9 4 9" xfId="4686"/>
    <cellStyle name="Обычный 9 5" xfId="504"/>
    <cellStyle name="Обычный 9 5 2" xfId="505"/>
    <cellStyle name="Обычный 9 5 2 2" xfId="506"/>
    <cellStyle name="Обычный 9 5 2 2 2" xfId="935"/>
    <cellStyle name="Обычный 9 5 2 2 2 2" xfId="5121"/>
    <cellStyle name="Обычный 9 5 2 2 2 3" xfId="3032"/>
    <cellStyle name="Обычный 9 5 2 2 3" xfId="1898"/>
    <cellStyle name="Обычный 9 5 2 2 3 2" xfId="3987"/>
    <cellStyle name="Обычный 9 5 2 2 4" xfId="4700"/>
    <cellStyle name="Обычный 9 5 2 2 5" xfId="2611"/>
    <cellStyle name="Обычный 9 5 2 3" xfId="507"/>
    <cellStyle name="Обычный 9 5 2 3 2" xfId="1115"/>
    <cellStyle name="Обычный 9 5 2 3 2 2" xfId="5301"/>
    <cellStyle name="Обычный 9 5 2 3 2 3" xfId="3212"/>
    <cellStyle name="Обычный 9 5 2 3 3" xfId="2078"/>
    <cellStyle name="Обычный 9 5 2 3 3 2" xfId="4167"/>
    <cellStyle name="Обычный 9 5 2 3 4" xfId="4701"/>
    <cellStyle name="Обычный 9 5 2 3 5" xfId="2612"/>
    <cellStyle name="Обычный 9 5 2 4" xfId="836"/>
    <cellStyle name="Обычный 9 5 2 4 2" xfId="5022"/>
    <cellStyle name="Обычный 9 5 2 4 3" xfId="2933"/>
    <cellStyle name="Обычный 9 5 2 5" xfId="1403"/>
    <cellStyle name="Обычный 9 5 2 5 2" xfId="5589"/>
    <cellStyle name="Обычный 9 5 2 5 3" xfId="3500"/>
    <cellStyle name="Обычный 9 5 2 6" xfId="1799"/>
    <cellStyle name="Обычный 9 5 2 6 2" xfId="3888"/>
    <cellStyle name="Обычный 9 5 2 7" xfId="4699"/>
    <cellStyle name="Обычный 9 5 2 8" xfId="2610"/>
    <cellStyle name="Обычный 9 5 3" xfId="508"/>
    <cellStyle name="Обычный 9 5 3 2" xfId="764"/>
    <cellStyle name="Обычный 9 5 3 2 2" xfId="4950"/>
    <cellStyle name="Обычный 9 5 3 2 3" xfId="2861"/>
    <cellStyle name="Обычный 9 5 3 3" xfId="1331"/>
    <cellStyle name="Обычный 9 5 3 3 2" xfId="5517"/>
    <cellStyle name="Обычный 9 5 3 3 3" xfId="3428"/>
    <cellStyle name="Обычный 9 5 3 4" xfId="1727"/>
    <cellStyle name="Обычный 9 5 3 4 2" xfId="3816"/>
    <cellStyle name="Обычный 9 5 3 5" xfId="4702"/>
    <cellStyle name="Обычный 9 5 3 6" xfId="2613"/>
    <cellStyle name="Обычный 9 5 4" xfId="509"/>
    <cellStyle name="Обычный 9 5 4 2" xfId="1043"/>
    <cellStyle name="Обычный 9 5 4 2 2" xfId="5229"/>
    <cellStyle name="Обычный 9 5 4 2 3" xfId="3140"/>
    <cellStyle name="Обычный 9 5 4 3" xfId="2006"/>
    <cellStyle name="Обычный 9 5 4 3 2" xfId="4095"/>
    <cellStyle name="Обычный 9 5 4 4" xfId="4703"/>
    <cellStyle name="Обычный 9 5 4 5" xfId="2614"/>
    <cellStyle name="Обычный 9 5 5" xfId="647"/>
    <cellStyle name="Обычный 9 5 5 2" xfId="1610"/>
    <cellStyle name="Обычный 9 5 5 2 2" xfId="3699"/>
    <cellStyle name="Обычный 9 5 5 3" xfId="4833"/>
    <cellStyle name="Обычный 9 5 5 4" xfId="2744"/>
    <cellStyle name="Обычный 9 5 6" xfId="1214"/>
    <cellStyle name="Обычный 9 5 6 2" xfId="5400"/>
    <cellStyle name="Обычный 9 5 6 3" xfId="3311"/>
    <cellStyle name="Обычный 9 5 7" xfId="1507"/>
    <cellStyle name="Обычный 9 5 7 2" xfId="3600"/>
    <cellStyle name="Обычный 9 5 8" xfId="4698"/>
    <cellStyle name="Обычный 9 5 9" xfId="2609"/>
    <cellStyle name="Обычный 9 6" xfId="510"/>
    <cellStyle name="Обычный 9 6 2" xfId="511"/>
    <cellStyle name="Обычный 9 6 2 2" xfId="881"/>
    <cellStyle name="Обычный 9 6 2 2 2" xfId="5067"/>
    <cellStyle name="Обычный 9 6 2 2 3" xfId="2978"/>
    <cellStyle name="Обычный 9 6 2 3" xfId="1844"/>
    <cellStyle name="Обычный 9 6 2 3 2" xfId="3933"/>
    <cellStyle name="Обычный 9 6 2 4" xfId="4705"/>
    <cellStyle name="Обычный 9 6 2 5" xfId="2616"/>
    <cellStyle name="Обычный 9 6 3" xfId="512"/>
    <cellStyle name="Обычный 9 6 3 2" xfId="1061"/>
    <cellStyle name="Обычный 9 6 3 2 2" xfId="5247"/>
    <cellStyle name="Обычный 9 6 3 2 3" xfId="3158"/>
    <cellStyle name="Обычный 9 6 3 3" xfId="2024"/>
    <cellStyle name="Обычный 9 6 3 3 2" xfId="4113"/>
    <cellStyle name="Обычный 9 6 3 4" xfId="4706"/>
    <cellStyle name="Обычный 9 6 3 5" xfId="2617"/>
    <cellStyle name="Обычный 9 6 4" xfId="782"/>
    <cellStyle name="Обычный 9 6 4 2" xfId="4968"/>
    <cellStyle name="Обычный 9 6 4 3" xfId="2879"/>
    <cellStyle name="Обычный 9 6 5" xfId="1349"/>
    <cellStyle name="Обычный 9 6 5 2" xfId="5535"/>
    <cellStyle name="Обычный 9 6 5 3" xfId="3446"/>
    <cellStyle name="Обычный 9 6 6" xfId="1745"/>
    <cellStyle name="Обычный 9 6 6 2" xfId="3834"/>
    <cellStyle name="Обычный 9 6 7" xfId="4704"/>
    <cellStyle name="Обычный 9 6 8" xfId="2615"/>
    <cellStyle name="Обычный 9 7" xfId="513"/>
    <cellStyle name="Обычный 9 7 2" xfId="755"/>
    <cellStyle name="Обычный 9 7 2 2" xfId="4941"/>
    <cellStyle name="Обычный 9 7 2 3" xfId="2852"/>
    <cellStyle name="Обычный 9 7 3" xfId="1322"/>
    <cellStyle name="Обычный 9 7 3 2" xfId="5508"/>
    <cellStyle name="Обычный 9 7 3 3" xfId="3419"/>
    <cellStyle name="Обычный 9 7 4" xfId="1718"/>
    <cellStyle name="Обычный 9 7 4 2" xfId="3807"/>
    <cellStyle name="Обычный 9 7 5" xfId="4707"/>
    <cellStyle name="Обычный 9 7 6" xfId="2618"/>
    <cellStyle name="Обычный 9 8" xfId="514"/>
    <cellStyle name="Обычный 9 8 2" xfId="1034"/>
    <cellStyle name="Обычный 9 8 2 2" xfId="5220"/>
    <cellStyle name="Обычный 9 8 2 3" xfId="3131"/>
    <cellStyle name="Обычный 9 8 3" xfId="1997"/>
    <cellStyle name="Обычный 9 8 3 2" xfId="4086"/>
    <cellStyle name="Обычный 9 8 4" xfId="4708"/>
    <cellStyle name="Обычный 9 8 5" xfId="2619"/>
    <cellStyle name="Обычный 9 9" xfId="593"/>
    <cellStyle name="Обычный 9 9 2" xfId="1556"/>
    <cellStyle name="Обычный 9 9 2 2" xfId="3645"/>
    <cellStyle name="Обычный 9 9 3" xfId="4779"/>
    <cellStyle name="Обычный 9 9 4" xfId="2690"/>
    <cellStyle name="Финансовый 2" xfId="515"/>
    <cellStyle name="Финансовый 2 10" xfId="516"/>
    <cellStyle name="Финансовый 2 11" xfId="517"/>
    <cellStyle name="Финансовый 2 2" xfId="518"/>
    <cellStyle name="Финансовый 2 8" xfId="519"/>
    <cellStyle name="Финансовый 2 9" xfId="520"/>
    <cellStyle name="Финансовый 3" xfId="521"/>
    <cellStyle name="Финансовый 3 10" xfId="588"/>
    <cellStyle name="Финансовый 3 10 2" xfId="1551"/>
    <cellStyle name="Финансовый 3 10 2 2" xfId="3640"/>
    <cellStyle name="Финансовый 3 10 3" xfId="4774"/>
    <cellStyle name="Финансовый 3 10 4" xfId="2685"/>
    <cellStyle name="Финансовый 3 11" xfId="1155"/>
    <cellStyle name="Финансовый 3 11 2" xfId="5341"/>
    <cellStyle name="Финансовый 3 11 3" xfId="3252"/>
    <cellStyle name="Финансовый 3 12" xfId="1446"/>
    <cellStyle name="Финансовый 3 12 2" xfId="3541"/>
    <cellStyle name="Финансовый 3 13" xfId="4709"/>
    <cellStyle name="Финансовый 3 14" xfId="2620"/>
    <cellStyle name="Финансовый 3 2" xfId="522"/>
    <cellStyle name="Финансовый 3 2 10" xfId="1463"/>
    <cellStyle name="Финансовый 3 2 10 2" xfId="3556"/>
    <cellStyle name="Финансовый 3 2 11" xfId="4710"/>
    <cellStyle name="Финансовый 3 2 12" xfId="2621"/>
    <cellStyle name="Финансовый 3 2 2" xfId="523"/>
    <cellStyle name="Финансовый 3 2 2 10" xfId="2622"/>
    <cellStyle name="Финансовый 3 2 2 2" xfId="524"/>
    <cellStyle name="Финансовый 3 2 2 2 2" xfId="525"/>
    <cellStyle name="Финансовый 3 2 2 2 2 2" xfId="873"/>
    <cellStyle name="Финансовый 3 2 2 2 2 2 2" xfId="5059"/>
    <cellStyle name="Финансовый 3 2 2 2 2 2 3" xfId="2970"/>
    <cellStyle name="Финансовый 3 2 2 2 2 3" xfId="1440"/>
    <cellStyle name="Финансовый 3 2 2 2 2 3 2" xfId="5626"/>
    <cellStyle name="Финансовый 3 2 2 2 2 3 3" xfId="3537"/>
    <cellStyle name="Финансовый 3 2 2 2 2 4" xfId="1836"/>
    <cellStyle name="Финансовый 3 2 2 2 2 4 2" xfId="3925"/>
    <cellStyle name="Финансовый 3 2 2 2 2 5" xfId="4713"/>
    <cellStyle name="Финансовый 3 2 2 2 2 6" xfId="2624"/>
    <cellStyle name="Финансовый 3 2 2 2 3" xfId="526"/>
    <cellStyle name="Финансовый 3 2 2 2 3 2" xfId="1152"/>
    <cellStyle name="Финансовый 3 2 2 2 3 2 2" xfId="5338"/>
    <cellStyle name="Финансовый 3 2 2 2 3 2 3" xfId="3249"/>
    <cellStyle name="Финансовый 3 2 2 2 3 3" xfId="2115"/>
    <cellStyle name="Финансовый 3 2 2 2 3 3 2" xfId="4204"/>
    <cellStyle name="Финансовый 3 2 2 2 3 4" xfId="4714"/>
    <cellStyle name="Финансовый 3 2 2 2 3 5" xfId="2625"/>
    <cellStyle name="Финансовый 3 2 2 2 4" xfId="684"/>
    <cellStyle name="Финансовый 3 2 2 2 4 2" xfId="1647"/>
    <cellStyle name="Финансовый 3 2 2 2 4 2 2" xfId="3736"/>
    <cellStyle name="Финансовый 3 2 2 2 4 3" xfId="4870"/>
    <cellStyle name="Финансовый 3 2 2 2 4 4" xfId="2781"/>
    <cellStyle name="Финансовый 3 2 2 2 5" xfId="1251"/>
    <cellStyle name="Финансовый 3 2 2 2 5 2" xfId="5437"/>
    <cellStyle name="Финансовый 3 2 2 2 5 3" xfId="3348"/>
    <cellStyle name="Финансовый 3 2 2 2 6" xfId="1544"/>
    <cellStyle name="Финансовый 3 2 2 2 6 2" xfId="3637"/>
    <cellStyle name="Финансовый 3 2 2 2 7" xfId="4712"/>
    <cellStyle name="Финансовый 3 2 2 2 8" xfId="2623"/>
    <cellStyle name="Финансовый 3 2 2 3" xfId="527"/>
    <cellStyle name="Финансовый 3 2 2 3 2" xfId="528"/>
    <cellStyle name="Финансовый 3 2 2 3 2 2" xfId="927"/>
    <cellStyle name="Финансовый 3 2 2 3 2 2 2" xfId="5113"/>
    <cellStyle name="Финансовый 3 2 2 3 2 2 3" xfId="3024"/>
    <cellStyle name="Финансовый 3 2 2 3 2 3" xfId="1890"/>
    <cellStyle name="Финансовый 3 2 2 3 2 3 2" xfId="3979"/>
    <cellStyle name="Финансовый 3 2 2 3 2 4" xfId="4716"/>
    <cellStyle name="Финансовый 3 2 2 3 2 5" xfId="2627"/>
    <cellStyle name="Финансовый 3 2 2 3 3" xfId="529"/>
    <cellStyle name="Финансовый 3 2 2 3 3 2" xfId="1107"/>
    <cellStyle name="Финансовый 3 2 2 3 3 2 2" xfId="5293"/>
    <cellStyle name="Финансовый 3 2 2 3 3 2 3" xfId="3204"/>
    <cellStyle name="Финансовый 3 2 2 3 3 3" xfId="2070"/>
    <cellStyle name="Финансовый 3 2 2 3 3 3 2" xfId="4159"/>
    <cellStyle name="Финансовый 3 2 2 3 3 4" xfId="4717"/>
    <cellStyle name="Финансовый 3 2 2 3 3 5" xfId="2628"/>
    <cellStyle name="Финансовый 3 2 2 3 4" xfId="828"/>
    <cellStyle name="Финансовый 3 2 2 3 4 2" xfId="5014"/>
    <cellStyle name="Финансовый 3 2 2 3 4 3" xfId="2925"/>
    <cellStyle name="Финансовый 3 2 2 3 5" xfId="1395"/>
    <cellStyle name="Финансовый 3 2 2 3 5 2" xfId="5581"/>
    <cellStyle name="Финансовый 3 2 2 3 5 3" xfId="3492"/>
    <cellStyle name="Финансовый 3 2 2 3 6" xfId="1791"/>
    <cellStyle name="Финансовый 3 2 2 3 6 2" xfId="3880"/>
    <cellStyle name="Финансовый 3 2 2 3 7" xfId="4715"/>
    <cellStyle name="Финансовый 3 2 2 3 8" xfId="2626"/>
    <cellStyle name="Финансовый 3 2 2 4" xfId="530"/>
    <cellStyle name="Финансовый 3 2 2 4 2" xfId="767"/>
    <cellStyle name="Финансовый 3 2 2 4 2 2" xfId="4953"/>
    <cellStyle name="Финансовый 3 2 2 4 2 3" xfId="2864"/>
    <cellStyle name="Финансовый 3 2 2 4 3" xfId="1334"/>
    <cellStyle name="Финансовый 3 2 2 4 3 2" xfId="5520"/>
    <cellStyle name="Финансовый 3 2 2 4 3 3" xfId="3431"/>
    <cellStyle name="Финансовый 3 2 2 4 4" xfId="1730"/>
    <cellStyle name="Финансовый 3 2 2 4 4 2" xfId="3819"/>
    <cellStyle name="Финансовый 3 2 2 4 5" xfId="4718"/>
    <cellStyle name="Финансовый 3 2 2 4 6" xfId="2629"/>
    <cellStyle name="Финансовый 3 2 2 5" xfId="531"/>
    <cellStyle name="Финансовый 3 2 2 5 2" xfId="1046"/>
    <cellStyle name="Финансовый 3 2 2 5 2 2" xfId="5232"/>
    <cellStyle name="Финансовый 3 2 2 5 2 3" xfId="3143"/>
    <cellStyle name="Финансовый 3 2 2 5 3" xfId="2009"/>
    <cellStyle name="Финансовый 3 2 2 5 3 2" xfId="4098"/>
    <cellStyle name="Финансовый 3 2 2 5 4" xfId="4719"/>
    <cellStyle name="Финансовый 3 2 2 5 5" xfId="2630"/>
    <cellStyle name="Финансовый 3 2 2 6" xfId="639"/>
    <cellStyle name="Финансовый 3 2 2 6 2" xfId="1602"/>
    <cellStyle name="Финансовый 3 2 2 6 2 2" xfId="3691"/>
    <cellStyle name="Финансовый 3 2 2 6 3" xfId="4825"/>
    <cellStyle name="Финансовый 3 2 2 6 4" xfId="2736"/>
    <cellStyle name="Финансовый 3 2 2 7" xfId="1206"/>
    <cellStyle name="Финансовый 3 2 2 7 2" xfId="5392"/>
    <cellStyle name="Финансовый 3 2 2 7 3" xfId="3303"/>
    <cellStyle name="Финансовый 3 2 2 8" xfId="1499"/>
    <cellStyle name="Финансовый 3 2 2 8 2" xfId="3592"/>
    <cellStyle name="Финансовый 3 2 2 9" xfId="4711"/>
    <cellStyle name="Финансовый 3 2 3" xfId="532"/>
    <cellStyle name="Финансовый 3 2 3 2" xfId="533"/>
    <cellStyle name="Финансовый 3 2 3 2 2" xfId="534"/>
    <cellStyle name="Финансовый 3 2 3 2 2 2" xfId="909"/>
    <cellStyle name="Финансовый 3 2 3 2 2 2 2" xfId="5095"/>
    <cellStyle name="Финансовый 3 2 3 2 2 2 3" xfId="3006"/>
    <cellStyle name="Финансовый 3 2 3 2 2 3" xfId="1872"/>
    <cellStyle name="Финансовый 3 2 3 2 2 3 2" xfId="3961"/>
    <cellStyle name="Финансовый 3 2 3 2 2 4" xfId="4722"/>
    <cellStyle name="Финансовый 3 2 3 2 2 5" xfId="2633"/>
    <cellStyle name="Финансовый 3 2 3 2 3" xfId="535"/>
    <cellStyle name="Финансовый 3 2 3 2 3 2" xfId="1089"/>
    <cellStyle name="Финансовый 3 2 3 2 3 2 2" xfId="5275"/>
    <cellStyle name="Финансовый 3 2 3 2 3 2 3" xfId="3186"/>
    <cellStyle name="Финансовый 3 2 3 2 3 3" xfId="2052"/>
    <cellStyle name="Финансовый 3 2 3 2 3 3 2" xfId="4141"/>
    <cellStyle name="Финансовый 3 2 3 2 3 4" xfId="4723"/>
    <cellStyle name="Финансовый 3 2 3 2 3 5" xfId="2634"/>
    <cellStyle name="Финансовый 3 2 3 2 4" xfId="810"/>
    <cellStyle name="Финансовый 3 2 3 2 4 2" xfId="4996"/>
    <cellStyle name="Финансовый 3 2 3 2 4 3" xfId="2907"/>
    <cellStyle name="Финансовый 3 2 3 2 5" xfId="1377"/>
    <cellStyle name="Финансовый 3 2 3 2 5 2" xfId="5563"/>
    <cellStyle name="Финансовый 3 2 3 2 5 3" xfId="3474"/>
    <cellStyle name="Финансовый 3 2 3 2 6" xfId="1773"/>
    <cellStyle name="Финансовый 3 2 3 2 6 2" xfId="3862"/>
    <cellStyle name="Финансовый 3 2 3 2 7" xfId="4721"/>
    <cellStyle name="Финансовый 3 2 3 2 8" xfId="2632"/>
    <cellStyle name="Финансовый 3 2 3 3" xfId="536"/>
    <cellStyle name="Финансовый 3 2 3 3 2" xfId="768"/>
    <cellStyle name="Финансовый 3 2 3 3 2 2" xfId="4954"/>
    <cellStyle name="Финансовый 3 2 3 3 2 3" xfId="2865"/>
    <cellStyle name="Финансовый 3 2 3 3 3" xfId="1335"/>
    <cellStyle name="Финансовый 3 2 3 3 3 2" xfId="5521"/>
    <cellStyle name="Финансовый 3 2 3 3 3 3" xfId="3432"/>
    <cellStyle name="Финансовый 3 2 3 3 4" xfId="1731"/>
    <cellStyle name="Финансовый 3 2 3 3 4 2" xfId="3820"/>
    <cellStyle name="Финансовый 3 2 3 3 5" xfId="4724"/>
    <cellStyle name="Финансовый 3 2 3 3 6" xfId="2635"/>
    <cellStyle name="Финансовый 3 2 3 4" xfId="537"/>
    <cellStyle name="Финансовый 3 2 3 4 2" xfId="1047"/>
    <cellStyle name="Финансовый 3 2 3 4 2 2" xfId="5233"/>
    <cellStyle name="Финансовый 3 2 3 4 2 3" xfId="3144"/>
    <cellStyle name="Финансовый 3 2 3 4 3" xfId="2010"/>
    <cellStyle name="Финансовый 3 2 3 4 3 2" xfId="4099"/>
    <cellStyle name="Финансовый 3 2 3 4 4" xfId="4725"/>
    <cellStyle name="Финансовый 3 2 3 4 5" xfId="2636"/>
    <cellStyle name="Финансовый 3 2 3 5" xfId="621"/>
    <cellStyle name="Финансовый 3 2 3 5 2" xfId="1584"/>
    <cellStyle name="Финансовый 3 2 3 5 2 2" xfId="3673"/>
    <cellStyle name="Финансовый 3 2 3 5 3" xfId="4807"/>
    <cellStyle name="Финансовый 3 2 3 5 4" xfId="2718"/>
    <cellStyle name="Финансовый 3 2 3 6" xfId="1188"/>
    <cellStyle name="Финансовый 3 2 3 6 2" xfId="5374"/>
    <cellStyle name="Финансовый 3 2 3 6 3" xfId="3285"/>
    <cellStyle name="Финансовый 3 2 3 7" xfId="1481"/>
    <cellStyle name="Финансовый 3 2 3 7 2" xfId="3574"/>
    <cellStyle name="Финансовый 3 2 3 8" xfId="4720"/>
    <cellStyle name="Финансовый 3 2 3 9" xfId="2631"/>
    <cellStyle name="Финансовый 3 2 4" xfId="538"/>
    <cellStyle name="Финансовый 3 2 4 2" xfId="539"/>
    <cellStyle name="Финансовый 3 2 4 2 2" xfId="540"/>
    <cellStyle name="Финансовый 3 2 4 2 2 2" xfId="954"/>
    <cellStyle name="Финансовый 3 2 4 2 2 2 2" xfId="5140"/>
    <cellStyle name="Финансовый 3 2 4 2 2 2 3" xfId="3051"/>
    <cellStyle name="Финансовый 3 2 4 2 2 3" xfId="1917"/>
    <cellStyle name="Финансовый 3 2 4 2 2 3 2" xfId="4006"/>
    <cellStyle name="Финансовый 3 2 4 2 2 4" xfId="4728"/>
    <cellStyle name="Финансовый 3 2 4 2 2 5" xfId="2639"/>
    <cellStyle name="Финансовый 3 2 4 2 3" xfId="541"/>
    <cellStyle name="Финансовый 3 2 4 2 3 2" xfId="1134"/>
    <cellStyle name="Финансовый 3 2 4 2 3 2 2" xfId="5320"/>
    <cellStyle name="Финансовый 3 2 4 2 3 2 3" xfId="3231"/>
    <cellStyle name="Финансовый 3 2 4 2 3 3" xfId="2097"/>
    <cellStyle name="Финансовый 3 2 4 2 3 3 2" xfId="4186"/>
    <cellStyle name="Финансовый 3 2 4 2 3 4" xfId="4729"/>
    <cellStyle name="Финансовый 3 2 4 2 3 5" xfId="2640"/>
    <cellStyle name="Финансовый 3 2 4 2 4" xfId="855"/>
    <cellStyle name="Финансовый 3 2 4 2 4 2" xfId="5041"/>
    <cellStyle name="Финансовый 3 2 4 2 4 3" xfId="2952"/>
    <cellStyle name="Финансовый 3 2 4 2 5" xfId="1422"/>
    <cellStyle name="Финансовый 3 2 4 2 5 2" xfId="5608"/>
    <cellStyle name="Финансовый 3 2 4 2 5 3" xfId="3519"/>
    <cellStyle name="Финансовый 3 2 4 2 6" xfId="1818"/>
    <cellStyle name="Финансовый 3 2 4 2 6 2" xfId="3907"/>
    <cellStyle name="Финансовый 3 2 4 2 7" xfId="4727"/>
    <cellStyle name="Финансовый 3 2 4 2 8" xfId="2638"/>
    <cellStyle name="Финансовый 3 2 4 3" xfId="542"/>
    <cellStyle name="Финансовый 3 2 4 3 2" xfId="769"/>
    <cellStyle name="Финансовый 3 2 4 3 2 2" xfId="4955"/>
    <cellStyle name="Финансовый 3 2 4 3 2 3" xfId="2866"/>
    <cellStyle name="Финансовый 3 2 4 3 3" xfId="1336"/>
    <cellStyle name="Финансовый 3 2 4 3 3 2" xfId="5522"/>
    <cellStyle name="Финансовый 3 2 4 3 3 3" xfId="3433"/>
    <cellStyle name="Финансовый 3 2 4 3 4" xfId="1732"/>
    <cellStyle name="Финансовый 3 2 4 3 4 2" xfId="3821"/>
    <cellStyle name="Финансовый 3 2 4 3 5" xfId="4730"/>
    <cellStyle name="Финансовый 3 2 4 3 6" xfId="2641"/>
    <cellStyle name="Финансовый 3 2 4 4" xfId="543"/>
    <cellStyle name="Финансовый 3 2 4 4 2" xfId="1048"/>
    <cellStyle name="Финансовый 3 2 4 4 2 2" xfId="5234"/>
    <cellStyle name="Финансовый 3 2 4 4 2 3" xfId="3145"/>
    <cellStyle name="Финансовый 3 2 4 4 3" xfId="2011"/>
    <cellStyle name="Финансовый 3 2 4 4 3 2" xfId="4100"/>
    <cellStyle name="Финансовый 3 2 4 4 4" xfId="4731"/>
    <cellStyle name="Финансовый 3 2 4 4 5" xfId="2642"/>
    <cellStyle name="Финансовый 3 2 4 5" xfId="666"/>
    <cellStyle name="Финансовый 3 2 4 5 2" xfId="1629"/>
    <cellStyle name="Финансовый 3 2 4 5 2 2" xfId="3718"/>
    <cellStyle name="Финансовый 3 2 4 5 3" xfId="4852"/>
    <cellStyle name="Финансовый 3 2 4 5 4" xfId="2763"/>
    <cellStyle name="Финансовый 3 2 4 6" xfId="1233"/>
    <cellStyle name="Финансовый 3 2 4 6 2" xfId="5419"/>
    <cellStyle name="Финансовый 3 2 4 6 3" xfId="3330"/>
    <cellStyle name="Финансовый 3 2 4 7" xfId="1526"/>
    <cellStyle name="Финансовый 3 2 4 7 2" xfId="3619"/>
    <cellStyle name="Финансовый 3 2 4 8" xfId="4726"/>
    <cellStyle name="Финансовый 3 2 4 9" xfId="2637"/>
    <cellStyle name="Финансовый 3 2 5" xfId="544"/>
    <cellStyle name="Финансовый 3 2 5 2" xfId="545"/>
    <cellStyle name="Финансовый 3 2 5 2 2" xfId="891"/>
    <cellStyle name="Финансовый 3 2 5 2 2 2" xfId="5077"/>
    <cellStyle name="Финансовый 3 2 5 2 2 3" xfId="2988"/>
    <cellStyle name="Финансовый 3 2 5 2 3" xfId="1854"/>
    <cellStyle name="Финансовый 3 2 5 2 3 2" xfId="3943"/>
    <cellStyle name="Финансовый 3 2 5 2 4" xfId="4733"/>
    <cellStyle name="Финансовый 3 2 5 2 5" xfId="2644"/>
    <cellStyle name="Финансовый 3 2 5 3" xfId="546"/>
    <cellStyle name="Финансовый 3 2 5 3 2" xfId="1071"/>
    <cellStyle name="Финансовый 3 2 5 3 2 2" xfId="5257"/>
    <cellStyle name="Финансовый 3 2 5 3 2 3" xfId="3168"/>
    <cellStyle name="Финансовый 3 2 5 3 3" xfId="2034"/>
    <cellStyle name="Финансовый 3 2 5 3 3 2" xfId="4123"/>
    <cellStyle name="Финансовый 3 2 5 3 4" xfId="4734"/>
    <cellStyle name="Финансовый 3 2 5 3 5" xfId="2645"/>
    <cellStyle name="Финансовый 3 2 5 4" xfId="792"/>
    <cellStyle name="Финансовый 3 2 5 4 2" xfId="4978"/>
    <cellStyle name="Финансовый 3 2 5 4 3" xfId="2889"/>
    <cellStyle name="Финансовый 3 2 5 5" xfId="1359"/>
    <cellStyle name="Финансовый 3 2 5 5 2" xfId="5545"/>
    <cellStyle name="Финансовый 3 2 5 5 3" xfId="3456"/>
    <cellStyle name="Финансовый 3 2 5 6" xfId="1755"/>
    <cellStyle name="Финансовый 3 2 5 6 2" xfId="3844"/>
    <cellStyle name="Финансовый 3 2 5 7" xfId="4732"/>
    <cellStyle name="Финансовый 3 2 5 8" xfId="2643"/>
    <cellStyle name="Финансовый 3 2 6" xfId="547"/>
    <cellStyle name="Финансовый 3 2 6 2" xfId="766"/>
    <cellStyle name="Финансовый 3 2 6 2 2" xfId="4952"/>
    <cellStyle name="Финансовый 3 2 6 2 3" xfId="2863"/>
    <cellStyle name="Финансовый 3 2 6 3" xfId="1333"/>
    <cellStyle name="Финансовый 3 2 6 3 2" xfId="5519"/>
    <cellStyle name="Финансовый 3 2 6 3 3" xfId="3430"/>
    <cellStyle name="Финансовый 3 2 6 4" xfId="1729"/>
    <cellStyle name="Финансовый 3 2 6 4 2" xfId="3818"/>
    <cellStyle name="Финансовый 3 2 6 5" xfId="4735"/>
    <cellStyle name="Финансовый 3 2 6 6" xfId="2646"/>
    <cellStyle name="Финансовый 3 2 7" xfId="548"/>
    <cellStyle name="Финансовый 3 2 7 2" xfId="1045"/>
    <cellStyle name="Финансовый 3 2 7 2 2" xfId="5231"/>
    <cellStyle name="Финансовый 3 2 7 2 3" xfId="3142"/>
    <cellStyle name="Финансовый 3 2 7 3" xfId="2008"/>
    <cellStyle name="Финансовый 3 2 7 3 2" xfId="4097"/>
    <cellStyle name="Финансовый 3 2 7 4" xfId="4736"/>
    <cellStyle name="Финансовый 3 2 7 5" xfId="2647"/>
    <cellStyle name="Финансовый 3 2 8" xfId="603"/>
    <cellStyle name="Финансовый 3 2 8 2" xfId="1566"/>
    <cellStyle name="Финансовый 3 2 8 2 2" xfId="3655"/>
    <cellStyle name="Финансовый 3 2 8 3" xfId="4789"/>
    <cellStyle name="Финансовый 3 2 8 4" xfId="2700"/>
    <cellStyle name="Финансовый 3 2 9" xfId="1170"/>
    <cellStyle name="Финансовый 3 2 9 2" xfId="5356"/>
    <cellStyle name="Финансовый 3 2 9 3" xfId="3267"/>
    <cellStyle name="Финансовый 3 3" xfId="549"/>
    <cellStyle name="Финансовый 3 3 2" xfId="550"/>
    <cellStyle name="Финансовый 3 3 2 2" xfId="551"/>
    <cellStyle name="Финансовый 3 3 2 2 2" xfId="552"/>
    <cellStyle name="Финансовый 3 3 2 2 2 2" xfId="939"/>
    <cellStyle name="Финансовый 3 3 2 2 2 2 2" xfId="5125"/>
    <cellStyle name="Финансовый 3 3 2 2 2 2 3" xfId="3036"/>
    <cellStyle name="Финансовый 3 3 2 2 2 3" xfId="1902"/>
    <cellStyle name="Финансовый 3 3 2 2 2 3 2" xfId="3991"/>
    <cellStyle name="Финансовый 3 3 2 2 2 4" xfId="4739"/>
    <cellStyle name="Финансовый 3 3 2 2 2 5" xfId="2650"/>
    <cellStyle name="Финансовый 3 3 2 2 3" xfId="553"/>
    <cellStyle name="Финансовый 3 3 2 2 3 2" xfId="1119"/>
    <cellStyle name="Финансовый 3 3 2 2 3 2 2" xfId="5305"/>
    <cellStyle name="Финансовый 3 3 2 2 3 2 3" xfId="3216"/>
    <cellStyle name="Финансовый 3 3 2 2 3 3" xfId="2082"/>
    <cellStyle name="Финансовый 3 3 2 2 3 3 2" xfId="4171"/>
    <cellStyle name="Финансовый 3 3 2 2 3 4" xfId="4740"/>
    <cellStyle name="Финансовый 3 3 2 2 3 5" xfId="2651"/>
    <cellStyle name="Финансовый 3 3 2 2 4" xfId="840"/>
    <cellStyle name="Финансовый 3 3 2 2 4 2" xfId="5026"/>
    <cellStyle name="Финансовый 3 3 2 2 4 3" xfId="2937"/>
    <cellStyle name="Финансовый 3 3 2 2 5" xfId="1407"/>
    <cellStyle name="Финансовый 3 3 2 2 5 2" xfId="5593"/>
    <cellStyle name="Финансовый 3 3 2 2 5 3" xfId="3504"/>
    <cellStyle name="Финансовый 3 3 2 2 6" xfId="1803"/>
    <cellStyle name="Финансовый 3 3 2 2 6 2" xfId="3892"/>
    <cellStyle name="Финансовый 3 3 2 2 7" xfId="4738"/>
    <cellStyle name="Финансовый 3 3 2 2 8" xfId="2649"/>
    <cellStyle name="Финансовый 3 3 2 3" xfId="554"/>
    <cellStyle name="Финансовый 3 3 2 3 2" xfId="770"/>
    <cellStyle name="Финансовый 3 3 2 3 2 2" xfId="4956"/>
    <cellStyle name="Финансовый 3 3 2 3 2 3" xfId="2867"/>
    <cellStyle name="Финансовый 3 3 2 3 3" xfId="1337"/>
    <cellStyle name="Финансовый 3 3 2 3 3 2" xfId="5523"/>
    <cellStyle name="Финансовый 3 3 2 3 3 3" xfId="3434"/>
    <cellStyle name="Финансовый 3 3 2 3 4" xfId="1733"/>
    <cellStyle name="Финансовый 3 3 2 3 4 2" xfId="3822"/>
    <cellStyle name="Финансовый 3 3 2 3 5" xfId="4741"/>
    <cellStyle name="Финансовый 3 3 2 3 6" xfId="2652"/>
    <cellStyle name="Финансовый 3 3 2 4" xfId="555"/>
    <cellStyle name="Финансовый 3 3 2 4 2" xfId="1049"/>
    <cellStyle name="Финансовый 3 3 2 4 2 2" xfId="5235"/>
    <cellStyle name="Финансовый 3 3 2 4 2 3" xfId="3146"/>
    <cellStyle name="Финансовый 3 3 2 4 3" xfId="2012"/>
    <cellStyle name="Финансовый 3 3 2 4 3 2" xfId="4101"/>
    <cellStyle name="Финансовый 3 3 2 4 4" xfId="4742"/>
    <cellStyle name="Финансовый 3 3 2 4 5" xfId="2653"/>
    <cellStyle name="Финансовый 3 3 2 5" xfId="651"/>
    <cellStyle name="Финансовый 3 3 2 5 2" xfId="1614"/>
    <cellStyle name="Финансовый 3 3 2 5 2 2" xfId="3703"/>
    <cellStyle name="Финансовый 3 3 2 5 3" xfId="4837"/>
    <cellStyle name="Финансовый 3 3 2 5 4" xfId="2748"/>
    <cellStyle name="Финансовый 3 3 2 6" xfId="1218"/>
    <cellStyle name="Финансовый 3 3 2 6 2" xfId="5404"/>
    <cellStyle name="Финансовый 3 3 2 6 3" xfId="3315"/>
    <cellStyle name="Финансовый 3 3 2 7" xfId="1511"/>
    <cellStyle name="Финансовый 3 3 2 7 2" xfId="3604"/>
    <cellStyle name="Финансовый 3 3 2 8" xfId="4737"/>
    <cellStyle name="Финансовый 3 3 2 9" xfId="2648"/>
    <cellStyle name="Финансовый 3 4" xfId="556"/>
    <cellStyle name="Финансовый 3 4 10" xfId="2654"/>
    <cellStyle name="Финансовый 3 4 2" xfId="557"/>
    <cellStyle name="Финансовый 3 4 2 2" xfId="558"/>
    <cellStyle name="Финансовый 3 4 2 2 2" xfId="559"/>
    <cellStyle name="Финансовый 3 4 2 2 2 2" xfId="963"/>
    <cellStyle name="Финансовый 3 4 2 2 2 2 2" xfId="5149"/>
    <cellStyle name="Финансовый 3 4 2 2 2 2 3" xfId="3060"/>
    <cellStyle name="Финансовый 3 4 2 2 2 3" xfId="1926"/>
    <cellStyle name="Финансовый 3 4 2 2 2 3 2" xfId="4015"/>
    <cellStyle name="Финансовый 3 4 2 2 2 4" xfId="4746"/>
    <cellStyle name="Финансовый 3 4 2 2 2 5" xfId="2657"/>
    <cellStyle name="Финансовый 3 4 2 2 3" xfId="560"/>
    <cellStyle name="Финансовый 3 4 2 2 3 2" xfId="1143"/>
    <cellStyle name="Финансовый 3 4 2 2 3 2 2" xfId="5329"/>
    <cellStyle name="Финансовый 3 4 2 2 3 2 3" xfId="3240"/>
    <cellStyle name="Финансовый 3 4 2 2 3 3" xfId="2106"/>
    <cellStyle name="Финансовый 3 4 2 2 3 3 2" xfId="4195"/>
    <cellStyle name="Финансовый 3 4 2 2 3 4" xfId="4747"/>
    <cellStyle name="Финансовый 3 4 2 2 3 5" xfId="2658"/>
    <cellStyle name="Финансовый 3 4 2 2 4" xfId="864"/>
    <cellStyle name="Финансовый 3 4 2 2 4 2" xfId="5050"/>
    <cellStyle name="Финансовый 3 4 2 2 4 3" xfId="2961"/>
    <cellStyle name="Финансовый 3 4 2 2 5" xfId="1431"/>
    <cellStyle name="Финансовый 3 4 2 2 5 2" xfId="5617"/>
    <cellStyle name="Финансовый 3 4 2 2 5 3" xfId="3528"/>
    <cellStyle name="Финансовый 3 4 2 2 6" xfId="1827"/>
    <cellStyle name="Финансовый 3 4 2 2 6 2" xfId="3916"/>
    <cellStyle name="Финансовый 3 4 2 2 7" xfId="4745"/>
    <cellStyle name="Финансовый 3 4 2 2 8" xfId="2656"/>
    <cellStyle name="Финансовый 3 4 2 3" xfId="561"/>
    <cellStyle name="Финансовый 3 4 2 3 2" xfId="772"/>
    <cellStyle name="Финансовый 3 4 2 3 2 2" xfId="4958"/>
    <cellStyle name="Финансовый 3 4 2 3 2 3" xfId="2869"/>
    <cellStyle name="Финансовый 3 4 2 3 3" xfId="1339"/>
    <cellStyle name="Финансовый 3 4 2 3 3 2" xfId="5525"/>
    <cellStyle name="Финансовый 3 4 2 3 3 3" xfId="3436"/>
    <cellStyle name="Финансовый 3 4 2 3 4" xfId="1735"/>
    <cellStyle name="Финансовый 3 4 2 3 4 2" xfId="3824"/>
    <cellStyle name="Финансовый 3 4 2 3 5" xfId="4748"/>
    <cellStyle name="Финансовый 3 4 2 3 6" xfId="2659"/>
    <cellStyle name="Финансовый 3 4 2 4" xfId="562"/>
    <cellStyle name="Финансовый 3 4 2 4 2" xfId="1051"/>
    <cellStyle name="Финансовый 3 4 2 4 2 2" xfId="5237"/>
    <cellStyle name="Финансовый 3 4 2 4 2 3" xfId="3148"/>
    <cellStyle name="Финансовый 3 4 2 4 3" xfId="2014"/>
    <cellStyle name="Финансовый 3 4 2 4 3 2" xfId="4103"/>
    <cellStyle name="Финансовый 3 4 2 4 4" xfId="4749"/>
    <cellStyle name="Финансовый 3 4 2 4 5" xfId="2660"/>
    <cellStyle name="Финансовый 3 4 2 5" xfId="675"/>
    <cellStyle name="Финансовый 3 4 2 5 2" xfId="1638"/>
    <cellStyle name="Финансовый 3 4 2 5 2 2" xfId="3727"/>
    <cellStyle name="Финансовый 3 4 2 5 3" xfId="4861"/>
    <cellStyle name="Финансовый 3 4 2 5 4" xfId="2772"/>
    <cellStyle name="Финансовый 3 4 2 6" xfId="1242"/>
    <cellStyle name="Финансовый 3 4 2 6 2" xfId="5428"/>
    <cellStyle name="Финансовый 3 4 2 6 3" xfId="3339"/>
    <cellStyle name="Финансовый 3 4 2 7" xfId="1535"/>
    <cellStyle name="Финансовый 3 4 2 7 2" xfId="3628"/>
    <cellStyle name="Финансовый 3 4 2 8" xfId="4744"/>
    <cellStyle name="Финансовый 3 4 2 9" xfId="2655"/>
    <cellStyle name="Финансовый 3 4 3" xfId="563"/>
    <cellStyle name="Финансовый 3 4 3 2" xfId="564"/>
    <cellStyle name="Финансовый 3 4 3 2 2" xfId="912"/>
    <cellStyle name="Финансовый 3 4 3 2 2 2" xfId="5098"/>
    <cellStyle name="Финансовый 3 4 3 2 2 3" xfId="3009"/>
    <cellStyle name="Финансовый 3 4 3 2 3" xfId="1875"/>
    <cellStyle name="Финансовый 3 4 3 2 3 2" xfId="3964"/>
    <cellStyle name="Финансовый 3 4 3 2 4" xfId="4751"/>
    <cellStyle name="Финансовый 3 4 3 2 5" xfId="2662"/>
    <cellStyle name="Финансовый 3 4 3 3" xfId="565"/>
    <cellStyle name="Финансовый 3 4 3 3 2" xfId="1092"/>
    <cellStyle name="Финансовый 3 4 3 3 2 2" xfId="5278"/>
    <cellStyle name="Финансовый 3 4 3 3 2 3" xfId="3189"/>
    <cellStyle name="Финансовый 3 4 3 3 3" xfId="2055"/>
    <cellStyle name="Финансовый 3 4 3 3 3 2" xfId="4144"/>
    <cellStyle name="Финансовый 3 4 3 3 4" xfId="4752"/>
    <cellStyle name="Финансовый 3 4 3 3 5" xfId="2663"/>
    <cellStyle name="Финансовый 3 4 3 4" xfId="813"/>
    <cellStyle name="Финансовый 3 4 3 4 2" xfId="4999"/>
    <cellStyle name="Финансовый 3 4 3 4 3" xfId="2910"/>
    <cellStyle name="Финансовый 3 4 3 5" xfId="1380"/>
    <cellStyle name="Финансовый 3 4 3 5 2" xfId="5566"/>
    <cellStyle name="Финансовый 3 4 3 5 3" xfId="3477"/>
    <cellStyle name="Финансовый 3 4 3 6" xfId="1776"/>
    <cellStyle name="Финансовый 3 4 3 6 2" xfId="3865"/>
    <cellStyle name="Финансовый 3 4 3 7" xfId="4750"/>
    <cellStyle name="Финансовый 3 4 3 8" xfId="2661"/>
    <cellStyle name="Финансовый 3 4 4" xfId="566"/>
    <cellStyle name="Финансовый 3 4 4 2" xfId="771"/>
    <cellStyle name="Финансовый 3 4 4 2 2" xfId="4957"/>
    <cellStyle name="Финансовый 3 4 4 2 3" xfId="2868"/>
    <cellStyle name="Финансовый 3 4 4 3" xfId="1338"/>
    <cellStyle name="Финансовый 3 4 4 3 2" xfId="5524"/>
    <cellStyle name="Финансовый 3 4 4 3 3" xfId="3435"/>
    <cellStyle name="Финансовый 3 4 4 4" xfId="1734"/>
    <cellStyle name="Финансовый 3 4 4 4 2" xfId="3823"/>
    <cellStyle name="Финансовый 3 4 4 5" xfId="4753"/>
    <cellStyle name="Финансовый 3 4 4 6" xfId="2664"/>
    <cellStyle name="Финансовый 3 4 5" xfId="567"/>
    <cellStyle name="Финансовый 3 4 5 2" xfId="1050"/>
    <cellStyle name="Финансовый 3 4 5 2 2" xfId="5236"/>
    <cellStyle name="Финансовый 3 4 5 2 3" xfId="3147"/>
    <cellStyle name="Финансовый 3 4 5 3" xfId="2013"/>
    <cellStyle name="Финансовый 3 4 5 3 2" xfId="4102"/>
    <cellStyle name="Финансовый 3 4 5 4" xfId="4754"/>
    <cellStyle name="Финансовый 3 4 5 5" xfId="2665"/>
    <cellStyle name="Финансовый 3 4 6" xfId="624"/>
    <cellStyle name="Финансовый 3 4 6 2" xfId="1587"/>
    <cellStyle name="Финансовый 3 4 6 2 2" xfId="3676"/>
    <cellStyle name="Финансовый 3 4 6 3" xfId="4810"/>
    <cellStyle name="Финансовый 3 4 6 4" xfId="2721"/>
    <cellStyle name="Финансовый 3 4 7" xfId="1191"/>
    <cellStyle name="Финансовый 3 4 7 2" xfId="5377"/>
    <cellStyle name="Финансовый 3 4 7 3" xfId="3288"/>
    <cellStyle name="Финансовый 3 4 8" xfId="1484"/>
    <cellStyle name="Финансовый 3 4 8 2" xfId="3577"/>
    <cellStyle name="Финансовый 3 4 9" xfId="4743"/>
    <cellStyle name="Финансовый 3 5" xfId="568"/>
    <cellStyle name="Финансовый 3 5 2" xfId="569"/>
    <cellStyle name="Финансовый 3 5 2 2" xfId="570"/>
    <cellStyle name="Финансовый 3 5 2 2 2" xfId="908"/>
    <cellStyle name="Финансовый 3 5 2 2 2 2" xfId="5094"/>
    <cellStyle name="Финансовый 3 5 2 2 2 3" xfId="3005"/>
    <cellStyle name="Финансовый 3 5 2 2 3" xfId="1871"/>
    <cellStyle name="Финансовый 3 5 2 2 3 2" xfId="3960"/>
    <cellStyle name="Финансовый 3 5 2 2 4" xfId="4757"/>
    <cellStyle name="Финансовый 3 5 2 2 5" xfId="2668"/>
    <cellStyle name="Финансовый 3 5 2 3" xfId="571"/>
    <cellStyle name="Финансовый 3 5 2 3 2" xfId="1088"/>
    <cellStyle name="Финансовый 3 5 2 3 2 2" xfId="5274"/>
    <cellStyle name="Финансовый 3 5 2 3 2 3" xfId="3185"/>
    <cellStyle name="Финансовый 3 5 2 3 3" xfId="2051"/>
    <cellStyle name="Финансовый 3 5 2 3 3 2" xfId="4140"/>
    <cellStyle name="Финансовый 3 5 2 3 4" xfId="4758"/>
    <cellStyle name="Финансовый 3 5 2 3 5" xfId="2669"/>
    <cellStyle name="Финансовый 3 5 2 4" xfId="809"/>
    <cellStyle name="Финансовый 3 5 2 4 2" xfId="4995"/>
    <cellStyle name="Финансовый 3 5 2 4 3" xfId="2906"/>
    <cellStyle name="Финансовый 3 5 2 5" xfId="1376"/>
    <cellStyle name="Финансовый 3 5 2 5 2" xfId="5562"/>
    <cellStyle name="Финансовый 3 5 2 5 3" xfId="3473"/>
    <cellStyle name="Финансовый 3 5 2 6" xfId="1772"/>
    <cellStyle name="Финансовый 3 5 2 6 2" xfId="3861"/>
    <cellStyle name="Финансовый 3 5 2 7" xfId="4756"/>
    <cellStyle name="Финансовый 3 5 2 8" xfId="2667"/>
    <cellStyle name="Финансовый 3 5 3" xfId="572"/>
    <cellStyle name="Финансовый 3 5 3 2" xfId="773"/>
    <cellStyle name="Финансовый 3 5 3 2 2" xfId="4959"/>
    <cellStyle name="Финансовый 3 5 3 2 3" xfId="2870"/>
    <cellStyle name="Финансовый 3 5 3 3" xfId="1340"/>
    <cellStyle name="Финансовый 3 5 3 3 2" xfId="5526"/>
    <cellStyle name="Финансовый 3 5 3 3 3" xfId="3437"/>
    <cellStyle name="Финансовый 3 5 3 4" xfId="1736"/>
    <cellStyle name="Финансовый 3 5 3 4 2" xfId="3825"/>
    <cellStyle name="Финансовый 3 5 3 5" xfId="4759"/>
    <cellStyle name="Финансовый 3 5 3 6" xfId="2670"/>
    <cellStyle name="Финансовый 3 5 4" xfId="573"/>
    <cellStyle name="Финансовый 3 5 4 2" xfId="1052"/>
    <cellStyle name="Финансовый 3 5 4 2 2" xfId="5238"/>
    <cellStyle name="Финансовый 3 5 4 2 3" xfId="3149"/>
    <cellStyle name="Финансовый 3 5 4 3" xfId="2015"/>
    <cellStyle name="Финансовый 3 5 4 3 2" xfId="4104"/>
    <cellStyle name="Финансовый 3 5 4 4" xfId="4760"/>
    <cellStyle name="Финансовый 3 5 4 5" xfId="2671"/>
    <cellStyle name="Финансовый 3 5 5" xfId="620"/>
    <cellStyle name="Финансовый 3 5 5 2" xfId="1583"/>
    <cellStyle name="Финансовый 3 5 5 2 2" xfId="3672"/>
    <cellStyle name="Финансовый 3 5 5 3" xfId="4806"/>
    <cellStyle name="Финансовый 3 5 5 4" xfId="2717"/>
    <cellStyle name="Финансовый 3 5 6" xfId="1187"/>
    <cellStyle name="Финансовый 3 5 6 2" xfId="5373"/>
    <cellStyle name="Финансовый 3 5 6 3" xfId="3284"/>
    <cellStyle name="Финансовый 3 5 7" xfId="1480"/>
    <cellStyle name="Финансовый 3 5 7 2" xfId="3573"/>
    <cellStyle name="Финансовый 3 5 8" xfId="4755"/>
    <cellStyle name="Финансовый 3 5 9" xfId="2666"/>
    <cellStyle name="Финансовый 3 6" xfId="574"/>
    <cellStyle name="Финансовый 3 6 2" xfId="575"/>
    <cellStyle name="Финансовый 3 6 2 2" xfId="576"/>
    <cellStyle name="Финансовый 3 6 2 2 2" xfId="936"/>
    <cellStyle name="Финансовый 3 6 2 2 2 2" xfId="5122"/>
    <cellStyle name="Финансовый 3 6 2 2 2 3" xfId="3033"/>
    <cellStyle name="Финансовый 3 6 2 2 3" xfId="1899"/>
    <cellStyle name="Финансовый 3 6 2 2 3 2" xfId="3988"/>
    <cellStyle name="Финансовый 3 6 2 2 4" xfId="4763"/>
    <cellStyle name="Финансовый 3 6 2 2 5" xfId="2674"/>
    <cellStyle name="Финансовый 3 6 2 3" xfId="577"/>
    <cellStyle name="Финансовый 3 6 2 3 2" xfId="1116"/>
    <cellStyle name="Финансовый 3 6 2 3 2 2" xfId="5302"/>
    <cellStyle name="Финансовый 3 6 2 3 2 3" xfId="3213"/>
    <cellStyle name="Финансовый 3 6 2 3 3" xfId="2079"/>
    <cellStyle name="Финансовый 3 6 2 3 3 2" xfId="4168"/>
    <cellStyle name="Финансовый 3 6 2 3 4" xfId="4764"/>
    <cellStyle name="Финансовый 3 6 2 3 5" xfId="2675"/>
    <cellStyle name="Финансовый 3 6 2 4" xfId="837"/>
    <cellStyle name="Финансовый 3 6 2 4 2" xfId="5023"/>
    <cellStyle name="Финансовый 3 6 2 4 3" xfId="2934"/>
    <cellStyle name="Финансовый 3 6 2 5" xfId="1404"/>
    <cellStyle name="Финансовый 3 6 2 5 2" xfId="5590"/>
    <cellStyle name="Финансовый 3 6 2 5 3" xfId="3501"/>
    <cellStyle name="Финансовый 3 6 2 6" xfId="1800"/>
    <cellStyle name="Финансовый 3 6 2 6 2" xfId="3889"/>
    <cellStyle name="Финансовый 3 6 2 7" xfId="4762"/>
    <cellStyle name="Финансовый 3 6 2 8" xfId="2673"/>
    <cellStyle name="Финансовый 3 6 3" xfId="578"/>
    <cellStyle name="Финансовый 3 6 3 2" xfId="774"/>
    <cellStyle name="Финансовый 3 6 3 2 2" xfId="4960"/>
    <cellStyle name="Финансовый 3 6 3 2 3" xfId="2871"/>
    <cellStyle name="Финансовый 3 6 3 3" xfId="1341"/>
    <cellStyle name="Финансовый 3 6 3 3 2" xfId="5527"/>
    <cellStyle name="Финансовый 3 6 3 3 3" xfId="3438"/>
    <cellStyle name="Финансовый 3 6 3 4" xfId="1737"/>
    <cellStyle name="Финансовый 3 6 3 4 2" xfId="3826"/>
    <cellStyle name="Финансовый 3 6 3 5" xfId="4765"/>
    <cellStyle name="Финансовый 3 6 3 6" xfId="2676"/>
    <cellStyle name="Финансовый 3 6 4" xfId="579"/>
    <cellStyle name="Финансовый 3 6 4 2" xfId="1053"/>
    <cellStyle name="Финансовый 3 6 4 2 2" xfId="5239"/>
    <cellStyle name="Финансовый 3 6 4 2 3" xfId="3150"/>
    <cellStyle name="Финансовый 3 6 4 3" xfId="2016"/>
    <cellStyle name="Финансовый 3 6 4 3 2" xfId="4105"/>
    <cellStyle name="Финансовый 3 6 4 4" xfId="4766"/>
    <cellStyle name="Финансовый 3 6 4 5" xfId="2677"/>
    <cellStyle name="Финансовый 3 6 5" xfId="648"/>
    <cellStyle name="Финансовый 3 6 5 2" xfId="1611"/>
    <cellStyle name="Финансовый 3 6 5 2 2" xfId="3700"/>
    <cellStyle name="Финансовый 3 6 5 3" xfId="4834"/>
    <cellStyle name="Финансовый 3 6 5 4" xfId="2745"/>
    <cellStyle name="Финансовый 3 6 6" xfId="1215"/>
    <cellStyle name="Финансовый 3 6 6 2" xfId="5401"/>
    <cellStyle name="Финансовый 3 6 6 3" xfId="3312"/>
    <cellStyle name="Финансовый 3 6 7" xfId="1508"/>
    <cellStyle name="Финансовый 3 6 7 2" xfId="3601"/>
    <cellStyle name="Финансовый 3 6 8" xfId="4761"/>
    <cellStyle name="Финансовый 3 6 9" xfId="2672"/>
    <cellStyle name="Финансовый 3 7" xfId="580"/>
    <cellStyle name="Финансовый 3 7 2" xfId="581"/>
    <cellStyle name="Финансовый 3 7 2 2" xfId="876"/>
    <cellStyle name="Финансовый 3 7 2 2 2" xfId="5062"/>
    <cellStyle name="Финансовый 3 7 2 2 3" xfId="2973"/>
    <cellStyle name="Финансовый 3 7 2 3" xfId="1839"/>
    <cellStyle name="Финансовый 3 7 2 3 2" xfId="3928"/>
    <cellStyle name="Финансовый 3 7 2 4" xfId="4768"/>
    <cellStyle name="Финансовый 3 7 2 5" xfId="2679"/>
    <cellStyle name="Финансовый 3 7 3" xfId="582"/>
    <cellStyle name="Финансовый 3 7 3 2" xfId="1056"/>
    <cellStyle name="Финансовый 3 7 3 2 2" xfId="5242"/>
    <cellStyle name="Финансовый 3 7 3 2 3" xfId="3153"/>
    <cellStyle name="Финансовый 3 7 3 3" xfId="2019"/>
    <cellStyle name="Финансовый 3 7 3 3 2" xfId="4108"/>
    <cellStyle name="Финансовый 3 7 3 4" xfId="4769"/>
    <cellStyle name="Финансовый 3 7 3 5" xfId="2680"/>
    <cellStyle name="Финансовый 3 7 4" xfId="777"/>
    <cellStyle name="Финансовый 3 7 4 2" xfId="4963"/>
    <cellStyle name="Финансовый 3 7 4 3" xfId="2874"/>
    <cellStyle name="Финансовый 3 7 5" xfId="1344"/>
    <cellStyle name="Финансовый 3 7 5 2" xfId="5530"/>
    <cellStyle name="Финансовый 3 7 5 3" xfId="3441"/>
    <cellStyle name="Финансовый 3 7 6" xfId="1740"/>
    <cellStyle name="Финансовый 3 7 6 2" xfId="3829"/>
    <cellStyle name="Финансовый 3 7 7" xfId="4767"/>
    <cellStyle name="Финансовый 3 7 8" xfId="2678"/>
    <cellStyle name="Финансовый 3 8" xfId="583"/>
    <cellStyle name="Финансовый 3 8 2" xfId="765"/>
    <cellStyle name="Финансовый 3 8 2 2" xfId="4951"/>
    <cellStyle name="Финансовый 3 8 2 3" xfId="2862"/>
    <cellStyle name="Финансовый 3 8 3" xfId="1332"/>
    <cellStyle name="Финансовый 3 8 3 2" xfId="5518"/>
    <cellStyle name="Финансовый 3 8 3 3" xfId="3429"/>
    <cellStyle name="Финансовый 3 8 4" xfId="1728"/>
    <cellStyle name="Финансовый 3 8 4 2" xfId="3817"/>
    <cellStyle name="Финансовый 3 8 5" xfId="4770"/>
    <cellStyle name="Финансовый 3 8 6" xfId="2681"/>
    <cellStyle name="Финансовый 3 9" xfId="584"/>
    <cellStyle name="Финансовый 3 9 2" xfId="1044"/>
    <cellStyle name="Финансовый 3 9 2 2" xfId="5230"/>
    <cellStyle name="Финансовый 3 9 2 3" xfId="3141"/>
    <cellStyle name="Финансовый 3 9 3" xfId="2007"/>
    <cellStyle name="Финансовый 3 9 3 2" xfId="4096"/>
    <cellStyle name="Финансовый 3 9 4" xfId="4771"/>
    <cellStyle name="Финансовый 3 9 5" xfId="2682"/>
    <cellStyle name="Финансовый 4" xfId="585"/>
    <cellStyle name="Финансовый 4 2" xfId="1454"/>
    <cellStyle name="Финансовый 5" xfId="1547"/>
    <cellStyle name="Финансовый 6" xfId="1453"/>
  </cellStyles>
  <dxfs count="0"/>
  <tableStyles count="0" defaultTableStyle="TableStyleMedium2" defaultPivotStyle="PivotStyleLight16"/>
  <colors>
    <mruColors>
      <color rgb="FFFFFFCC"/>
      <color rgb="FFCCFFFF"/>
      <color rgb="FFFFCCCC"/>
      <color rgb="FFC9CEFF"/>
      <color rgb="FFEBED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84" Type="http://schemas.openxmlformats.org/officeDocument/2006/relationships/revisionLog" Target="revisionLog84.xml"/><Relationship Id="rId89" Type="http://schemas.openxmlformats.org/officeDocument/2006/relationships/revisionLog" Target="revisionLog89.xml"/><Relationship Id="rId16" Type="http://schemas.openxmlformats.org/officeDocument/2006/relationships/revisionLog" Target="revisionLog16.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37" Type="http://schemas.openxmlformats.org/officeDocument/2006/relationships/revisionLog" Target="revisionLog37.xml"/><Relationship Id="rId53" Type="http://schemas.openxmlformats.org/officeDocument/2006/relationships/revisionLog" Target="revisionLog53.xml"/><Relationship Id="rId58" Type="http://schemas.openxmlformats.org/officeDocument/2006/relationships/revisionLog" Target="revisionLog58.xml"/><Relationship Id="rId74" Type="http://schemas.openxmlformats.org/officeDocument/2006/relationships/revisionLog" Target="revisionLog74.xml"/><Relationship Id="rId79" Type="http://schemas.openxmlformats.org/officeDocument/2006/relationships/revisionLog" Target="revisionLog79.xml"/><Relationship Id="rId102" Type="http://schemas.openxmlformats.org/officeDocument/2006/relationships/revisionLog" Target="revisionLog102.xml"/><Relationship Id="rId5" Type="http://schemas.openxmlformats.org/officeDocument/2006/relationships/revisionLog" Target="revisionLog5.xml"/><Relationship Id="rId90" Type="http://schemas.openxmlformats.org/officeDocument/2006/relationships/revisionLog" Target="revisionLog90.xml"/><Relationship Id="rId95" Type="http://schemas.openxmlformats.org/officeDocument/2006/relationships/revisionLog" Target="revisionLog95.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80" Type="http://schemas.openxmlformats.org/officeDocument/2006/relationships/revisionLog" Target="revisionLog80.xml"/><Relationship Id="rId85" Type="http://schemas.openxmlformats.org/officeDocument/2006/relationships/revisionLog" Target="revisionLog85.xml"/><Relationship Id="rId12" Type="http://schemas.openxmlformats.org/officeDocument/2006/relationships/revisionLog" Target="revisionLog12.xml"/><Relationship Id="rId17" Type="http://schemas.openxmlformats.org/officeDocument/2006/relationships/revisionLog" Target="revisionLog17.xml"/><Relationship Id="rId33" Type="http://schemas.openxmlformats.org/officeDocument/2006/relationships/revisionLog" Target="revisionLog33.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08" Type="http://schemas.openxmlformats.org/officeDocument/2006/relationships/revisionLog" Target="revisionLog108.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 Id="rId75" Type="http://schemas.openxmlformats.org/officeDocument/2006/relationships/revisionLog" Target="revisionLog75.xml"/><Relationship Id="rId83" Type="http://schemas.openxmlformats.org/officeDocument/2006/relationships/revisionLog" Target="revisionLog83.xml"/><Relationship Id="rId88" Type="http://schemas.openxmlformats.org/officeDocument/2006/relationships/revisionLog" Target="revisionLog88.xml"/><Relationship Id="rId91" Type="http://schemas.openxmlformats.org/officeDocument/2006/relationships/revisionLog" Target="revisionLog91.xml"/><Relationship Id="rId96" Type="http://schemas.openxmlformats.org/officeDocument/2006/relationships/revisionLog" Target="revisionLog96.xml"/><Relationship Id="rId1" Type="http://schemas.openxmlformats.org/officeDocument/2006/relationships/revisionLog" Target="revisionLog1.xml"/><Relationship Id="rId6" Type="http://schemas.openxmlformats.org/officeDocument/2006/relationships/revisionLog" Target="revisionLog6.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106" Type="http://schemas.openxmlformats.org/officeDocument/2006/relationships/revisionLog" Target="revisionLog106.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81" Type="http://schemas.openxmlformats.org/officeDocument/2006/relationships/revisionLog" Target="revisionLog81.xml"/><Relationship Id="rId86" Type="http://schemas.openxmlformats.org/officeDocument/2006/relationships/revisionLog" Target="revisionLog86.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61" Type="http://schemas.openxmlformats.org/officeDocument/2006/relationships/revisionLog" Target="revisionLog61.xml"/><Relationship Id="rId82" Type="http://schemas.openxmlformats.org/officeDocument/2006/relationships/revisionLog" Target="revisionLog82.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3" Type="http://schemas.openxmlformats.org/officeDocument/2006/relationships/revisionLog" Target="revisionLog3.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E5EF8D3-C37F-4913-AB8F-CD11999975C5}" diskRevisions="1" revisionId="271" version="3">
  <header guid="{3581F181-074E-4C81-8D4A-41EE17D0D174}" dateTime="2024-02-21T18:08:36" maxSheetId="2" userName="Савченко Галина Вячеславовна" r:id="rId1">
    <sheetIdMap count="1">
      <sheetId val="1"/>
    </sheetIdMap>
  </header>
  <header guid="{62395B2F-F112-4BAB-AF20-D2C518921200}" dateTime="2024-02-21T18:14:18" maxSheetId="2" userName="Михайлов Валерий Михайлович" r:id="rId2" minRId="1" maxRId="5">
    <sheetIdMap count="1">
      <sheetId val="1"/>
    </sheetIdMap>
  </header>
  <header guid="{2C815197-A7B3-4266-8D55-E79691A89BB3}" dateTime="2024-02-21T18:22:50" maxSheetId="2" userName="Михайлов Валерий Михайлович" r:id="rId3" minRId="7">
    <sheetIdMap count="1">
      <sheetId val="1"/>
    </sheetIdMap>
  </header>
  <header guid="{D91A1C76-4E17-4C5E-8A23-908E44DC2ED3}" dateTime="2024-02-21T18:35:22" maxSheetId="2" userName="Михайлов Валерий Михайлович" r:id="rId4" minRId="9" maxRId="14">
    <sheetIdMap count="1">
      <sheetId val="1"/>
    </sheetIdMap>
  </header>
  <header guid="{1D427688-507D-4453-84C2-FF06C064A1D7}" dateTime="2024-02-21T18:37:17" maxSheetId="2" userName="Михайлов Валерий Михайлович" r:id="rId5">
    <sheetIdMap count="1">
      <sheetId val="1"/>
    </sheetIdMap>
  </header>
  <header guid="{D2218ABA-EE4B-4F56-B654-F9C6FE72410A}" dateTime="2024-02-21T18:37:58" maxSheetId="2" userName="Михайлов Валерий Михайлович" r:id="rId6" minRId="17">
    <sheetIdMap count="1">
      <sheetId val="1"/>
    </sheetIdMap>
  </header>
  <header guid="{A045EAE4-05FE-4DA2-AE12-23B520422FE5}" dateTime="2024-02-22T09:21:36" maxSheetId="2" userName="Михайлов Валерий Михайлович" r:id="rId7">
    <sheetIdMap count="1">
      <sheetId val="1"/>
    </sheetIdMap>
  </header>
  <header guid="{F7500AE8-E378-4771-93BD-929763D3BEAA}" dateTime="2024-02-22T09:34:50" maxSheetId="2" userName="Михайлов Валерий Михайлович" r:id="rId8" minRId="20">
    <sheetIdMap count="1">
      <sheetId val="1"/>
    </sheetIdMap>
  </header>
  <header guid="{8B790C20-06DB-471E-B5B2-8DA3FF3574F5}" dateTime="2024-02-22T09:36:54" maxSheetId="2" userName="Михайлов Валерий Михайлович" r:id="rId9" minRId="22" maxRId="24">
    <sheetIdMap count="1">
      <sheetId val="1"/>
    </sheetIdMap>
  </header>
  <header guid="{2D70DECA-9851-4D64-BB89-DC0B36C57E47}" dateTime="2024-02-22T09:38:13" maxSheetId="2" userName="Михайлов Валерий Михайлович" r:id="rId10" minRId="25" maxRId="26">
    <sheetIdMap count="1">
      <sheetId val="1"/>
    </sheetIdMap>
  </header>
  <header guid="{BAE25E78-D8EF-4F16-9ECD-2F35F17169F3}" dateTime="2024-02-22T09:38:32" maxSheetId="2" userName="Михайлов Валерий Михайлович" r:id="rId11">
    <sheetIdMap count="1">
      <sheetId val="1"/>
    </sheetIdMap>
  </header>
  <header guid="{FA4C051E-25C4-4989-AA5B-1570C01BA37F}" dateTime="2024-02-22T09:42:52" maxSheetId="2" userName="Михайлов Валерий Михайлович" r:id="rId12" minRId="28">
    <sheetIdMap count="1">
      <sheetId val="1"/>
    </sheetIdMap>
  </header>
  <header guid="{8415387D-4C26-4429-92DD-A979A2A4B607}" dateTime="2024-02-22T09:47:59" maxSheetId="2" userName="Михайлов Валерий Михайлович" r:id="rId13" minRId="30" maxRId="35">
    <sheetIdMap count="1">
      <sheetId val="1"/>
    </sheetIdMap>
  </header>
  <header guid="{BF7A6466-46D4-47C1-9611-B8DB5D4726AB}" dateTime="2024-02-22T09:51:45" maxSheetId="2" userName="Михайлов Валерий Михайлович" r:id="rId14" minRId="37" maxRId="39">
    <sheetIdMap count="1">
      <sheetId val="1"/>
    </sheetIdMap>
  </header>
  <header guid="{034FB9C6-B605-41F9-8863-54FB15700410}" dateTime="2024-02-22T10:30:28" maxSheetId="2" userName="Федирко Татьяна Александровна" r:id="rId15" minRId="41" maxRId="59">
    <sheetIdMap count="1">
      <sheetId val="1"/>
    </sheetIdMap>
  </header>
  <header guid="{E0D84677-202B-4347-BD64-7E7ED05BA054}" dateTime="2024-02-22T10:31:13" maxSheetId="2" userName="Федирко Татьяна Александровна" r:id="rId16" minRId="61">
    <sheetIdMap count="1">
      <sheetId val="1"/>
    </sheetIdMap>
  </header>
  <header guid="{0D946721-23C1-4DF1-BDC8-F4A4CAC72945}" dateTime="2024-02-22T10:32:37" maxSheetId="2" userName="Федирко Татьяна Александровна" r:id="rId17" minRId="62">
    <sheetIdMap count="1">
      <sheetId val="1"/>
    </sheetIdMap>
  </header>
  <header guid="{77DC5427-9A1C-405A-946C-D544D7C2513F}" dateTime="2024-02-22T10:38:32" maxSheetId="2" userName="Федирко Татьяна Александровна" r:id="rId18" minRId="63" maxRId="64">
    <sheetIdMap count="1">
      <sheetId val="1"/>
    </sheetIdMap>
  </header>
  <header guid="{233E2534-946E-4A85-BA17-491CD132AE17}" dateTime="2024-02-22T10:43:53" maxSheetId="2" userName="Федирко Татьяна Александровна" r:id="rId19" minRId="66">
    <sheetIdMap count="1">
      <sheetId val="1"/>
    </sheetIdMap>
  </header>
  <header guid="{CD4C79E2-29B4-4A83-86A8-2EB42597769C}" dateTime="2024-02-22T10:44:14" maxSheetId="2" userName="Федирко Татьяна Александровна" r:id="rId20" minRId="68">
    <sheetIdMap count="1">
      <sheetId val="1"/>
    </sheetIdMap>
  </header>
  <header guid="{F693FB36-6DBA-4B1F-8AA9-DDB75AA64F0A}" dateTime="2024-02-22T10:56:14" maxSheetId="2" userName="Егорова Ирина Владимировна" r:id="rId21" minRId="69" maxRId="70">
    <sheetIdMap count="1">
      <sheetId val="1"/>
    </sheetIdMap>
  </header>
  <header guid="{AA4C0B95-1549-4205-9084-57C0623704ED}" dateTime="2024-02-22T11:00:24" maxSheetId="2" userName="Федирко Татьяна Александровна" r:id="rId22" minRId="72" maxRId="74">
    <sheetIdMap count="1">
      <sheetId val="1"/>
    </sheetIdMap>
  </header>
  <header guid="{34FC6B94-97B7-4165-8ADD-114DA8B26CBC}" dateTime="2024-02-22T11:00:49" maxSheetId="2" userName="Федирко Татьяна Александровна" r:id="rId23">
    <sheetIdMap count="1">
      <sheetId val="1"/>
    </sheetIdMap>
  </header>
  <header guid="{6F52EA85-24C8-4834-BE2E-FDBE7AC9C9B6}" dateTime="2024-02-22T11:05:15" maxSheetId="2" userName="Эллада Спиридоновна Келасова" r:id="rId24" minRId="77" maxRId="78">
    <sheetIdMap count="1">
      <sheetId val="1"/>
    </sheetIdMap>
  </header>
  <header guid="{91BDBA33-143F-4432-87D5-FCDFFC5C6E71}" dateTime="2024-02-22T11:05:38" maxSheetId="2" userName="Эллада Спиридоновна Келасова" r:id="rId25" minRId="79">
    <sheetIdMap count="1">
      <sheetId val="1"/>
    </sheetIdMap>
  </header>
  <header guid="{10034B58-D2DD-4DCB-B92A-C6DB10BD862F}" dateTime="2024-02-22T11:05:51" maxSheetId="2" userName="Федирко Татьяна Александровна" r:id="rId26">
    <sheetIdMap count="1">
      <sheetId val="1"/>
    </sheetIdMap>
  </header>
  <header guid="{985FBCB9-FD75-4D9E-AA65-8B1F4C1EC30D}" dateTime="2024-02-22T11:06:01" maxSheetId="2" userName="Эллада Спиридоновна Келасова" r:id="rId27" minRId="81" maxRId="85">
    <sheetIdMap count="1">
      <sheetId val="1"/>
    </sheetIdMap>
  </header>
  <header guid="{1EAC973B-C107-47BA-9652-F7DDA41B46E4}" dateTime="2024-02-22T11:06:19" maxSheetId="2" userName="Федирко Татьяна Александровна" r:id="rId28" minRId="86">
    <sheetIdMap count="1">
      <sheetId val="1"/>
    </sheetIdMap>
  </header>
  <header guid="{B4125604-5B74-4F4B-BDEE-6C88A18F8A59}" dateTime="2024-02-22T11:06:35" maxSheetId="2" userName="Эллада Спиридоновна Келасова" r:id="rId29">
    <sheetIdMap count="1">
      <sheetId val="1"/>
    </sheetIdMap>
  </header>
  <header guid="{304BA20A-7A36-4F6A-A5A6-B14D861CA33B}" dateTime="2024-02-22T11:06:49" maxSheetId="2" userName="Егорова Ирина Владимировна" r:id="rId30" minRId="88">
    <sheetIdMap count="1">
      <sheetId val="1"/>
    </sheetIdMap>
  </header>
  <header guid="{B64B3743-B14F-4FF5-BC58-58DD51FCBCDD}" dateTime="2024-02-22T11:14:03" maxSheetId="2" userName="Федирко Татьяна Александровна" r:id="rId31" minRId="89">
    <sheetIdMap count="1">
      <sheetId val="1"/>
    </sheetIdMap>
  </header>
  <header guid="{B5BC040D-9087-43BB-96CB-EF1A8524AD78}" dateTime="2024-02-22T11:15:21" maxSheetId="2" userName="Егорова Ирина Владимировна" r:id="rId32" minRId="91">
    <sheetIdMap count="1">
      <sheetId val="1"/>
    </sheetIdMap>
  </header>
  <header guid="{5351BCA6-6F61-4B69-B819-4E2636283647}" dateTime="2024-02-22T11:16:33" maxSheetId="2" userName="Егорова Ирина Владимировна" r:id="rId33">
    <sheetIdMap count="1">
      <sheetId val="1"/>
    </sheetIdMap>
  </header>
  <header guid="{48D59A94-9D60-405C-A04D-E4E03A664AB3}" dateTime="2024-02-22T11:29:41" maxSheetId="2" userName="Егорова Ирина Владимировна" r:id="rId34" minRId="93" maxRId="98">
    <sheetIdMap count="1">
      <sheetId val="1"/>
    </sheetIdMap>
  </header>
  <header guid="{6F203503-CB11-45B0-943A-E0991803DC0E}" dateTime="2024-02-22T11:31:20" maxSheetId="2" userName="Егорова Ирина Владимировна" r:id="rId35" minRId="99">
    <sheetIdMap count="1">
      <sheetId val="1"/>
    </sheetIdMap>
  </header>
  <header guid="{7D745501-2145-48BD-A651-11ECF9ED8718}" dateTime="2024-02-22T11:32:56" maxSheetId="2" userName="Егорова Ирина Владимировна" r:id="rId36" minRId="100" maxRId="101">
    <sheetIdMap count="1">
      <sheetId val="1"/>
    </sheetIdMap>
  </header>
  <header guid="{50C980A5-798E-4B3F-B288-009FEB203C75}" dateTime="2024-02-22T11:34:30" maxSheetId="2" userName="Савченко Галина Вячеславовна" r:id="rId37" minRId="102">
    <sheetIdMap count="1">
      <sheetId val="1"/>
    </sheetIdMap>
  </header>
  <header guid="{A21E3ABF-A2F1-4AFF-A926-4B157B0B1FE7}" dateTime="2024-02-22T11:36:42" maxSheetId="2" userName="Савченко Галина Вячеславовна" r:id="rId38" minRId="104" maxRId="105">
    <sheetIdMap count="1">
      <sheetId val="1"/>
    </sheetIdMap>
  </header>
  <header guid="{A5519187-47D6-4334-ACC5-A7210DF7767E}" dateTime="2024-02-22T11:37:53" maxSheetId="2" userName="Савченко Галина Вячеславовна" r:id="rId39" minRId="106" maxRId="108">
    <sheetIdMap count="1">
      <sheetId val="1"/>
    </sheetIdMap>
  </header>
  <header guid="{509D9DEF-3C0B-4290-BDFD-8D0588B5754E}" dateTime="2024-02-22T11:38:13" maxSheetId="2" userName="Егорова Ирина Владимировна" r:id="rId40" minRId="109" maxRId="110">
    <sheetIdMap count="1">
      <sheetId val="1"/>
    </sheetIdMap>
  </header>
  <header guid="{9189980D-CC67-48ED-A1E2-EB2C5B7B3D3E}" dateTime="2024-02-22T11:38:54" maxSheetId="2" userName="Федирко Татьяна Александровна" r:id="rId41" minRId="112">
    <sheetIdMap count="1">
      <sheetId val="1"/>
    </sheetIdMap>
  </header>
  <header guid="{BF4645DF-05C9-4CE1-B5A8-8DF6B1ACBCBF}" dateTime="2024-02-22T11:39:34" maxSheetId="2" userName="Федирко Татьяна Александровна" r:id="rId42" minRId="113" maxRId="114">
    <sheetIdMap count="1">
      <sheetId val="1"/>
    </sheetIdMap>
  </header>
  <header guid="{EBD31072-6D96-452D-8059-57B916779BA9}" dateTime="2024-02-22T11:39:39" maxSheetId="2" userName="Михайлов Валерий Михайлович" r:id="rId43">
    <sheetIdMap count="1">
      <sheetId val="1"/>
    </sheetIdMap>
  </header>
  <header guid="{3610BD2B-DCB9-4CA5-8F51-6B24DFC18FF5}" dateTime="2024-02-22T11:40:16" maxSheetId="2" userName="Федирко Татьяна Александровна" r:id="rId44" minRId="116">
    <sheetIdMap count="1">
      <sheetId val="1"/>
    </sheetIdMap>
  </header>
  <header guid="{7C15D5DD-1D18-43EA-8788-D89DC3CB1D6E}" dateTime="2024-02-22T11:42:17" maxSheetId="2" userName="Егорова Ирина Владимировна" r:id="rId45" minRId="118">
    <sheetIdMap count="1">
      <sheetId val="1"/>
    </sheetIdMap>
  </header>
  <header guid="{1B8CE320-1EB5-42FD-9CCE-DDABED586AE9}" dateTime="2024-02-22T11:47:11" maxSheetId="2" userName="Егорова Ирина Владимировна" r:id="rId46" minRId="120">
    <sheetIdMap count="1">
      <sheetId val="1"/>
    </sheetIdMap>
  </header>
  <header guid="{61B1911D-29A8-4164-ADE9-64F69D3CC266}" dateTime="2024-02-22T11:49:10" maxSheetId="2" userName="Федирко Татьяна Александровна" r:id="rId47">
    <sheetIdMap count="1">
      <sheetId val="1"/>
    </sheetIdMap>
  </header>
  <header guid="{11259073-2ADB-417B-BD67-3054BA765721}" dateTime="2024-02-22T11:51:29" maxSheetId="2" userName="Егорова Ирина Владимировна" r:id="rId48" minRId="122" maxRId="138">
    <sheetIdMap count="1">
      <sheetId val="1"/>
    </sheetIdMap>
  </header>
  <header guid="{E0F16D86-E844-43CE-AEB8-0CB588DB4056}" dateTime="2024-02-22T11:53:10" maxSheetId="2" userName="Федирко Татьяна Александровна" r:id="rId49">
    <sheetIdMap count="1">
      <sheetId val="1"/>
    </sheetIdMap>
  </header>
  <header guid="{33BDFC6B-617F-49C1-B97D-AD2BBEEB6023}" dateTime="2024-02-22T11:53:45" maxSheetId="2" userName="Егорова Ирина Владимировна" r:id="rId50" minRId="140" maxRId="156">
    <sheetIdMap count="1">
      <sheetId val="1"/>
    </sheetIdMap>
  </header>
  <header guid="{FA5D947C-5256-4BC6-ADF8-EAE8CF29AB2E}" dateTime="2024-02-22T11:54:09" maxSheetId="2" userName="Федирко Татьяна Александровна" r:id="rId51" minRId="157" maxRId="158">
    <sheetIdMap count="1">
      <sheetId val="1"/>
    </sheetIdMap>
  </header>
  <header guid="{A45F4658-069C-42E0-AC28-2ED71308F3DD}" dateTime="2024-02-22T11:54:25" maxSheetId="2" userName="Федирко Татьяна Александровна" r:id="rId52">
    <sheetIdMap count="1">
      <sheetId val="1"/>
    </sheetIdMap>
  </header>
  <header guid="{B3239BE7-254F-478B-8AA5-F1147EB22E90}" dateTime="2024-02-22T11:54:42" maxSheetId="2" userName="Егорова Ирина Владимировна" r:id="rId53">
    <sheetIdMap count="1">
      <sheetId val="1"/>
    </sheetIdMap>
  </header>
  <header guid="{21FE230E-0F00-4912-99EA-BE9C7ABD6D0A}" dateTime="2024-02-22T11:56:14" maxSheetId="2" userName="Федирко Татьяна Александровна" r:id="rId54" minRId="160">
    <sheetIdMap count="1">
      <sheetId val="1"/>
    </sheetIdMap>
  </header>
  <header guid="{9D600B72-AF0C-40E1-8BEA-7C99C6502730}" dateTime="2024-02-22T11:56:33" maxSheetId="2" userName="Федирко Татьяна Александровна" r:id="rId55">
    <sheetIdMap count="1">
      <sheetId val="1"/>
    </sheetIdMap>
  </header>
  <header guid="{AC39F32A-D866-406E-8B9F-539C63439B40}" dateTime="2024-02-22T11:58:36" maxSheetId="2" userName="Савченко Галина Вячеславовна" r:id="rId56" minRId="162">
    <sheetIdMap count="1">
      <sheetId val="1"/>
    </sheetIdMap>
  </header>
  <header guid="{CB2FD4CE-769D-476E-BD06-7A1A0BFC4B05}" dateTime="2024-02-22T11:58:38" maxSheetId="2" userName="Михайлов Валерий Михайлович" r:id="rId57">
    <sheetIdMap count="1">
      <sheetId val="1"/>
    </sheetIdMap>
  </header>
  <header guid="{6DA806FE-86D6-4839-8FE6-3C1F82485523}" dateTime="2024-02-22T11:59:20" maxSheetId="2" userName="Михайлов Валерий Михайлович" r:id="rId58" minRId="165">
    <sheetIdMap count="1">
      <sheetId val="1"/>
    </sheetIdMap>
  </header>
  <header guid="{9D52573A-E3DB-4150-8023-BC758E9E47C8}" dateTime="2024-02-22T12:00:06" maxSheetId="2" userName="Михайлов Валерий Михайлович" r:id="rId59" minRId="167" maxRId="168">
    <sheetIdMap count="1">
      <sheetId val="1"/>
    </sheetIdMap>
  </header>
  <header guid="{E6F53199-B51A-412D-95FB-21C98ACE93B3}" dateTime="2024-02-22T12:01:42" maxSheetId="2" userName="Михайлов Валерий Михайлович" r:id="rId60" minRId="170">
    <sheetIdMap count="1">
      <sheetId val="1"/>
    </sheetIdMap>
  </header>
  <header guid="{E42A449A-8DEE-4D45-901B-EDDE61BCF6B3}" dateTime="2024-02-22T12:06:28" maxSheetId="2" userName="Эллада Спиридоновна Келасова" r:id="rId61" minRId="172">
    <sheetIdMap count="1">
      <sheetId val="1"/>
    </sheetIdMap>
  </header>
  <header guid="{110345B9-6B3B-46C5-A840-64359C9B415E}" dateTime="2024-02-22T12:06:42" maxSheetId="2" userName="Эллада Спиридоновна Келасова" r:id="rId62" minRId="173">
    <sheetIdMap count="1">
      <sheetId val="1"/>
    </sheetIdMap>
  </header>
  <header guid="{4372DA67-970F-4CF2-8B3D-739426BCFAE7}" dateTime="2024-02-22T12:06:57" maxSheetId="2" userName="Эллада Спиридоновна Келасова" r:id="rId63" minRId="174">
    <sheetIdMap count="1">
      <sheetId val="1"/>
    </sheetIdMap>
  </header>
  <header guid="{B3B251DF-BC88-4185-A817-C8D93857A2D1}" dateTime="2024-02-22T12:09:31" maxSheetId="2" userName="Эллада Спиридоновна Келасова" r:id="rId64" minRId="175">
    <sheetIdMap count="1">
      <sheetId val="1"/>
    </sheetIdMap>
  </header>
  <header guid="{AFF0939F-FA03-4388-80ED-1E0D91E616B8}" dateTime="2024-02-22T12:10:00" maxSheetId="2" userName="Эллада Спиридоновна Келасова" r:id="rId65" minRId="176">
    <sheetIdMap count="1">
      <sheetId val="1"/>
    </sheetIdMap>
  </header>
  <header guid="{90A8C9C9-2A80-4E1F-9E35-FD0031DD0450}" dateTime="2024-02-22T12:26:08" maxSheetId="2" userName="Михайлов Валерий Михайлович" r:id="rId66" minRId="177">
    <sheetIdMap count="1">
      <sheetId val="1"/>
    </sheetIdMap>
  </header>
  <header guid="{5DCB51AC-7E38-4EBD-AC95-59E83B9707BA}" dateTime="2024-02-22T12:32:17" maxSheetId="2" userName="Михайлов Валерий Михайлович" r:id="rId67" minRId="178">
    <sheetIdMap count="1">
      <sheetId val="1"/>
    </sheetIdMap>
  </header>
  <header guid="{8184E36A-9FF0-43AC-8E81-5769E52A4A05}" dateTime="2024-02-22T12:33:53" maxSheetId="2" userName="Михайлов Валерий Михайлович" r:id="rId68" minRId="179">
    <sheetIdMap count="1">
      <sheetId val="1"/>
    </sheetIdMap>
  </header>
  <header guid="{52BCC01E-93A4-4E80-A94A-2C3302D22F67}" dateTime="2024-02-22T12:36:19" maxSheetId="2" userName="Михайлов Валерий Михайлович" r:id="rId69" minRId="181" maxRId="182">
    <sheetIdMap count="1">
      <sheetId val="1"/>
    </sheetIdMap>
  </header>
  <header guid="{1DB7FCCE-90FE-41CF-8335-2B4F4B001D29}" dateTime="2024-02-22T12:38:56" maxSheetId="2" userName="Михайлов Валерий Михайлович" r:id="rId70" minRId="184" maxRId="185">
    <sheetIdMap count="1">
      <sheetId val="1"/>
    </sheetIdMap>
  </header>
  <header guid="{39A028D6-5C5A-438C-A8D3-72344474A5C2}" dateTime="2024-02-22T12:39:44" maxSheetId="2" userName="Михайлов Валерий Михайлович" r:id="rId71" minRId="186">
    <sheetIdMap count="1">
      <sheetId val="1"/>
    </sheetIdMap>
  </header>
  <header guid="{F93D71EA-12AC-4DE4-8678-70459DEF5A4D}" dateTime="2024-02-22T13:46:00" maxSheetId="2" userName="Федирко Татьяна Александровна" r:id="rId72" minRId="187" maxRId="190">
    <sheetIdMap count="1">
      <sheetId val="1"/>
    </sheetIdMap>
  </header>
  <header guid="{2A1D23CD-EB4C-4F46-B4DC-96304F23E657}" dateTime="2024-02-22T13:53:18" maxSheetId="2" userName="Федирко Татьяна Александровна" r:id="rId73" minRId="191" maxRId="193">
    <sheetIdMap count="1">
      <sheetId val="1"/>
    </sheetIdMap>
  </header>
  <header guid="{2FC121BB-D0C9-402D-B8CD-900BEF64FBFA}" dateTime="2024-02-22T14:03:56" maxSheetId="2" userName="Федирко Татьяна Александровна" r:id="rId74" minRId="194" maxRId="195">
    <sheetIdMap count="1">
      <sheetId val="1"/>
    </sheetIdMap>
  </header>
  <header guid="{F80743FF-D915-4975-9D61-984AD8A2FAF5}" dateTime="2024-02-22T14:26:38" maxSheetId="2" userName="Федирко Татьяна Александровна" r:id="rId75" minRId="197" maxRId="198">
    <sheetIdMap count="1">
      <sheetId val="1"/>
    </sheetIdMap>
  </header>
  <header guid="{29994B0C-0CAA-43B9-AF6D-633C40DA4D4B}" dateTime="2024-02-22T14:27:12" maxSheetId="2" userName="Федирко Татьяна Александровна" r:id="rId76" minRId="199" maxRId="200">
    <sheetIdMap count="1">
      <sheetId val="1"/>
    </sheetIdMap>
  </header>
  <header guid="{EE3513FA-5207-484A-9732-80F25CFDE429}" dateTime="2024-02-22T14:30:04" maxSheetId="2" userName="Федирко Татьяна Александровна" r:id="rId77" minRId="202">
    <sheetIdMap count="1">
      <sheetId val="1"/>
    </sheetIdMap>
  </header>
  <header guid="{2ABEDF8C-1BBD-40BE-83CE-73D4712986BC}" dateTime="2024-02-22T14:33:32" maxSheetId="2" userName="Федирко Татьяна Александровна" r:id="rId78" minRId="204">
    <sheetIdMap count="1">
      <sheetId val="1"/>
    </sheetIdMap>
  </header>
  <header guid="{189AC850-A528-4E8A-9DD3-21DC0D78BF22}" dateTime="2024-02-22T14:34:38" maxSheetId="2" userName="Федирко Татьяна Александровна" r:id="rId79" minRId="206">
    <sheetIdMap count="1">
      <sheetId val="1"/>
    </sheetIdMap>
  </header>
  <header guid="{6D0EBDFF-6C10-4C29-A58C-72CD91287D04}" dateTime="2024-02-22T14:38:05" maxSheetId="2" userName="Федирко Татьяна Александровна" r:id="rId80" minRId="208">
    <sheetIdMap count="1">
      <sheetId val="1"/>
    </sheetIdMap>
  </header>
  <header guid="{97EE326D-F7C3-4927-A8C8-93763F50CFA0}" dateTime="2024-02-22T14:38:16" maxSheetId="2" userName="Федирко Татьяна Александровна" r:id="rId81" minRId="210">
    <sheetIdMap count="1">
      <sheetId val="1"/>
    </sheetIdMap>
  </header>
  <header guid="{AD3A65A2-5945-4B32-8624-29027AA66515}" dateTime="2024-02-22T14:39:04" maxSheetId="2" userName="Федирко Татьяна Александровна" r:id="rId82" minRId="211">
    <sheetIdMap count="1">
      <sheetId val="1"/>
    </sheetIdMap>
  </header>
  <header guid="{8DC7DB31-9961-4BEA-B7CA-EA17D63F0D86}" dateTime="2024-02-22T14:42:27" maxSheetId="2" userName="Федирко Татьяна Александровна" r:id="rId83" minRId="213">
    <sheetIdMap count="1">
      <sheetId val="1"/>
    </sheetIdMap>
  </header>
  <header guid="{2779E786-485B-4E93-9547-E0E47D8A9D45}" dateTime="2024-02-22T14:45:25" maxSheetId="2" userName="Федирко Татьяна Александровна" r:id="rId84" minRId="215">
    <sheetIdMap count="1">
      <sheetId val="1"/>
    </sheetIdMap>
  </header>
  <header guid="{7E013255-7E59-4330-9009-D22E5EB286C7}" dateTime="2024-02-22T14:46:53" maxSheetId="2" userName="Федирко Татьяна Александровна" r:id="rId85" minRId="216">
    <sheetIdMap count="1">
      <sheetId val="1"/>
    </sheetIdMap>
  </header>
  <header guid="{4F33794C-060A-4B07-B1D1-A9797C9DAA8C}" dateTime="2024-02-22T14:54:05" maxSheetId="2" userName="Федирко Татьяна Александровна" r:id="rId86" minRId="217" maxRId="218">
    <sheetIdMap count="1">
      <sheetId val="1"/>
    </sheetIdMap>
  </header>
  <header guid="{662DB374-9442-47B2-B7EC-36372D67DB30}" dateTime="2024-02-22T14:54:49" maxSheetId="2" userName="Федирко Татьяна Александровна" r:id="rId87" minRId="220">
    <sheetIdMap count="1">
      <sheetId val="1"/>
    </sheetIdMap>
  </header>
  <header guid="{58E59147-A12F-41EC-943B-E15C24D14E0D}" dateTime="2024-02-22T15:01:26" maxSheetId="2" userName="Федирко Татьяна Александровна" r:id="rId88" minRId="222">
    <sheetIdMap count="1">
      <sheetId val="1"/>
    </sheetIdMap>
  </header>
  <header guid="{AB35601E-37BC-43D3-9732-7520A886D32E}" dateTime="2024-02-22T15:03:17" maxSheetId="2" userName="Федирко Татьяна Александровна" r:id="rId89" minRId="223" maxRId="224">
    <sheetIdMap count="1">
      <sheetId val="1"/>
    </sheetIdMap>
  </header>
  <header guid="{89C54414-9020-4A25-8D2F-A4FC56C59FBD}" dateTime="2024-02-22T15:16:05" maxSheetId="2" userName="Федирко Татьяна Александровна" r:id="rId90" minRId="225" maxRId="226">
    <sheetIdMap count="1">
      <sheetId val="1"/>
    </sheetIdMap>
  </header>
  <header guid="{8548FBAC-3F0F-4371-81BB-C2E430CF246B}" dateTime="2024-02-22T15:17:00" maxSheetId="2" userName="Федирко Татьяна Александровна" r:id="rId91" minRId="228">
    <sheetIdMap count="1">
      <sheetId val="1"/>
    </sheetIdMap>
  </header>
  <header guid="{57D31792-FC6B-4514-B871-8DD1C8794F86}" dateTime="2024-02-22T15:18:57" maxSheetId="2" userName="Федирко Татьяна Александровна" r:id="rId92" minRId="229" maxRId="239">
    <sheetIdMap count="1">
      <sheetId val="1"/>
    </sheetIdMap>
  </header>
  <header guid="{D85E24A8-FC84-4177-9A9D-D65BABA8E28E}" dateTime="2024-02-22T17:13:04" maxSheetId="2" userName="Федирко Татьяна Александровна" r:id="rId93" minRId="241" maxRId="242">
    <sheetIdMap count="1">
      <sheetId val="1"/>
    </sheetIdMap>
  </header>
  <header guid="{69835B3A-D443-4B2E-AFD4-770B063C871A}" dateTime="2024-02-22T17:15:12" maxSheetId="2" userName="Федирко Татьяна Александровна" r:id="rId94" minRId="243">
    <sheetIdMap count="1">
      <sheetId val="1"/>
    </sheetIdMap>
  </header>
  <header guid="{AF7C7292-AD32-4BE9-B976-5567E874A645}" dateTime="2024-02-22T17:16:24" maxSheetId="2" userName="Федирко Татьяна Александровна" r:id="rId95" minRId="244">
    <sheetIdMap count="1">
      <sheetId val="1"/>
    </sheetIdMap>
  </header>
  <header guid="{AC4E1057-2392-4BE0-9C33-5D09B15E137F}" dateTime="2024-02-22T18:25:42" maxSheetId="2" userName="Михайлов Валерий Михайлович" r:id="rId96" minRId="245" maxRId="246">
    <sheetIdMap count="1">
      <sheetId val="1"/>
    </sheetIdMap>
  </header>
  <header guid="{79AF9FBF-0AB4-4797-9256-F5F35D9D9BA1}" dateTime="2024-02-22T18:30:48" maxSheetId="2" userName="Михайлов Валерий Михайлович" r:id="rId97" minRId="248" maxRId="255">
    <sheetIdMap count="1">
      <sheetId val="1"/>
    </sheetIdMap>
  </header>
  <header guid="{22D69ED1-F081-4CEC-BDE4-D033EF907D74}" dateTime="2024-02-22T18:31:26" maxSheetId="2" userName="Михайлов Валерий Михайлович" r:id="rId98" minRId="257">
    <sheetIdMap count="1">
      <sheetId val="1"/>
    </sheetIdMap>
  </header>
  <header guid="{F9D33372-3F07-4E66-84B7-7E45FF736869}" dateTime="2024-02-26T09:27:18" maxSheetId="2" userName="Федирко Татьяна Александровна" r:id="rId99" minRId="259">
    <sheetIdMap count="1">
      <sheetId val="1"/>
    </sheetIdMap>
  </header>
  <header guid="{4D356539-6534-4BD7-AAA4-B9B7A9E4AE4F}" dateTime="2024-02-26T09:29:19" maxSheetId="2" userName="Федирко Татьяна Александровна" r:id="rId100" minRId="260" maxRId="261">
    <sheetIdMap count="1">
      <sheetId val="1"/>
    </sheetIdMap>
  </header>
  <header guid="{A979200F-4FD7-452D-BADC-0F890BB97C22}" dateTime="2024-02-26T09:29:48" maxSheetId="2" userName="Федирко Татьяна Александровна" r:id="rId101" minRId="262">
    <sheetIdMap count="1">
      <sheetId val="1"/>
    </sheetIdMap>
  </header>
  <header guid="{AB0F6A86-50B5-4575-9C4B-794F2F5215AD}" dateTime="2024-02-26T09:31:02" maxSheetId="2" userName="Федирко Татьяна Александровна" r:id="rId102" minRId="263">
    <sheetIdMap count="1">
      <sheetId val="1"/>
    </sheetIdMap>
  </header>
  <header guid="{880AD97D-8D46-43EF-94E9-D8C23AE4AB0F}" dateTime="2024-02-26T09:32:15" maxSheetId="2" userName="Федирко Татьяна Александровна" r:id="rId103" minRId="264">
    <sheetIdMap count="1">
      <sheetId val="1"/>
    </sheetIdMap>
  </header>
  <header guid="{F966478D-D72C-489C-9772-B1E319669A58}" dateTime="2024-02-26T09:33:17" maxSheetId="2" userName="Федирко Татьяна Александровна" r:id="rId104" minRId="265">
    <sheetIdMap count="1">
      <sheetId val="1"/>
    </sheetIdMap>
  </header>
  <header guid="{861FCD3E-72A7-445E-9029-7354A9B15228}" dateTime="2024-02-26T09:33:28" maxSheetId="2" userName="Федирко Татьяна Александровна" r:id="rId105" minRId="266">
    <sheetIdMap count="1">
      <sheetId val="1"/>
    </sheetIdMap>
  </header>
  <header guid="{BF401007-16D9-4DBD-A1DF-86E57A5583B7}" dateTime="2024-02-26T10:47:34" maxSheetId="2" userName="Егорова Ирина Владимировна" r:id="rId106">
    <sheetIdMap count="1">
      <sheetId val="1"/>
    </sheetIdMap>
  </header>
  <header guid="{86F6704A-226F-4C05-978B-41ACACD8679D}" dateTime="2024-02-26T15:57:24" maxSheetId="2" userName="Рыженкова Елена Николаевна" r:id="rId107" minRId="268" maxRId="270">
    <sheetIdMap count="1">
      <sheetId val="1"/>
    </sheetIdMap>
  </header>
  <header guid="{1E5EF8D3-C37F-4913-AB8F-CD11999975C5}" dateTime="2024-03-06T14:53:20" maxSheetId="2" userName="Рыженкова Елена Николаевна" r:id="rId10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oc r="O62"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 в т.ч на оборудование</t>
      </is>
    </oc>
    <nc r="O62" t="inlineStr">
      <is>
        <t>Увеличение на сумму неисполненных бюджетных обязательств и бюджетных ассигнований 2023г. и  дополнительная потребность по результатам корректировки ПСД в т.ч на оборудование.</t>
      </is>
    </nc>
  </rcc>
  <rcc rId="26" sId="1">
    <oc r="O67"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 в т.ч на оборудование</t>
      </is>
    </oc>
    <nc r="O67" t="inlineStr">
      <is>
        <t>Увеличение на сумму неисполненных бюджетных обязательств и бюджетных ассигнований 2023г. и  дополнительная потребность по результатам корректировки ПСД в т.ч на оборудование</t>
      </is>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 sId="1">
    <oc r="O8" t="inlineStr">
      <is>
        <t>Новый объект по поручению Губернатора ЛО в связи с необходимостью обеспечения подъезда к объекту строительства – полигон твердых бытовых и отдельных видов промышленных отходов с МСК</t>
      </is>
    </oc>
    <nc r="O8" t="inlineStr">
      <is>
        <t>В связи с необходимостью обеспечения подъезда к объекту строительства – полигон твердых бытовых и отдельных видов промышленных отходов с МСК (по поручению Губернатора ЛО)</t>
      </is>
    </nc>
  </rcc>
  <rcc rId="261" sId="1">
    <oc r="O9" t="inlineStr">
      <is>
        <t xml:space="preserve">Новый объект, включен по решению суда </t>
      </is>
    </oc>
    <nc r="O9" t="inlineStr">
      <is>
        <t xml:space="preserve">В связи с  решением суда </t>
      </is>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 sId="1">
    <oc r="O12" t="inlineStr">
      <is>
        <t xml:space="preserve">Новый объект, 1 этап реконструкции а/д общего пользования регионального значения "Санкт-Петербург-Колтуши на участке КАД-Колтуши". Включение объекта обусловлено для обеспечения безопасного и беспрепятственного движения пешеходов через проезжую часть магистральной дороги непрерывного движения, в том числе к объектам ДОУ, школ, местам досугового отдыха граждан. </t>
      </is>
    </oc>
    <nc r="O12" t="inlineStr">
      <is>
        <t xml:space="preserve"> 1 этап реконструкции а/д общего пользования регионального значения "Санкт-Петербург-Колтуши на участке КАД-Колтуши". Включение объекта обусловлено для обеспечения безопасного и беспрепятственного движения пешеходов через проезжую часть магистральной дороги непрерывного движения, в том числе к объектам ДОУ, школ, местам досугового отдыха граждан. </t>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 sId="1">
    <oc r="O25" t="inlineStr">
      <is>
        <t xml:space="preserve">Новый объект, сооружение входит в опорную сеть дорог ЛО. По данным диагностики 2021 года сооружение в предаварийном состоянии, грузоподъемность снижена (18,5 т). Неоднократные обращения администрации района и пользователей дорог. Учитывая текущее состояние приведение сооружения в транспортное-эксплуатационное состояние возможно в рамках реконструкции. </t>
      </is>
    </oc>
    <nc r="O25" t="inlineStr">
      <is>
        <t xml:space="preserve">Сооружение входит в опорную сеть дорог ЛО. По данным диагностики 2021 года сооружение в предаварийном состоянии, грузоподъемность снижена (18,5 т). Неоднократные обращения администрации района и пользователей дорог. Учитывая текущее состояние приведение сооружения в транспортное-эксплуатационное состояние возможно в рамках реконструкции. </t>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 sId="1">
    <oc r="O25" t="inlineStr">
      <is>
        <t xml:space="preserve">Сооружение входит в опорную сеть дорог ЛО. По данным диагностики 2021 года сооружение в предаварийном состоянии, грузоподъемность снижена (18,5 т). Неоднократные обращения администрации района и пользователей дорог. Учитывая текущее состояние приведение сооружения в транспортное-эксплуатационное состояние возможно в рамках реконструкции. </t>
      </is>
    </oc>
    <nc r="O25" t="inlineStr">
      <is>
        <t>В связи с  предаварийнымм состоянием сооружения</t>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 sId="1" odxf="1" dxf="1">
    <nc r="B34" t="inlineStr">
      <is>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is>
    </nc>
    <odxf/>
    <ndxf/>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6" sId="1" ref="A33:XFD33" action="deleteRow">
    <undo index="0" exp="area" dr="N33:N34" r="N35" sId="1"/>
    <undo index="0" exp="area" dr="M33:M34" r="M35" sId="1"/>
    <undo index="0" exp="area" dr="L33:L34" r="L35" sId="1"/>
    <undo index="0" exp="area" dr="K33:K34" r="K35" sId="1"/>
    <undo index="0" exp="area" dr="J33:J34" r="J35" sId="1"/>
    <undo index="0" exp="area" dr="I33:I34" r="I35" sId="1"/>
    <undo index="0" exp="area" dr="H33:H34" r="H35" sId="1"/>
    <undo index="0" exp="area" dr="G33:G34" r="G35" sId="1"/>
    <undo index="0" exp="area" dr="F33:F34" r="F35" sId="1"/>
    <rfmt sheetId="1" xfDxf="1" sqref="A33:XFD33" start="0" length="0"/>
    <rfmt sheetId="1" sqref="A33" start="0" length="0">
      <dxf>
        <alignment horizontal="center" vertical="top" readingOrder="0"/>
        <border outline="0">
          <left style="thin">
            <color indexed="64"/>
          </left>
          <right style="thin">
            <color indexed="64"/>
          </right>
          <top style="thin">
            <color indexed="64"/>
          </top>
          <bottom style="thin">
            <color indexed="64"/>
          </bottom>
        </border>
      </dxf>
    </rfmt>
    <rcc rId="0" sId="1" dxf="1">
      <nc r="B33" t="inlineStr">
        <is>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33" t="inlineStr">
        <is>
          <t xml:space="preserve">Всеволожский район </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D33" t="inlineStr">
        <is>
          <t xml:space="preserve">Комитет по дорожному хозяйству Ленинградской области </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E33" t="inlineStr">
        <is>
          <t>Линейный объект по проспекту Строителей в составе: уличная дорожная сеть, внутриквартальные сети уличного освещения, ливневая канализация по адресу: Ленинградская область, Всеволожский муниципальный район, муниципального образования "Заневское городское поселение" кадастровый квартал 47:07:1044001"</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33">
        <v>48344.3</v>
      </nc>
      <ndxf>
        <numFmt numFmtId="164" formatCode="#,##0.0"/>
        <border outline="0">
          <left style="thin">
            <color indexed="64"/>
          </left>
          <right style="thin">
            <color indexed="64"/>
          </right>
          <top style="thin">
            <color indexed="64"/>
          </top>
          <bottom style="thin">
            <color indexed="64"/>
          </bottom>
        </border>
      </ndxf>
    </rcc>
    <rfmt sheetId="1" sqref="G33" start="0" length="0">
      <dxf>
        <numFmt numFmtId="164" formatCode="#,##0.0"/>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H33">
        <v>48344.3</v>
      </nc>
      <ndxf>
        <numFmt numFmtId="164" formatCode="#,##0.0"/>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I33">
        <v>16888.3</v>
      </nc>
      <ndxf>
        <numFmt numFmtId="164" formatCode="#,##0.0"/>
        <border outline="0">
          <left style="thin">
            <color indexed="64"/>
          </left>
          <right style="thin">
            <color indexed="64"/>
          </right>
          <top style="thin">
            <color indexed="64"/>
          </top>
          <bottom style="thin">
            <color indexed="64"/>
          </bottom>
        </border>
      </ndxf>
    </rcc>
    <rfmt sheetId="1" sqref="J33" start="0" length="0">
      <dxf>
        <numFmt numFmtId="164" formatCode="#,##0.0"/>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K33">
        <v>16888.3</v>
      </nc>
      <ndxf>
        <numFmt numFmtId="164" formatCode="#,##0.0"/>
        <fill>
          <patternFill patternType="solid">
            <bgColor theme="0"/>
          </patternFill>
        </fill>
        <border outline="0">
          <left style="thin">
            <color indexed="64"/>
          </left>
          <right style="thin">
            <color indexed="64"/>
          </right>
          <top style="thin">
            <color indexed="64"/>
          </top>
          <bottom style="thin">
            <color indexed="64"/>
          </bottom>
        </border>
      </ndxf>
    </rcc>
    <rfmt sheetId="1" sqref="L33" start="0" length="0">
      <dxf>
        <numFmt numFmtId="164" formatCode="#,##0.0"/>
        <border outline="0">
          <left style="thin">
            <color indexed="64"/>
          </left>
          <right style="thin">
            <color indexed="64"/>
          </right>
          <top style="thin">
            <color indexed="64"/>
          </top>
          <bottom style="thin">
            <color indexed="64"/>
          </bottom>
        </border>
      </dxf>
    </rfmt>
    <rfmt sheetId="1" sqref="M33" start="0" length="0">
      <dxf>
        <numFmt numFmtId="164" formatCode="#,##0.0"/>
        <fill>
          <patternFill patternType="solid">
            <bgColor theme="0"/>
          </patternFill>
        </fill>
        <border outline="0">
          <left style="thin">
            <color indexed="64"/>
          </left>
          <right style="thin">
            <color indexed="64"/>
          </right>
          <top style="thin">
            <color indexed="64"/>
          </top>
          <bottom style="thin">
            <color indexed="64"/>
          </bottom>
        </border>
      </dxf>
    </rfmt>
    <rfmt sheetId="1" sqref="N33" start="0" length="0">
      <dxf>
        <numFmt numFmtId="164" formatCode="#,##0.0"/>
        <fill>
          <patternFill patternType="solid">
            <bgColor theme="0"/>
          </patternFill>
        </fill>
        <border outline="0">
          <left style="thin">
            <color indexed="64"/>
          </left>
          <right style="thin">
            <color indexed="64"/>
          </right>
          <top style="thin">
            <color indexed="64"/>
          </top>
          <bottom style="thin">
            <color indexed="64"/>
          </bottom>
        </border>
      </dxf>
    </rfmt>
    <rfmt sheetId="1" sqref="O33" start="0" length="0">
      <dxf>
        <alignment vertical="center" wrapText="1" readingOrder="0"/>
        <border outline="0">
          <left style="thin">
            <color indexed="64"/>
          </left>
          <right style="thin">
            <color indexed="64"/>
          </right>
          <top style="thin">
            <color indexed="64"/>
          </top>
          <bottom style="thin">
            <color indexed="64"/>
          </bottom>
        </border>
      </dxf>
    </rfmt>
  </rr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A9A65DB-477C-4933-A2A2-3324B5E077D2}" action="delete"/>
  <rdn rId="0" localSheetId="1" customView="1" name="Z_FA9A65DB_477C_4933_A2A2_3324B5E077D2_.wvu.FilterData" hidden="1" oldHidden="1">
    <formula>'ПРИЛОЖЕНИЕ 7  (4)'!$A$5:$O$119</formula>
    <oldFormula>'ПРИЛОЖЕНИЕ 7  (4)'!$A$5:$O$119</oldFormula>
  </rdn>
  <rcv guid="{FA9A65DB-477C-4933-A2A2-3324B5E077D2}"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8" sId="1">
    <oc r="A1" t="inlineStr">
      <is>
        <t>Приложение 7 к Пояснительной записке. 
Адресная инвестиционная программа Ленинградской области на 2024 год и на плановый период 2025 и 2026 по главным распорядителям бюджетных средств (ГРБС),
государственным программам Ленинградской области и объектам</t>
      </is>
    </oc>
    <nc r="A1" t="inlineStr">
      <is>
        <t>Приложение 8 к Пояснительной записке. 
Адресная инвестиционная программа Ленинградской области на 2024 год и на плановый период 2025 и 2026 по главным распорядителям бюджетных средств (ГРБС),
государственным программам Ленинградской области и объектам</t>
      </is>
    </nc>
  </rcc>
  <rdn rId="0" localSheetId="1" customView="1" name="Z_A68B1B24_0FCC_4EF5_9C34_D04E260E64A1_.wvu.FilterData" hidden="1" oldHidden="1">
    <formula>'ПРИЛОЖЕНИЕ 8'!$A$5:$O$119</formula>
  </rdn>
  <rcv guid="{A68B1B24-0FCC-4EF5-9C34-D04E260E64A1}" action="add"/>
  <rsnm rId="270" sheetId="1" oldName="[ПЗ приложение № 7.xlsx]ПРИЛОЖЕНИЕ 7  (4)" newName="[8 приложение к ПЗ. АИП.xlsx]ПРИЛОЖЕНИЕ 8"/>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68B1B24-0FCC-4EF5-9C34-D04E260E64A1}" action="delete"/>
  <rdn rId="0" localSheetId="1" customView="1" name="Z_A68B1B24_0FCC_4EF5_9C34_D04E260E64A1_.wvu.FilterData" hidden="1" oldHidden="1">
    <formula>'ПРИЛОЖЕНИЕ 8'!$A$5:$O$119</formula>
    <oldFormula>'ПРИЛОЖЕНИЕ 8'!$A$5:$O$119</oldFormula>
  </rdn>
  <rcv guid="{A68B1B24-0FCC-4EF5-9C34-D04E260E64A1}"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xfDxf="1" dxf="1">
    <nc r="O98" t="inlineStr">
      <is>
        <t xml:space="preserve">Поручение Губернатора ЛО, создание высококвалифицированного центра для ветеранов СВО (ПИР+СМР центра реабилитации, протезирования и обучения в г. Всеволожск)    </t>
      </is>
    </nc>
    <ndxf>
      <alignment vertical="center" wrapText="1" readingOrder="0"/>
      <border outline="0">
        <left style="thin">
          <color indexed="64"/>
        </left>
        <right style="thin">
          <color indexed="64"/>
        </right>
        <top style="thin">
          <color indexed="64"/>
        </top>
        <bottom style="thin">
          <color indexed="64"/>
        </bottom>
      </border>
    </ndxf>
  </rc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nc r="O102" t="inlineStr">
      <is>
        <t>в связи с недостаточностью ассигнований для проведения конкурсных процедур</t>
      </is>
    </nc>
  </rcc>
  <rcc rId="31" sId="1">
    <nc r="O103" t="inlineStr">
      <is>
        <t>Увеличение на сумму неисполненных бюджетных обязательств 2023г</t>
      </is>
    </nc>
  </rcc>
  <rcc rId="32" sId="1">
    <nc r="O104" t="inlineStr">
      <is>
        <t>Увеличение на сумму неисполненных бюджетных обязательств 2023г</t>
      </is>
    </nc>
  </rcc>
  <rcc rId="33" sId="1">
    <nc r="O105" t="inlineStr">
      <is>
        <t>Увеличение на сумму неисполненных бюджетных обязательств 2023г</t>
      </is>
    </nc>
  </rcc>
  <rcc rId="34" sId="1">
    <nc r="O106" t="inlineStr">
      <is>
        <t>Увеличение на сумму неисполненных бюджетных обязательств 2023г</t>
      </is>
    </nc>
  </rcc>
  <rcc rId="35" sId="1">
    <nc r="O109" t="inlineStr">
      <is>
        <t>Увеличение на сумму неисполненных бюджетных ассигнований 2023г для проведения конкурсных процедур</t>
      </is>
    </nc>
  </rc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1">
    <oc r="O112" t="inlineStr">
      <is>
        <t>Неисользованные остатки прошлого года</t>
      </is>
    </oc>
    <nc r="O112" t="inlineStr">
      <is>
        <t>Увеличение на сумму неисполненных бюджетных обязательств 2023г</t>
      </is>
    </nc>
  </rcc>
  <rcc rId="38" sId="1">
    <oc r="O114" t="inlineStr">
      <is>
        <t>Неисользованные остатки прошлого года</t>
      </is>
    </oc>
    <nc r="O114" t="inlineStr">
      <is>
        <t>Увеличение на сумму неисполненных бюджетных обязательств 2023г</t>
      </is>
    </nc>
  </rcc>
  <rcc rId="39" sId="1">
    <oc r="O115" t="inlineStr">
      <is>
        <t>Неисользованные остатки прошлого года</t>
      </is>
    </oc>
    <nc r="O115" t="inlineStr">
      <is>
        <t>Увеличение на сумму неисполненных бюджетных обязательств 2023г</t>
      </is>
    </nc>
  </rc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1" sId="1" ref="A34:XFD34" action="insertRow"/>
  <rcc rId="42" sId="1" xfDxf="1" dxf="1">
    <nc r="E34" t="inlineStr">
      <is>
        <t>Участок улично-дорожной сети - Воронцовский бульвар (правая половина дороги от улицы Графская до Ручьевского проспекта) и улица Шувалова (правая половина дороги от улицы Графская до Ручьевского проспекта) в западной части г. Мурино МО "Муринское городское поселение" Всеволожского муниципального района Ленинградской области</t>
      </is>
    </nc>
    <ndxf>
      <alignment horizontal="center" vertical="center" wrapText="1" readingOrder="0"/>
      <border outline="0">
        <left style="thin">
          <color indexed="64"/>
        </left>
        <right style="thin">
          <color indexed="64"/>
        </right>
        <top style="thin">
          <color indexed="64"/>
        </top>
        <bottom style="thin">
          <color indexed="64"/>
        </bottom>
      </border>
    </ndxf>
  </rcc>
  <rcc rId="43" sId="1" numFmtId="4">
    <nc r="G34">
      <v>13061.3</v>
    </nc>
  </rcc>
  <rcc rId="44" sId="1" numFmtId="4">
    <oc r="G33">
      <v>13061.3</v>
    </oc>
    <nc r="G33"/>
  </rcc>
  <rcc rId="45" sId="1" numFmtId="4">
    <nc r="H34">
      <v>13061.3</v>
    </nc>
  </rcc>
  <rcc rId="46" sId="1">
    <nc r="D34" t="inlineStr">
      <is>
        <t xml:space="preserve">Комитет по дорожному хозяйству Ленинградской области </t>
      </is>
    </nc>
  </rcc>
  <rcc rId="47" sId="1">
    <nc r="C34" t="inlineStr">
      <is>
        <t xml:space="preserve">Всеволожский район </t>
      </is>
    </nc>
  </rcc>
  <rcc rId="48" sId="1" xfDxf="1" dxf="1">
    <oc r="E33" t="inlineStr">
      <is>
        <t>Проекты жилищного строительства (школы, детские сады, дорожное хозяйство)</t>
      </is>
    </oc>
    <nc r="E33" t="inlineStr">
      <is>
        <t>Линейный объект по проспекту Строителей в составе: уличная дорожная сеть, внутриквартальные сети уличного освещения, ливневая канализация по адресу: Ленинградская область, Всеволожский муниципальный район, муниципального образования "Заневское городское поселение" кадастровый квартал 47:07:1044001"</t>
      </is>
    </nc>
    <ndxf>
      <alignment horizontal="center" vertical="center" wrapText="1" readingOrder="0"/>
      <border outline="0">
        <left style="thin">
          <color indexed="64"/>
        </left>
        <right style="thin">
          <color indexed="64"/>
        </right>
        <top style="thin">
          <color indexed="64"/>
        </top>
        <bottom style="thin">
          <color indexed="64"/>
        </bottom>
      </border>
    </ndxf>
  </rcc>
  <rcc rId="49" sId="1" numFmtId="4">
    <oc r="H33">
      <v>61405.7</v>
    </oc>
    <nc r="H33">
      <v>48344.3</v>
    </nc>
  </rcc>
  <rcc rId="50" sId="1" numFmtId="4">
    <oc r="F35">
      <v>48344.3</v>
    </oc>
    <nc r="F35">
      <f>SUM(F33:F34)</f>
    </nc>
  </rcc>
  <rcc rId="51" sId="1" numFmtId="4">
    <oc r="G35">
      <v>13061.3</v>
    </oc>
    <nc r="G35">
      <f>SUM(G33:G34)</f>
    </nc>
  </rcc>
  <rcc rId="52" sId="1" numFmtId="4">
    <oc r="H35">
      <v>61405.7</v>
    </oc>
    <nc r="H35">
      <f>SUM(H33:H34)</f>
    </nc>
  </rcc>
  <rcc rId="53" sId="1" numFmtId="4">
    <oc r="I35">
      <v>16888.3</v>
    </oc>
    <nc r="I35">
      <f>SUM(I33:I34)</f>
    </nc>
  </rcc>
  <rcc rId="54" sId="1" numFmtId="4">
    <oc r="J35">
      <v>0</v>
    </oc>
    <nc r="J35">
      <f>SUM(J33:J34)</f>
    </nc>
  </rcc>
  <rcc rId="55" sId="1" numFmtId="4">
    <oc r="K35">
      <v>16888.3</v>
    </oc>
    <nc r="K35">
      <f>SUM(K33:K34)</f>
    </nc>
  </rcc>
  <rcc rId="56" sId="1" numFmtId="4">
    <oc r="L35">
      <v>0</v>
    </oc>
    <nc r="L35">
      <f>SUM(L33:L34)</f>
    </nc>
  </rcc>
  <rcc rId="57" sId="1" numFmtId="4">
    <oc r="M35">
      <v>0</v>
    </oc>
    <nc r="M35">
      <f>SUM(M33:M34)</f>
    </nc>
  </rcc>
  <rcc rId="58" sId="1" numFmtId="4">
    <oc r="N35">
      <v>0</v>
    </oc>
    <nc r="N35">
      <f>SUM(N33:N34)</f>
    </nc>
  </rcc>
  <rcc rId="59" sId="1" odxf="1" dxf="1">
    <oc r="C33" t="inlineStr">
      <is>
        <t xml:space="preserve">не распределено </t>
      </is>
    </oc>
    <nc r="C33" t="inlineStr">
      <is>
        <t xml:space="preserve">Всеволожский район </t>
      </is>
    </nc>
    <odxf/>
    <ndxf/>
  </rcc>
  <rcv guid="{B08D6E84-9C75-4615-A3C9-11303CB04FDD}" action="delete"/>
  <rdn rId="0" localSheetId="1" customView="1" name="Z_B08D6E84_9C75_4615_A3C9_11303CB04FDD_.wvu.FilterData" hidden="1" oldHidden="1">
    <formula>'ПРИЛОЖЕНИЕ 7  (4)'!$A$5:$O$120</formula>
    <oldFormula>'ПРИЛОЖЕНИЕ 7  (4)'!$A$5:$O$5</oldFormula>
  </rdn>
  <rcv guid="{B08D6E84-9C75-4615-A3C9-11303CB04FDD}"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xfDxf="1" dxf="1">
    <nc r="O34" t="inlineStr">
      <is>
        <t>в связи с уточнением объемов и видов работ, неучтенных в проектно-сметной документации и необходимых к выполнению на объекте</t>
      </is>
    </nc>
    <ndxf>
      <alignment vertical="center" wrapText="1" readingOrder="0"/>
      <border outline="0">
        <left style="thin">
          <color indexed="64"/>
        </left>
        <right style="thin">
          <color indexed="64"/>
        </right>
        <top style="thin">
          <color indexed="64"/>
        </top>
        <bottom style="thin">
          <color indexed="64"/>
        </bottom>
      </border>
    </ndxf>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 sId="1">
    <oc r="O34" t="inlineStr">
      <is>
        <t>в связи с уточнением объемов и видов работ, неучтенных в проектно-сметной документации и необходимых к выполнению на объекте</t>
      </is>
    </oc>
    <nc r="O34" t="inlineStr">
      <is>
        <t>Увеличение в связи с уточнением объемов и видов работ, неучтенных в проектно-сметной документации и необходимых к выполнению на объекте</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xfDxf="1" dxf="1">
    <oc r="E6" t="inlineStr">
      <is>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t>
      </is>
    </oc>
    <nc r="E6" t="inlineStr">
      <is>
        <t>Реконструкция автомобильной дороги общего пользования регионального значения "Подъезд к пос. Неппово" в Кингисеппском районе Ленинградской области, в т.ч. проектные работы</t>
      </is>
    </nc>
    <ndxf>
      <alignment horizontal="center" vertical="center" wrapText="1" readingOrder="0"/>
      <border outline="0">
        <left style="thin">
          <color indexed="64"/>
        </left>
        <right style="thin">
          <color indexed="64"/>
        </right>
        <top style="thin">
          <color indexed="64"/>
        </top>
        <bottom style="thin">
          <color indexed="64"/>
        </bottom>
      </border>
    </ndxf>
  </rcc>
  <rfmt sheetId="1" xfDxf="1" sqref="O6" start="0" length="0">
    <dxf>
      <alignment vertical="center" wrapText="1" readingOrder="0"/>
      <border outline="0">
        <left style="thin">
          <color indexed="64"/>
        </left>
        <right style="thin">
          <color indexed="64"/>
        </right>
        <top style="thin">
          <color indexed="64"/>
        </top>
        <bottom style="thin">
          <color indexed="64"/>
        </bottom>
      </border>
    </dxf>
  </rfmt>
  <rfmt sheetId="1" xfDxf="1" sqref="O7" start="0" length="0">
    <dxf>
      <fill>
        <patternFill patternType="solid">
          <bgColor theme="8" tint="0.79998168889431442"/>
        </patternFill>
      </fill>
      <alignment vertical="center" wrapText="1" readingOrder="0"/>
      <border outline="0">
        <left style="thin">
          <color indexed="64"/>
        </left>
        <right style="thin">
          <color indexed="64"/>
        </right>
        <top style="thin">
          <color indexed="64"/>
        </top>
        <bottom style="thin">
          <color indexed="64"/>
        </bottom>
      </border>
    </dxf>
  </rfmt>
  <rcc rId="64" sId="1">
    <nc r="O6" t="inlineStr">
      <is>
        <t>Уменьшение расходов в связи с необходимостью корректировки ПСД, корректировки   документации по планировке территории Объекта.</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nc r="O8" t="inlineStr">
      <is>
        <t>Новый объект по поручению Губернатора ЛО в связи снеобходимостью обеспечения подъезда к  к объекту строительства – полигон твердых бытовых и отдельных видов промышленных отходов с МСК</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O54"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t>
      </is>
    </nc>
  </rcc>
  <rcc rId="2" sId="1">
    <nc r="O55"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t>
      </is>
    </nc>
  </rcc>
  <rcc rId="3" sId="1">
    <nc r="O56" t="inlineStr">
      <is>
        <t xml:space="preserve">Увеличение на сумму неисполненных  бюджетных ассигнований 2023г. и  дополнительная потребность по результатам ПСД и необходимостью заключения нового  гос. контракта </t>
      </is>
    </nc>
  </rcc>
  <rcc rId="4" sId="1">
    <nc r="O57"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t>
      </is>
    </nc>
  </rcc>
  <rcc rId="5" sId="1">
    <nc r="O59" t="inlineStr">
      <is>
        <t>Увеличение на сумму неисполненных бюджетных обязательств и бюджетных ассигнований 2023г. на оплату тех. присоединения</t>
      </is>
    </nc>
  </rcc>
  <rcv guid="{A8509581-7C59-45A6-B044-01636FF80625}" action="delete"/>
  <rdn rId="0" localSheetId="1" customView="1" name="Z_A8509581_7C59_45A6_B044_01636FF80625_.wvu.FilterData" hidden="1" oldHidden="1">
    <formula>'ПРИЛОЖЕНИЕ 7  (4)'!$A$5:$O$119</formula>
    <oldFormula>'ПРИЛОЖЕНИЕ 7  (4)'!$A$5:$O$5</oldFormula>
  </rdn>
  <rcv guid="{A8509581-7C59-45A6-B044-01636FF8062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O8" t="inlineStr">
      <is>
        <t>Новый объект по поручению Губернатора ЛО в связи снеобходимостью обеспечения подъезда к  к объекту строительства – полигон твердых бытовых и отдельных видов промышленных отходов с МСК</t>
      </is>
    </oc>
    <nc r="O8" t="inlineStr">
      <is>
        <t>Новый объект по поручению Губернатора ЛО в связи с необходимостью обеспечения подъезда к объекту строительства – полигон твердых бытовых и отдельных видов промышленных отходов с МСК</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H1048576">
    <dxf>
      <fill>
        <patternFill>
          <bgColor rgb="FFFFFF00"/>
        </patternFill>
      </fill>
    </dxf>
  </rfmt>
  <rfmt sheetId="1" sqref="K1:K1048576">
    <dxf>
      <fill>
        <patternFill>
          <bgColor rgb="FFFFFF00"/>
        </patternFill>
      </fill>
    </dxf>
  </rfmt>
  <rfmt sheetId="1" sqref="N1:N1048576">
    <dxf>
      <fill>
        <patternFill>
          <bgColor rgb="FFFFFF00"/>
        </patternFill>
      </fill>
    </dxf>
  </rfmt>
  <rcc rId="69" sId="1" xfDxf="1" dxf="1">
    <nc r="O41" t="inlineStr">
      <is>
        <t xml:space="preserve">Остатки неисполненных бюджетных ассигнований 2023 года. </t>
      </is>
    </nc>
    <ndxf>
      <alignment vertical="center" wrapText="1" readingOrder="0"/>
      <border outline="0">
        <left style="thin">
          <color indexed="64"/>
        </left>
        <right style="thin">
          <color indexed="64"/>
        </right>
        <top style="thin">
          <color indexed="64"/>
        </top>
        <bottom style="thin">
          <color indexed="64"/>
        </bottom>
      </border>
    </ndxf>
  </rcc>
  <rcc rId="70" sId="1" xfDxf="1" dxf="1">
    <nc r="O42" t="inlineStr">
      <is>
        <t xml:space="preserve">Остатки неисполненных бюджетных ассигнований 2023 года. </t>
      </is>
    </nc>
    <ndxf>
      <alignment vertical="center" wrapText="1" readingOrder="0"/>
      <border outline="0">
        <left style="thin">
          <color indexed="64"/>
        </left>
        <right style="thin">
          <color indexed="64"/>
        </right>
        <top style="thin">
          <color indexed="64"/>
        </top>
        <bottom style="thin">
          <color indexed="64"/>
        </bottom>
      </border>
    </ndxf>
  </rcc>
  <rcv guid="{FA9A65DB-477C-4933-A2A2-3324B5E077D2}" action="delete"/>
  <rdn rId="0" localSheetId="1" customView="1" name="Z_FA9A65DB_477C_4933_A2A2_3324B5E077D2_.wvu.FilterData" hidden="1" oldHidden="1">
    <formula>'ПРИЛОЖЕНИЕ 7  (4)'!$A$5:$O$120</formula>
    <oldFormula>'ПРИЛОЖЕНИЕ 7  (4)'!$A$5:$O$5</oldFormula>
  </rdn>
  <rcv guid="{FA9A65DB-477C-4933-A2A2-3324B5E077D2}"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nc r="O9" t="inlineStr">
      <is>
        <t xml:space="preserve">Новый объект </t>
      </is>
    </nc>
  </rcc>
  <rcc rId="73" sId="1">
    <nc r="O10" t="inlineStr">
      <is>
        <t>Увеличение в связи с уточнением расчета стоимости объекта</t>
      </is>
    </nc>
  </rcc>
  <rcc rId="74" sId="1">
    <nc r="O11" t="inlineStr">
      <is>
        <t>Изменение срока начала реализации объекта с 2025 на 2024 год, (сдвижка "влево" финансирования в объеме 91,0 млн. руб.))</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nc r="O53" t="inlineStr">
      <is>
        <t>Законтрактованный остаток 2023 г.</t>
      </is>
    </nc>
  </rcc>
  <rcc rId="78" sId="1">
    <nc r="O54" t="inlineStr">
      <is>
        <t>Законтрактованный остаток 2023 г.</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nc r="O59" t="inlineStr">
      <is>
        <t xml:space="preserve">Неиспользованный остаток ассигнований 2023 года, необходимый для заключения контракта в текущем году, и остатки 2022 г., неисполненные в 2023 </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nc r="O70" t="inlineStr">
      <is>
        <t>Законтрактованный остаток 2023 г., неиспользованные остатки БА 2023 г.</t>
      </is>
    </nc>
  </rcc>
  <rcc rId="82" sId="1">
    <nc r="O71" t="inlineStr">
      <is>
        <t>Законтрактованный остаток 2023 г., неиспользованные остатки БА 2023 г.</t>
      </is>
    </nc>
  </rcc>
  <rcc rId="83" sId="1">
    <nc r="O72" t="inlineStr">
      <is>
        <t>Законтрактованный остаток 2023 г.</t>
      </is>
    </nc>
  </rcc>
  <rcc rId="84" sId="1">
    <nc r="O73" t="inlineStr">
      <is>
        <t>Законтрактованный остаток 2023 г.</t>
      </is>
    </nc>
  </rcc>
  <rcc rId="85" sId="1">
    <nc r="O74" t="inlineStr">
      <is>
        <t>Законтрактованный остаток 2023 г., неиспользованные остатки БА 2023 г.</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1">
    <nc r="O12" t="inlineStr">
      <is>
        <t>Новый объект</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B7A366-10B4-43A2-87B4-DA8CEBD5F052}" action="delete"/>
  <rdn rId="0" localSheetId="1" customView="1" name="Z_89B7A366_10B4_43A2_87B4_DA8CEBD5F052_.wvu.FilterData" hidden="1" oldHidden="1">
    <formula>'ПРИЛОЖЕНИЕ 7  (4)'!$A$5:$O$120</formula>
    <oldFormula>'ПРИЛОЖЕНИЕ 7  (4)'!$A$5:$O$5</oldFormula>
  </rdn>
  <rcv guid="{89B7A366-10B4-43A2-87B4-DA8CEBD5F05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nc r="O61" t="inlineStr">
      <is>
        <t>доп. потребность на тех. присоединение</t>
      </is>
    </nc>
  </rc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O78" start="0" length="0">
    <dxf>
      <alignment vertical="center" wrapText="1" readingOrder="0"/>
      <border outline="0">
        <left style="thin">
          <color indexed="64"/>
        </left>
        <right style="thin">
          <color indexed="64"/>
        </right>
        <top style="thin">
          <color indexed="64"/>
        </top>
        <bottom style="thin">
          <color indexed="64"/>
        </bottom>
      </border>
    </dxf>
  </rfmt>
  <rcc rId="88" sId="1">
    <nc r="O78" t="inlineStr">
      <is>
        <t>Увеличение за счет законтрактованных и неиспользованных остатков прошлых лет.</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nc r="O13" t="inlineStr">
      <is>
        <t>Уменьшение расходов на сумму средств ОБ, предусмотренных для софинансирования бюджетного кредита, предоставленного региону в 2023г. на опережающее фин. обеспечение объектов АИП.</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80" start="0" length="2147483647">
    <dxf>
      <font>
        <color auto="1"/>
      </font>
    </dxf>
  </rfmt>
  <rcc rId="91" sId="1">
    <nc r="O80" t="inlineStr">
      <is>
        <r>
          <t>В связи с корректировкой ПСД уменьшение ассигнований предусмотренные на строительно-монтажные работы на 142 097,7 тыс. руб. Увелич</t>
        </r>
        <r>
          <rPr>
            <sz val="10"/>
            <rFont val="Arial Cyr"/>
            <charset val="204"/>
          </rPr>
          <t xml:space="preserve">ение  ассигнований  на прохожение экспертизы на сумму 2 500,0 тыс. руб, за счет законтрактованных и неисполненных  остатков прошлых лет на сумму 7 490,0 тыс.руб.  </t>
        </r>
      </is>
    </nc>
  </rcc>
  <rcv guid="{FA9A65DB-477C-4933-A2A2-3324B5E077D2}" action="delete"/>
  <rdn rId="0" localSheetId="1" customView="1" name="Z_FA9A65DB_477C_4933_A2A2_3324B5E077D2_.wvu.FilterData" hidden="1" oldHidden="1">
    <formula>'ПРИЛОЖЕНИЕ 7  (4)'!$A$5:$O$120</formula>
    <oldFormula>'ПРИЛОЖЕНИЕ 7  (4)'!$A$5:$O$120</oldFormula>
  </rdn>
  <rcv guid="{FA9A65DB-477C-4933-A2A2-3324B5E077D2}"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H1048576">
    <dxf>
      <fill>
        <patternFill>
          <bgColor theme="0"/>
        </patternFill>
      </fill>
    </dxf>
  </rfmt>
  <rfmt sheetId="1" sqref="K1:K1048576">
    <dxf>
      <fill>
        <patternFill>
          <bgColor theme="0"/>
        </patternFill>
      </fill>
    </dxf>
  </rfmt>
  <rfmt sheetId="1" sqref="N1:N1048576">
    <dxf>
      <fill>
        <patternFill>
          <bgColor theme="0"/>
        </patternFill>
      </fill>
    </dxf>
  </rfmt>
  <rfmt sheetId="1" sqref="G1:G1048576">
    <dxf>
      <fill>
        <patternFill>
          <bgColor rgb="FFFFFF00"/>
        </patternFill>
      </fill>
    </dxf>
  </rfmt>
  <rfmt sheetId="1" sqref="J1:J1048576">
    <dxf>
      <fill>
        <patternFill>
          <bgColor rgb="FFFFFF00"/>
        </patternFill>
      </fill>
    </dxf>
  </rfmt>
  <rfmt sheetId="1" sqref="M1:M1048576">
    <dxf>
      <fill>
        <patternFill>
          <bgColor rgb="FFFFFF00"/>
        </patternFill>
      </fill>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O48" t="inlineStr">
      <is>
        <t>Переходящий объкт, в целях завершения СМР (МК был расторгнут в 2023 году)</t>
      </is>
    </oc>
    <nc r="O48" t="inlineStr">
      <is>
        <t>Переходящий объект, в целях завершения СМР (МК был расторгнут в 2023 году)</t>
      </is>
    </nc>
  </rcc>
  <rcc rId="94" sId="1">
    <nc r="O81" t="inlineStr">
      <is>
        <t>Законтрактованный остаток 2023 г.</t>
      </is>
    </nc>
  </rcc>
  <rcc rId="95" sId="1">
    <oc r="E78" t="inlineStr">
      <is>
        <t>Строительство спортивного комплекса в пос.Токсово, ул.Спортивная, д.6 Всеволожского района</t>
      </is>
    </oc>
    <nc r="E78" t="inlineStr">
      <is>
        <t>Строительство спортивного комплекса в пос.Токсово, ул. Спортивная, д.6 Всеволожского района</t>
      </is>
    </nc>
  </rcc>
  <rcc rId="96" sId="1">
    <nc r="O77" t="inlineStr">
      <is>
        <t>Законтрактованный остаток 2023 г. в сумме 10 614,1 тыс. руб.</t>
      </is>
    </nc>
  </rcc>
  <rcc rId="97" sId="1">
    <nc r="O82" t="inlineStr">
      <is>
        <t>Законтрактованный остаток 2023 г. в сумме 40 74,2 тыс. руб.</t>
      </is>
    </nc>
  </rcc>
  <rcc rId="98" sId="1">
    <oc r="O78" t="inlineStr">
      <is>
        <t>Увеличение за счет законтрактованных и неиспользованных остатков прошлых лет.</t>
      </is>
    </oc>
    <nc r="O78" t="inlineStr">
      <is>
        <t>Увеличение за счет законтрактованных и неиспользованных остатков прошлых лет в сумме 61 126,1 тыс. руб.</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 sId="1">
    <oc r="O78" t="inlineStr">
      <is>
        <t>Увеличение за счет законтрактованных и неиспользованных остатков прошлых лет в сумме 61 126,1 тыс. руб.</t>
      </is>
    </oc>
    <nc r="O78" t="inlineStr">
      <is>
        <t xml:space="preserve">Увеличение за счет законтрактованных и неиспользованных остатков прошлых лет в сумме 61 126,1 тыс. руб. Увеличение ассигнований для заключения контракта на тех. присоединение к сетям связи 1 500,0 тыс. руб.   </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O76" start="0" length="0">
    <dxf>
      <alignment vertical="center" wrapText="1" readingOrder="0"/>
      <border outline="0">
        <left style="thin">
          <color indexed="64"/>
        </left>
        <right style="thin">
          <color indexed="64"/>
        </right>
        <top style="thin">
          <color indexed="64"/>
        </top>
        <bottom style="thin">
          <color indexed="64"/>
        </bottom>
      </border>
    </dxf>
  </rfmt>
  <rcc rId="100" sId="1">
    <nc r="O76" t="inlineStr">
      <is>
        <t xml:space="preserve">Перенос ассигнований с 2025 года в связи с завершением работ в 2024 году.                                          </t>
      </is>
    </nc>
  </rcc>
  <rcc rId="101" sId="1">
    <nc r="O79" t="inlineStr">
      <is>
        <t xml:space="preserve">Перенос ассигнований с 2026 года в связи с завершением работ в 2025 году.                                          </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O49" t="inlineStr">
      <is>
        <t>вновь начинаемый объект в рамках концессионного соглашения</t>
      </is>
    </oc>
    <nc r="O49" t="inlineStr">
      <is>
        <t>вновь начинаемый объект в рамках концессионного соглашения, заключение которого будет осуществлено в соотвествии с Решением совета депутатов МО от 13.1120 №201</t>
      </is>
    </nc>
  </rcc>
  <rcv guid="{4485ED9F-872E-49A5-AD23-FB7533F8979E}" action="delete"/>
  <rdn rId="0" localSheetId="1" customView="1" name="Z_4485ED9F_872E_49A5_AD23_FB7533F8979E_.wvu.FilterData" hidden="1" oldHidden="1">
    <formula>'ПРИЛОЖЕНИЕ 7  (4)'!$A$5:$O$120</formula>
    <oldFormula>'ПРИЛОЖЕНИЕ 7  (4)'!$A$5:$O$120</oldFormula>
  </rdn>
  <rcv guid="{4485ED9F-872E-49A5-AD23-FB7533F8979E}"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 sId="1">
    <oc r="O50" t="inlineStr">
      <is>
        <t>вновь начинаемый объект в рамках концессионного соглашения</t>
      </is>
    </oc>
    <nc r="O50" t="inlineStr">
      <is>
        <t>вновь начинаемый объект в рамках концессионного соглашения, заключение которого будет осуществлено в соотвествии с Решением совета депутатов МО от 11.01.24 №235</t>
      </is>
    </nc>
  </rcc>
  <rcc rId="105" sId="1">
    <oc r="O49" t="inlineStr">
      <is>
        <t>вновь начинаемый объект в рамках концессионного соглашения, заключение которого будет осуществлено в соотвествии с Решением совета депутатов МО от 13.1120 №201</t>
      </is>
    </oc>
    <nc r="O49" t="inlineStr">
      <is>
        <t>вновь начинаемый объект в рамках концессионного соглашения, заключение которого будет осуществлено в соотвествии с Решением совета депутатов МО от 19.01.24 №209</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O47" t="inlineStr">
      <is>
        <t>вновь начинаемый объект в рамках концессионного соглашения</t>
      </is>
    </oc>
    <nc r="O47" t="inlineStr">
      <is>
        <t>вновь начинаемый объект, прохождение процедуры принятия Решения о заключении концессионного соглашения</t>
      </is>
    </nc>
  </rcc>
  <rcc rId="107" sId="1">
    <oc r="O49" t="inlineStr">
      <is>
        <t>вновь начинаемый объект в рамках концессионного соглашения, заключение которого будет осуществлено в соотвествии с Решением совета депутатов МО от 19.01.24 №209</t>
      </is>
    </oc>
    <nc r="O49" t="inlineStr">
      <is>
        <t>вновь начинаемый объект в рамках концессионного соглашения, заключение которого будет осуществлено в соответствии с Решением совета депутатов МО от 19.01.24 №209</t>
      </is>
    </nc>
  </rcc>
  <rcc rId="108" sId="1">
    <oc r="O50" t="inlineStr">
      <is>
        <t>вновь начинаемый объект в рамках концессионного соглашения, заключение которого будет осуществлено в соотвествии с Решением совета депутатов МО от 11.01.24 №235</t>
      </is>
    </oc>
    <nc r="O50" t="inlineStr">
      <is>
        <t>вновь начинаемый объект в рамках концессионного соглашения, заключение которого будет осуществлено в соответствии с Решением совета депутатов МО от 11.01.24 №235</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nc r="O62"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 в т.ч на оборудование</t>
      </is>
    </nc>
  </rcc>
  <rcc rId="10" sId="1">
    <nc r="O63" t="inlineStr">
      <is>
        <t>Увеличение на сумму неисполненных бюджетных обязательств и бюджетных ассигнований 2023г</t>
      </is>
    </nc>
  </rcc>
  <rcc rId="11" sId="1">
    <nc r="O65" t="inlineStr">
      <is>
        <t>доп. потребность на тех. присоединение</t>
      </is>
    </nc>
  </rcc>
  <rfmt sheetId="1" xfDxf="1" sqref="O64" start="0" length="0">
    <dxf>
      <alignment vertical="center" wrapText="1" readingOrder="0"/>
      <border outline="0">
        <left style="thin">
          <color indexed="64"/>
        </left>
        <right style="thin">
          <color indexed="64"/>
        </right>
        <top style="thin">
          <color indexed="64"/>
        </top>
        <bottom style="thin">
          <color indexed="64"/>
        </bottom>
      </border>
    </dxf>
  </rfmt>
  <rcc rId="12" sId="1">
    <nc r="O64" t="inlineStr">
      <is>
        <t>Увеличение на сумму неисполненных бюджетных ассигнований 2023г</t>
      </is>
    </nc>
  </rcc>
  <rcc rId="13" sId="1">
    <nc r="O66" t="inlineStr">
      <is>
        <t>Увеличение на сумму неисполненных  бюджетных ассигнований 2023г. и  дополнительная потребность на корректировку ПСД.</t>
      </is>
    </nc>
  </rcc>
  <rcc rId="14" sId="1">
    <nc r="O67"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 в т.ч на оборудование</t>
      </is>
    </nc>
  </rc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
    <oc r="O77" t="inlineStr">
      <is>
        <t>Законтрактованный остаток 2023 г. в сумме 10 614,1 тыс. руб.</t>
      </is>
    </oc>
    <nc r="O77" t="inlineStr">
      <is>
        <t>Законтрактованный остаток 2023 г. в сумме 10 614,1 тыс. руб., остаток незаконтрактованных ассигнований 2023г., необходимый для заключения контракта в текущем году в сумме 9 385,9 тыс. руб.</t>
      </is>
    </nc>
  </rcc>
  <rcc rId="110" sId="1">
    <oc r="O82" t="inlineStr">
      <is>
        <t>Законтрактованный остаток 2023 г. в сумме 40 74,2 тыс. руб.</t>
      </is>
    </oc>
    <nc r="O82" t="inlineStr">
      <is>
        <t>Законтрактованный остаток 2023 г. в сумме 40 704,2 тыс. руб. остаток незаконтрактованных ассигнований 2023г., необходимый  в текущем году в сумме 1 466,0 тыс. руб.</t>
      </is>
    </nc>
  </rcc>
  <rcv guid="{FA9A65DB-477C-4933-A2A2-3324B5E077D2}" action="delete"/>
  <rdn rId="0" localSheetId="1" customView="1" name="Z_FA9A65DB_477C_4933_A2A2_3324B5E077D2_.wvu.FilterData" hidden="1" oldHidden="1">
    <formula>'ПРИЛОЖЕНИЕ 7  (4)'!$A$5:$O$120</formula>
    <oldFormula>'ПРИЛОЖЕНИЕ 7  (4)'!$A$5:$O$120</oldFormula>
  </rdn>
  <rcv guid="{FA9A65DB-477C-4933-A2A2-3324B5E077D2}"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O14" start="0" length="0">
    <dxf>
      <alignment vertical="center" wrapText="1" readingOrder="0"/>
      <border outline="0">
        <left style="thin">
          <color indexed="64"/>
        </left>
        <right style="thin">
          <color indexed="64"/>
        </right>
        <top style="thin">
          <color indexed="64"/>
        </top>
        <bottom style="thin">
          <color indexed="64"/>
        </bottom>
      </border>
    </dxf>
  </rfmt>
  <rcc rId="112" sId="1" xfDxf="1" dxf="1">
    <nc r="O14" t="inlineStr">
      <is>
        <t xml:space="preserve">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t>
      </is>
    </nc>
    <ndxf>
      <alignment vertical="center" wrapText="1" readingOrder="0"/>
      <border outline="0">
        <left style="thin">
          <color indexed="64"/>
        </left>
        <right style="thin">
          <color indexed="64"/>
        </right>
        <top style="thin">
          <color indexed="64"/>
        </top>
        <bottom style="thin">
          <color indexed="64"/>
        </bottom>
      </border>
    </ndxf>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C6" start="0" length="0">
    <dxf>
      <alignment horizontal="center" vertical="center" wrapText="1" readingOrder="0"/>
      <border outline="0">
        <left style="thin">
          <color indexed="64"/>
        </left>
        <right style="thin">
          <color indexed="64"/>
        </right>
        <top style="thin">
          <color indexed="64"/>
        </top>
        <bottom style="thin">
          <color indexed="64"/>
        </bottom>
      </border>
    </dxf>
  </rfmt>
  <rcc rId="113" sId="1">
    <oc r="C6" t="inlineStr">
      <is>
        <t xml:space="preserve">межмуниципальное </t>
      </is>
    </oc>
    <nc r="C6" t="inlineStr">
      <is>
        <t>Кингисеппский район</t>
      </is>
    </nc>
  </rcc>
  <rcc rId="114" sId="1" xfDxf="1" dxf="1">
    <oc r="D6" t="inlineStr">
      <is>
        <t>Комитет по дорожному хозяйству Ленинградской области</t>
      </is>
    </oc>
    <nc r="D6" t="inlineStr">
      <is>
        <t>ГКУ ЛО "ДДС"</t>
      </is>
    </nc>
    <ndxf>
      <alignment horizontal="center" vertical="center" wrapText="1" readingOrder="0"/>
      <border outline="0">
        <left style="thin">
          <color indexed="64"/>
        </left>
        <right style="thin">
          <color indexed="64"/>
        </right>
        <top style="thin">
          <color indexed="64"/>
        </top>
        <bottom style="thin">
          <color indexed="64"/>
        </bottom>
      </border>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 sId="1" odxf="1" dxf="1">
    <oc r="C8" t="inlineStr">
      <is>
        <t xml:space="preserve">Волосовский район </t>
      </is>
    </oc>
    <nc r="C8" t="inlineStr">
      <is>
        <t>Кингисеппский район</t>
      </is>
    </nc>
    <odxf/>
    <ndxf/>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O109" start="0" length="0">
    <dxf>
      <alignment vertical="center" wrapText="1" readingOrder="0"/>
      <border outline="0">
        <left style="thin">
          <color indexed="64"/>
        </left>
        <right style="thin">
          <color indexed="64"/>
        </right>
        <top style="thin">
          <color indexed="64"/>
        </top>
        <bottom style="thin">
          <color indexed="64"/>
        </bottom>
      </border>
    </dxf>
  </rfmt>
  <rcc rId="118" sId="1">
    <nc r="O109" t="inlineStr">
      <is>
        <t xml:space="preserve">Увеличение ассигнований в целях расселения аварийных многоквартирных домов и жилых помещений, ранее принадлежащих на праве собственности Ленинградской области согласно заявкам администраций муниципальных районов Ленинградской области. </t>
      </is>
    </nc>
  </rcc>
  <rcv guid="{FA9A65DB-477C-4933-A2A2-3324B5E077D2}" action="delete"/>
  <rdn rId="0" localSheetId="1" customView="1" name="Z_FA9A65DB_477C_4933_A2A2_3324B5E077D2_.wvu.FilterData" hidden="1" oldHidden="1">
    <formula>'ПРИЛОЖЕНИЕ 7  (4)'!$A$5:$O$120</formula>
    <oldFormula>'ПРИЛОЖЕНИЕ 7  (4)'!$A$5:$O$120</oldFormula>
  </rdn>
  <rcv guid="{FA9A65DB-477C-4933-A2A2-3324B5E077D2}"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 sId="1">
    <nc r="O108" t="inlineStr">
      <is>
        <t>Увеличение ассигнований  для оплаты в 2024 году непредвиденных обстоятельств на сумму 50 397,5 тыс. руб., обязательного софинансирования для подачи заявки в ППК ФРТ  в 2024 году на сумму 5 502 091,3 тыс. руб.</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G1048576">
    <dxf>
      <fill>
        <patternFill>
          <bgColor theme="0"/>
        </patternFill>
      </fill>
    </dxf>
  </rfmt>
  <rfmt sheetId="1" sqref="J1:J1048576">
    <dxf>
      <fill>
        <patternFill>
          <bgColor theme="0"/>
        </patternFill>
      </fill>
    </dxf>
  </rfmt>
  <rfmt sheetId="1" sqref="M1:M1048576">
    <dxf>
      <fill>
        <patternFill>
          <bgColor theme="0"/>
        </patternFill>
      </fill>
    </dxf>
  </rfmt>
  <rfmt sheetId="1" sqref="B7:E7">
    <dxf>
      <fill>
        <patternFill>
          <bgColor rgb="FFEBEDFF"/>
        </patternFill>
      </fill>
    </dxf>
  </rfmt>
  <rfmt sheetId="1" sqref="F7:O7">
    <dxf>
      <fill>
        <patternFill>
          <bgColor rgb="FFEBEDFF"/>
        </patternFill>
      </fill>
    </dxf>
  </rfmt>
  <rcc rId="122" sId="1" odxf="1" dxf="1">
    <oc r="G32">
      <f>SUM(G8:G31)</f>
    </oc>
    <nc r="G32">
      <f>SUM(G8:G31)</f>
    </nc>
    <odxf>
      <fill>
        <patternFill>
          <bgColor theme="0"/>
        </patternFill>
      </fill>
    </odxf>
    <ndxf>
      <fill>
        <patternFill>
          <bgColor theme="8" tint="0.79998168889431442"/>
        </patternFill>
      </fill>
    </ndxf>
  </rcc>
  <rcc rId="123" sId="1" odxf="1" dxf="1">
    <oc r="H32">
      <f>SUM(H8:H31)</f>
    </oc>
    <nc r="H32">
      <f>SUM(H8:H31)</f>
    </nc>
    <odxf>
      <fill>
        <patternFill>
          <bgColor theme="0"/>
        </patternFill>
      </fill>
    </odxf>
    <ndxf>
      <fill>
        <patternFill>
          <bgColor theme="8" tint="0.79998168889431442"/>
        </patternFill>
      </fill>
    </ndxf>
  </rcc>
  <rcc rId="124" sId="1">
    <oc r="I32">
      <f>SUM(I8:I31)</f>
    </oc>
    <nc r="I32">
      <f>SUM(I8:I31)</f>
    </nc>
  </rcc>
  <rcc rId="125" sId="1" odxf="1" dxf="1">
    <oc r="J32">
      <f>SUM(J8:J31)</f>
    </oc>
    <nc r="J32">
      <f>SUM(J8:J31)</f>
    </nc>
    <odxf>
      <fill>
        <patternFill>
          <bgColor theme="0"/>
        </patternFill>
      </fill>
    </odxf>
    <ndxf>
      <fill>
        <patternFill>
          <bgColor theme="8" tint="0.79998168889431442"/>
        </patternFill>
      </fill>
    </ndxf>
  </rcc>
  <rcc rId="126" sId="1" odxf="1" dxf="1">
    <oc r="K32">
      <f>SUM(K8:K31)</f>
    </oc>
    <nc r="K32">
      <f>SUM(K8:K31)</f>
    </nc>
    <odxf>
      <fill>
        <patternFill>
          <bgColor theme="0"/>
        </patternFill>
      </fill>
    </odxf>
    <ndxf>
      <fill>
        <patternFill>
          <bgColor theme="8" tint="0.79998168889431442"/>
        </patternFill>
      </fill>
    </ndxf>
  </rcc>
  <rcc rId="127" sId="1">
    <oc r="L32">
      <f>SUM(L8:L31)</f>
    </oc>
    <nc r="L32">
      <f>SUM(L8:L31)</f>
    </nc>
  </rcc>
  <rcc rId="128" sId="1" odxf="1" dxf="1">
    <oc r="M32">
      <f>SUM(M8:M31)</f>
    </oc>
    <nc r="M32">
      <f>SUM(M8:M31)</f>
    </nc>
    <odxf>
      <fill>
        <patternFill>
          <bgColor theme="0"/>
        </patternFill>
      </fill>
    </odxf>
    <ndxf>
      <fill>
        <patternFill>
          <bgColor theme="8" tint="0.79998168889431442"/>
        </patternFill>
      </fill>
    </ndxf>
  </rcc>
  <rcc rId="129" sId="1" odxf="1" dxf="1">
    <oc r="N32">
      <f>SUM(N8:N31)</f>
    </oc>
    <nc r="N32">
      <f>SUM(N8:N31)</f>
    </nc>
    <odxf>
      <fill>
        <patternFill>
          <bgColor theme="0"/>
        </patternFill>
      </fill>
    </odxf>
    <ndxf>
      <fill>
        <patternFill>
          <bgColor theme="8" tint="0.79998168889431442"/>
        </patternFill>
      </fill>
    </ndxf>
  </rcc>
  <rfmt sheetId="1" sqref="O32" start="0" length="0">
    <dxf>
      <numFmt numFmtId="164" formatCode="#,##0.0"/>
      <alignment vertical="bottom" wrapText="0" readingOrder="0"/>
    </dxf>
  </rfmt>
  <rcc rId="130" sId="1" odxf="1" dxf="1">
    <oc r="G35">
      <f>SUM(G33:G34)</f>
    </oc>
    <nc r="G35">
      <f>SUM(G33:G34)</f>
    </nc>
    <odxf>
      <fill>
        <patternFill>
          <bgColor theme="0"/>
        </patternFill>
      </fill>
    </odxf>
    <ndxf>
      <fill>
        <patternFill>
          <bgColor theme="8" tint="0.79998168889431442"/>
        </patternFill>
      </fill>
    </ndxf>
  </rcc>
  <rcc rId="131" sId="1" odxf="1" dxf="1">
    <oc r="H35">
      <f>SUM(H33:H34)</f>
    </oc>
    <nc r="H35">
      <f>SUM(H33:H34)</f>
    </nc>
    <odxf>
      <fill>
        <patternFill>
          <bgColor theme="0"/>
        </patternFill>
      </fill>
    </odxf>
    <ndxf>
      <fill>
        <patternFill>
          <bgColor theme="8" tint="0.79998168889431442"/>
        </patternFill>
      </fill>
    </ndxf>
  </rcc>
  <rcc rId="132" sId="1">
    <oc r="I35">
      <f>SUM(I33:I34)</f>
    </oc>
    <nc r="I35">
      <f>SUM(I33:I34)</f>
    </nc>
  </rcc>
  <rcc rId="133" sId="1" odxf="1" dxf="1">
    <oc r="J35">
      <f>SUM(J33:J34)</f>
    </oc>
    <nc r="J35">
      <f>SUM(J33:J34)</f>
    </nc>
    <odxf>
      <fill>
        <patternFill>
          <bgColor theme="0"/>
        </patternFill>
      </fill>
    </odxf>
    <ndxf>
      <fill>
        <patternFill>
          <bgColor theme="8" tint="0.79998168889431442"/>
        </patternFill>
      </fill>
    </ndxf>
  </rcc>
  <rcc rId="134" sId="1" odxf="1" dxf="1">
    <oc r="K35">
      <f>SUM(K33:K34)</f>
    </oc>
    <nc r="K35">
      <f>SUM(K33:K34)</f>
    </nc>
    <odxf>
      <fill>
        <patternFill>
          <bgColor theme="0"/>
        </patternFill>
      </fill>
    </odxf>
    <ndxf>
      <fill>
        <patternFill>
          <bgColor theme="8" tint="0.79998168889431442"/>
        </patternFill>
      </fill>
    </ndxf>
  </rcc>
  <rcc rId="135" sId="1">
    <oc r="L35">
      <f>SUM(L33:L34)</f>
    </oc>
    <nc r="L35">
      <f>SUM(L33:L34)</f>
    </nc>
  </rcc>
  <rcc rId="136" sId="1" odxf="1" dxf="1">
    <oc r="M35">
      <f>SUM(M33:M34)</f>
    </oc>
    <nc r="M35">
      <f>SUM(M33:M34)</f>
    </nc>
    <odxf>
      <fill>
        <patternFill>
          <bgColor theme="0"/>
        </patternFill>
      </fill>
    </odxf>
    <ndxf>
      <fill>
        <patternFill>
          <bgColor theme="8" tint="0.79998168889431442"/>
        </patternFill>
      </fill>
    </ndxf>
  </rcc>
  <rcc rId="137" sId="1" odxf="1" dxf="1">
    <oc r="N35">
      <f>SUM(N33:N34)</f>
    </oc>
    <nc r="N35">
      <f>SUM(N33:N34)</f>
    </nc>
    <odxf>
      <fill>
        <patternFill>
          <bgColor theme="0"/>
        </patternFill>
      </fill>
    </odxf>
    <ndxf>
      <fill>
        <patternFill>
          <bgColor theme="8" tint="0.79998168889431442"/>
        </patternFill>
      </fill>
    </ndxf>
  </rcc>
  <rfmt sheetId="1" sqref="O35" start="0" length="0">
    <dxf>
      <numFmt numFmtId="164" formatCode="#,##0.0"/>
      <alignment vertical="bottom" wrapText="0" readingOrder="0"/>
    </dxf>
  </rfmt>
  <rfmt sheetId="1" sqref="G39" start="0" length="0">
    <dxf>
      <fill>
        <patternFill>
          <bgColor theme="8" tint="0.79998168889431442"/>
        </patternFill>
      </fill>
    </dxf>
  </rfmt>
  <rfmt sheetId="1" sqref="H39" start="0" length="0">
    <dxf>
      <fill>
        <patternFill>
          <bgColor theme="8" tint="0.79998168889431442"/>
        </patternFill>
      </fill>
    </dxf>
  </rfmt>
  <rcc rId="138" sId="1">
    <oc r="I39">
      <f>I37</f>
    </oc>
    <nc r="I39">
      <f>I37</f>
    </nc>
  </rcc>
  <rfmt sheetId="1" sqref="J39" start="0" length="0">
    <dxf>
      <fill>
        <patternFill>
          <bgColor theme="8" tint="0.79998168889431442"/>
        </patternFill>
      </fill>
    </dxf>
  </rfmt>
  <rfmt sheetId="1" sqref="K39" start="0" length="0">
    <dxf>
      <fill>
        <patternFill>
          <bgColor theme="8" tint="0.79998168889431442"/>
        </patternFill>
      </fill>
    </dxf>
  </rfmt>
  <rfmt sheetId="1" sqref="M39" start="0" length="0">
    <dxf>
      <fill>
        <patternFill>
          <bgColor theme="8" tint="0.79998168889431442"/>
        </patternFill>
      </fill>
    </dxf>
  </rfmt>
  <rfmt sheetId="1" sqref="N39" start="0" length="0">
    <dxf>
      <fill>
        <patternFill>
          <bgColor theme="8" tint="0.79998168889431442"/>
        </patternFill>
      </fill>
    </dxf>
  </rfmt>
  <rfmt sheetId="1" sqref="G43" start="0" length="0">
    <dxf>
      <fill>
        <patternFill>
          <bgColor theme="8" tint="0.79998168889431442"/>
        </patternFill>
      </fill>
    </dxf>
  </rfmt>
  <rfmt sheetId="1" sqref="H43" start="0" length="0">
    <dxf>
      <fill>
        <patternFill>
          <bgColor theme="8" tint="0.79998168889431442"/>
        </patternFill>
      </fill>
    </dxf>
  </rfmt>
  <rfmt sheetId="1" sqref="J43" start="0" length="0">
    <dxf>
      <fill>
        <patternFill>
          <bgColor theme="8" tint="0.79998168889431442"/>
        </patternFill>
      </fill>
    </dxf>
  </rfmt>
  <rfmt sheetId="1" sqref="K43" start="0" length="0">
    <dxf>
      <fill>
        <patternFill>
          <bgColor theme="8" tint="0.79998168889431442"/>
        </patternFill>
      </fill>
    </dxf>
  </rfmt>
  <rfmt sheetId="1" sqref="M43" start="0" length="0">
    <dxf>
      <fill>
        <patternFill>
          <bgColor theme="8" tint="0.79998168889431442"/>
        </patternFill>
      </fill>
    </dxf>
  </rfmt>
  <rfmt sheetId="1" sqref="N43" start="0" length="0">
    <dxf>
      <fill>
        <patternFill>
          <bgColor theme="8" tint="0.79998168889431442"/>
        </patternFill>
      </fill>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 sId="1" odxf="1" dxf="1">
    <oc r="G36">
      <f>G7+G32+G35</f>
    </oc>
    <nc r="G36">
      <f>G7+G32+G35</f>
    </nc>
    <odxf>
      <fill>
        <patternFill>
          <bgColor theme="0"/>
        </patternFill>
      </fill>
    </odxf>
    <ndxf>
      <fill>
        <patternFill>
          <bgColor rgb="FFFFFFCC"/>
        </patternFill>
      </fill>
    </ndxf>
  </rcc>
  <rcc rId="141" sId="1" odxf="1" dxf="1">
    <oc r="H36">
      <f>H7+H32+H35</f>
    </oc>
    <nc r="H36">
      <f>H7+H32+H35</f>
    </nc>
    <odxf>
      <fill>
        <patternFill>
          <bgColor theme="0"/>
        </patternFill>
      </fill>
    </odxf>
    <ndxf>
      <fill>
        <patternFill>
          <bgColor rgb="FFFFFFCC"/>
        </patternFill>
      </fill>
    </ndxf>
  </rcc>
  <rcc rId="142" sId="1">
    <oc r="I36">
      <f>I7+I32+I35</f>
    </oc>
    <nc r="I36">
      <f>I7+I32+I35</f>
    </nc>
  </rcc>
  <rcc rId="143" sId="1" odxf="1" dxf="1">
    <oc r="J36">
      <f>J7+J32+J35</f>
    </oc>
    <nc r="J36">
      <f>J7+J32+J35</f>
    </nc>
    <odxf>
      <fill>
        <patternFill>
          <bgColor theme="0"/>
        </patternFill>
      </fill>
    </odxf>
    <ndxf>
      <fill>
        <patternFill>
          <bgColor rgb="FFFFFFCC"/>
        </patternFill>
      </fill>
    </ndxf>
  </rcc>
  <rcc rId="144" sId="1" odxf="1" dxf="1">
    <oc r="K36">
      <f>K7+K32+K35</f>
    </oc>
    <nc r="K36">
      <f>K7+K32+K35</f>
    </nc>
    <odxf>
      <fill>
        <patternFill>
          <bgColor theme="0"/>
        </patternFill>
      </fill>
    </odxf>
    <ndxf>
      <fill>
        <patternFill>
          <bgColor rgb="FFFFFFCC"/>
        </patternFill>
      </fill>
    </ndxf>
  </rcc>
  <rcc rId="145" sId="1">
    <oc r="L36">
      <f>L7+L32+L35</f>
    </oc>
    <nc r="L36">
      <f>L7+L32+L35</f>
    </nc>
  </rcc>
  <rcc rId="146" sId="1" odxf="1" dxf="1">
    <oc r="M36">
      <f>M7+M32+M35</f>
    </oc>
    <nc r="M36">
      <f>M7+M32+M35</f>
    </nc>
    <odxf>
      <fill>
        <patternFill>
          <bgColor theme="0"/>
        </patternFill>
      </fill>
    </odxf>
    <ndxf>
      <fill>
        <patternFill>
          <bgColor rgb="FFFFFFCC"/>
        </patternFill>
      </fill>
    </ndxf>
  </rcc>
  <rcc rId="147" sId="1" odxf="1" dxf="1">
    <oc r="N36">
      <f>N7+N32+N35</f>
    </oc>
    <nc r="N36">
      <f>N7+N32+N35</f>
    </nc>
    <odxf>
      <fill>
        <patternFill>
          <bgColor theme="0"/>
        </patternFill>
      </fill>
    </odxf>
    <ndxf>
      <fill>
        <patternFill>
          <bgColor rgb="FFFFFFCC"/>
        </patternFill>
      </fill>
    </ndxf>
  </rcc>
  <rfmt sheetId="1" sqref="G40" start="0" length="0">
    <dxf>
      <fill>
        <patternFill>
          <bgColor rgb="FFFFFFCC"/>
        </patternFill>
      </fill>
    </dxf>
  </rfmt>
  <rfmt sheetId="1" sqref="H40" start="0" length="0">
    <dxf>
      <fill>
        <patternFill>
          <bgColor rgb="FFFFFFCC"/>
        </patternFill>
      </fill>
    </dxf>
  </rfmt>
  <rcc rId="148" sId="1">
    <oc r="I40">
      <f>I39</f>
    </oc>
    <nc r="I40">
      <f>I39</f>
    </nc>
  </rcc>
  <rfmt sheetId="1" sqref="J40" start="0" length="0">
    <dxf>
      <fill>
        <patternFill>
          <bgColor rgb="FFFFFFCC"/>
        </patternFill>
      </fill>
    </dxf>
  </rfmt>
  <rfmt sheetId="1" sqref="K40" start="0" length="0">
    <dxf>
      <fill>
        <patternFill>
          <bgColor rgb="FFFFFFCC"/>
        </patternFill>
      </fill>
    </dxf>
  </rfmt>
  <rfmt sheetId="1" sqref="M40" start="0" length="0">
    <dxf>
      <fill>
        <patternFill>
          <bgColor rgb="FFFFFFCC"/>
        </patternFill>
      </fill>
    </dxf>
  </rfmt>
  <rfmt sheetId="1" sqref="N40" start="0" length="0">
    <dxf>
      <fill>
        <patternFill>
          <bgColor rgb="FFFFFFCC"/>
        </patternFill>
      </fill>
    </dxf>
  </rfmt>
  <rfmt sheetId="1" sqref="G44" start="0" length="0">
    <dxf>
      <fill>
        <patternFill>
          <bgColor rgb="FFFFFFCC"/>
        </patternFill>
      </fill>
    </dxf>
  </rfmt>
  <rfmt sheetId="1" sqref="H44" start="0" length="0">
    <dxf>
      <fill>
        <patternFill>
          <bgColor rgb="FFFFFFCC"/>
        </patternFill>
      </fill>
    </dxf>
  </rfmt>
  <rcc rId="149" sId="1">
    <oc r="I44">
      <f>I43</f>
    </oc>
    <nc r="I44">
      <f>I43</f>
    </nc>
  </rcc>
  <rfmt sheetId="1" sqref="J44" start="0" length="0">
    <dxf>
      <fill>
        <patternFill>
          <bgColor rgb="FFFFFFCC"/>
        </patternFill>
      </fill>
    </dxf>
  </rfmt>
  <rfmt sheetId="1" sqref="K44" start="0" length="0">
    <dxf>
      <fill>
        <patternFill>
          <bgColor rgb="FFFFFFCC"/>
        </patternFill>
      </fill>
    </dxf>
  </rfmt>
  <rfmt sheetId="1" sqref="M44" start="0" length="0">
    <dxf>
      <fill>
        <patternFill>
          <bgColor rgb="FFFFFFCC"/>
        </patternFill>
      </fill>
    </dxf>
  </rfmt>
  <rfmt sheetId="1" sqref="N44" start="0" length="0">
    <dxf>
      <fill>
        <patternFill>
          <bgColor rgb="FFFFFFCC"/>
        </patternFill>
      </fill>
    </dxf>
  </rfmt>
  <rfmt sheetId="1" sqref="G46" start="0" length="0">
    <dxf>
      <fill>
        <patternFill>
          <bgColor theme="8" tint="0.79998168889431442"/>
        </patternFill>
      </fill>
    </dxf>
  </rfmt>
  <rfmt sheetId="1" sqref="H46" start="0" length="0">
    <dxf>
      <fill>
        <patternFill>
          <bgColor theme="8" tint="0.79998168889431442"/>
        </patternFill>
      </fill>
    </dxf>
  </rfmt>
  <rfmt sheetId="1" sqref="J46" start="0" length="0">
    <dxf>
      <fill>
        <patternFill>
          <bgColor theme="8" tint="0.79998168889431442"/>
        </patternFill>
      </fill>
    </dxf>
  </rfmt>
  <rfmt sheetId="1" sqref="K46" start="0" length="0">
    <dxf>
      <fill>
        <patternFill>
          <bgColor theme="8" tint="0.79998168889431442"/>
        </patternFill>
      </fill>
    </dxf>
  </rfmt>
  <rfmt sheetId="1" sqref="M46" start="0" length="0">
    <dxf>
      <fill>
        <patternFill>
          <bgColor theme="8" tint="0.79998168889431442"/>
        </patternFill>
      </fill>
    </dxf>
  </rfmt>
  <rfmt sheetId="1" sqref="N46" start="0" length="0">
    <dxf>
      <fill>
        <patternFill>
          <bgColor theme="8" tint="0.79998168889431442"/>
        </patternFill>
      </fill>
    </dxf>
  </rfmt>
  <rfmt sheetId="1" sqref="G51" start="0" length="0">
    <dxf>
      <fill>
        <patternFill>
          <bgColor theme="8" tint="0.79998168889431442"/>
        </patternFill>
      </fill>
    </dxf>
  </rfmt>
  <rfmt sheetId="1" sqref="H51" start="0" length="0">
    <dxf>
      <fill>
        <patternFill>
          <bgColor theme="8" tint="0.79998168889431442"/>
        </patternFill>
      </fill>
    </dxf>
  </rfmt>
  <rfmt sheetId="1" sqref="J51" start="0" length="0">
    <dxf>
      <fill>
        <patternFill>
          <bgColor theme="8" tint="0.79998168889431442"/>
        </patternFill>
      </fill>
    </dxf>
  </rfmt>
  <rfmt sheetId="1" sqref="K51" start="0" length="0">
    <dxf>
      <fill>
        <patternFill>
          <bgColor theme="8" tint="0.79998168889431442"/>
        </patternFill>
      </fill>
    </dxf>
  </rfmt>
  <rfmt sheetId="1" sqref="M51" start="0" length="0">
    <dxf>
      <fill>
        <patternFill>
          <bgColor theme="8" tint="0.79998168889431442"/>
        </patternFill>
      </fill>
    </dxf>
  </rfmt>
  <rfmt sheetId="1" sqref="N51" start="0" length="0">
    <dxf>
      <fill>
        <patternFill>
          <bgColor theme="8" tint="0.79998168889431442"/>
        </patternFill>
      </fill>
    </dxf>
  </rfmt>
  <rfmt sheetId="1" sqref="G61" start="0" length="0">
    <dxf>
      <fill>
        <patternFill>
          <bgColor theme="8" tint="0.79998168889431442"/>
        </patternFill>
      </fill>
    </dxf>
  </rfmt>
  <rfmt sheetId="1" sqref="H61" start="0" length="0">
    <dxf>
      <fill>
        <patternFill>
          <bgColor theme="8" tint="0.79998168889431442"/>
        </patternFill>
      </fill>
    </dxf>
  </rfmt>
  <rfmt sheetId="1" sqref="J61" start="0" length="0">
    <dxf>
      <fill>
        <patternFill>
          <bgColor theme="8" tint="0.79998168889431442"/>
        </patternFill>
      </fill>
    </dxf>
  </rfmt>
  <rfmt sheetId="1" sqref="K61" start="0" length="0">
    <dxf>
      <fill>
        <patternFill>
          <bgColor theme="8" tint="0.79998168889431442"/>
        </patternFill>
      </fill>
    </dxf>
  </rfmt>
  <rfmt sheetId="1" sqref="M61" start="0" length="0">
    <dxf>
      <fill>
        <patternFill>
          <bgColor theme="8" tint="0.79998168889431442"/>
        </patternFill>
      </fill>
    </dxf>
  </rfmt>
  <rfmt sheetId="1" sqref="N61" start="0" length="0">
    <dxf>
      <fill>
        <patternFill>
          <bgColor theme="8" tint="0.79998168889431442"/>
        </patternFill>
      </fill>
    </dxf>
  </rfmt>
  <rfmt sheetId="1" sqref="I69" start="0" length="0">
    <dxf>
      <fill>
        <patternFill>
          <bgColor theme="0"/>
        </patternFill>
      </fill>
    </dxf>
  </rfmt>
  <rfmt sheetId="1" sqref="L69" start="0" length="0">
    <dxf>
      <fill>
        <patternFill>
          <bgColor theme="0"/>
        </patternFill>
      </fill>
    </dxf>
  </rfmt>
  <rfmt sheetId="1" sqref="G69" start="0" length="0">
    <dxf>
      <fill>
        <patternFill>
          <bgColor theme="8" tint="0.79998168889431442"/>
        </patternFill>
      </fill>
    </dxf>
  </rfmt>
  <rfmt sheetId="1" sqref="H69" start="0" length="0">
    <dxf>
      <fill>
        <patternFill>
          <bgColor theme="8" tint="0.79998168889431442"/>
        </patternFill>
      </fill>
    </dxf>
  </rfmt>
  <rcc rId="150" sId="1" odxf="1" dxf="1">
    <oc r="I69">
      <f>SUM(I62:I68)</f>
    </oc>
    <nc r="I69">
      <f>SUM(I62:I68)</f>
    </nc>
    <ndxf>
      <fill>
        <patternFill>
          <bgColor theme="8" tint="0.79998168889431442"/>
        </patternFill>
      </fill>
    </ndxf>
  </rcc>
  <rfmt sheetId="1" sqref="J69" start="0" length="0">
    <dxf>
      <fill>
        <patternFill>
          <bgColor theme="8" tint="0.79998168889431442"/>
        </patternFill>
      </fill>
    </dxf>
  </rfmt>
  <rfmt sheetId="1" sqref="K69" start="0" length="0">
    <dxf>
      <fill>
        <patternFill>
          <bgColor theme="8" tint="0.79998168889431442"/>
        </patternFill>
      </fill>
    </dxf>
  </rfmt>
  <rfmt sheetId="1" sqref="L69" start="0" length="0">
    <dxf>
      <fill>
        <patternFill>
          <bgColor theme="8" tint="0.79998168889431442"/>
        </patternFill>
      </fill>
    </dxf>
  </rfmt>
  <rfmt sheetId="1" sqref="M69" start="0" length="0">
    <dxf>
      <fill>
        <patternFill>
          <bgColor theme="8" tint="0.79998168889431442"/>
        </patternFill>
      </fill>
    </dxf>
  </rfmt>
  <rfmt sheetId="1" sqref="N69" start="0" length="0">
    <dxf>
      <fill>
        <patternFill>
          <bgColor theme="8" tint="0.79998168889431442"/>
        </patternFill>
      </fill>
    </dxf>
  </rfmt>
  <rfmt sheetId="1" sqref="G75" start="0" length="0">
    <dxf>
      <fill>
        <patternFill>
          <bgColor theme="8" tint="0.79998168889431442"/>
        </patternFill>
      </fill>
    </dxf>
  </rfmt>
  <rfmt sheetId="1" sqref="H75" start="0" length="0">
    <dxf>
      <fill>
        <patternFill>
          <bgColor theme="8" tint="0.79998168889431442"/>
        </patternFill>
      </fill>
    </dxf>
  </rfmt>
  <rfmt sheetId="1" sqref="J75" start="0" length="0">
    <dxf>
      <fill>
        <patternFill>
          <bgColor theme="8" tint="0.79998168889431442"/>
        </patternFill>
      </fill>
    </dxf>
  </rfmt>
  <rfmt sheetId="1" sqref="K75" start="0" length="0">
    <dxf>
      <fill>
        <patternFill>
          <bgColor theme="8" tint="0.79998168889431442"/>
        </patternFill>
      </fill>
    </dxf>
  </rfmt>
  <rfmt sheetId="1" sqref="M75" start="0" length="0">
    <dxf>
      <fill>
        <patternFill>
          <bgColor theme="8" tint="0.79998168889431442"/>
        </patternFill>
      </fill>
    </dxf>
  </rfmt>
  <rfmt sheetId="1" sqref="N75" start="0" length="0">
    <dxf>
      <fill>
        <patternFill>
          <bgColor theme="8" tint="0.79998168889431442"/>
        </patternFill>
      </fill>
    </dxf>
  </rfmt>
  <rfmt sheetId="1" sqref="G83" start="0" length="0">
    <dxf>
      <fill>
        <patternFill>
          <bgColor theme="8" tint="0.79998168889431442"/>
        </patternFill>
      </fill>
    </dxf>
  </rfmt>
  <rfmt sheetId="1" sqref="H83" start="0" length="0">
    <dxf>
      <fill>
        <patternFill>
          <bgColor theme="8" tint="0.79998168889431442"/>
        </patternFill>
      </fill>
    </dxf>
  </rfmt>
  <rcc rId="151" sId="1">
    <oc r="I83">
      <f>SUM(I76:I82)</f>
    </oc>
    <nc r="I83">
      <f>SUM(I76:I82)</f>
    </nc>
  </rcc>
  <rfmt sheetId="1" sqref="J83" start="0" length="0">
    <dxf>
      <fill>
        <patternFill>
          <bgColor theme="8" tint="0.79998168889431442"/>
        </patternFill>
      </fill>
    </dxf>
  </rfmt>
  <rfmt sheetId="1" sqref="K83" start="0" length="0">
    <dxf>
      <fill>
        <patternFill>
          <bgColor theme="8" tint="0.79998168889431442"/>
        </patternFill>
      </fill>
    </dxf>
  </rfmt>
  <rfmt sheetId="1" sqref="M83" start="0" length="0">
    <dxf>
      <fill>
        <patternFill>
          <bgColor theme="8" tint="0.79998168889431442"/>
        </patternFill>
      </fill>
    </dxf>
  </rfmt>
  <rfmt sheetId="1" sqref="N83" start="0" length="0">
    <dxf>
      <fill>
        <patternFill>
          <bgColor theme="8" tint="0.79998168889431442"/>
        </patternFill>
      </fill>
    </dxf>
  </rfmt>
  <rfmt sheetId="1" sqref="G98" start="0" length="0">
    <dxf>
      <fill>
        <patternFill>
          <bgColor theme="8" tint="0.79998168889431442"/>
        </patternFill>
      </fill>
    </dxf>
  </rfmt>
  <rfmt sheetId="1" sqref="H98" start="0" length="0">
    <dxf>
      <fill>
        <patternFill>
          <bgColor theme="8" tint="0.79998168889431442"/>
        </patternFill>
      </fill>
    </dxf>
  </rfmt>
  <rcc rId="152" sId="1">
    <oc r="I98">
      <f>SUM(I84:I97)</f>
    </oc>
    <nc r="I98">
      <f>SUM(I84:I97)</f>
    </nc>
  </rcc>
  <rfmt sheetId="1" sqref="J98" start="0" length="0">
    <dxf>
      <fill>
        <patternFill>
          <bgColor theme="8" tint="0.79998168889431442"/>
        </patternFill>
      </fill>
    </dxf>
  </rfmt>
  <rfmt sheetId="1" sqref="K98" start="0" length="0">
    <dxf>
      <fill>
        <patternFill>
          <bgColor theme="8" tint="0.79998168889431442"/>
        </patternFill>
      </fill>
    </dxf>
  </rfmt>
  <rfmt sheetId="1" sqref="M98" start="0" length="0">
    <dxf>
      <fill>
        <patternFill>
          <bgColor theme="8" tint="0.79998168889431442"/>
        </patternFill>
      </fill>
    </dxf>
  </rfmt>
  <rfmt sheetId="1" sqref="N98" start="0" length="0">
    <dxf>
      <fill>
        <patternFill>
          <bgColor theme="8" tint="0.79998168889431442"/>
        </patternFill>
      </fill>
    </dxf>
  </rfmt>
  <rfmt sheetId="1" sqref="G100" start="0" length="0">
    <dxf>
      <fill>
        <patternFill>
          <bgColor theme="8" tint="0.79998168889431442"/>
        </patternFill>
      </fill>
    </dxf>
  </rfmt>
  <rfmt sheetId="1" sqref="H100" start="0" length="0">
    <dxf>
      <fill>
        <patternFill>
          <bgColor theme="8" tint="0.79998168889431442"/>
        </patternFill>
      </fill>
    </dxf>
  </rfmt>
  <rfmt sheetId="1" sqref="J100" start="0" length="0">
    <dxf>
      <fill>
        <patternFill>
          <bgColor theme="8" tint="0.79998168889431442"/>
        </patternFill>
      </fill>
    </dxf>
  </rfmt>
  <rfmt sheetId="1" sqref="K100" start="0" length="0">
    <dxf>
      <fill>
        <patternFill>
          <bgColor theme="8" tint="0.79998168889431442"/>
        </patternFill>
      </fill>
    </dxf>
  </rfmt>
  <rfmt sheetId="1" sqref="M100" start="0" length="0">
    <dxf>
      <fill>
        <patternFill>
          <bgColor theme="8" tint="0.79998168889431442"/>
        </patternFill>
      </fill>
    </dxf>
  </rfmt>
  <rfmt sheetId="1" sqref="N100" start="0" length="0">
    <dxf>
      <fill>
        <patternFill>
          <bgColor theme="8" tint="0.79998168889431442"/>
        </patternFill>
      </fill>
    </dxf>
  </rfmt>
  <rfmt sheetId="1" sqref="G102" start="0" length="0">
    <dxf>
      <fill>
        <patternFill>
          <bgColor theme="8" tint="0.79998168889431442"/>
        </patternFill>
      </fill>
    </dxf>
  </rfmt>
  <rfmt sheetId="1" sqref="H102" start="0" length="0">
    <dxf>
      <fill>
        <patternFill>
          <bgColor theme="8" tint="0.79998168889431442"/>
        </patternFill>
      </fill>
    </dxf>
  </rfmt>
  <rfmt sheetId="1" sqref="J102" start="0" length="0">
    <dxf>
      <fill>
        <patternFill>
          <bgColor theme="8" tint="0.79998168889431442"/>
        </patternFill>
      </fill>
    </dxf>
  </rfmt>
  <rfmt sheetId="1" sqref="K102" start="0" length="0">
    <dxf>
      <fill>
        <patternFill>
          <bgColor theme="8" tint="0.79998168889431442"/>
        </patternFill>
      </fill>
    </dxf>
  </rfmt>
  <rfmt sheetId="1" sqref="M102" start="0" length="0">
    <dxf>
      <fill>
        <patternFill>
          <bgColor theme="8" tint="0.79998168889431442"/>
        </patternFill>
      </fill>
    </dxf>
  </rfmt>
  <rfmt sheetId="1" sqref="N102" start="0" length="0">
    <dxf>
      <fill>
        <patternFill>
          <bgColor theme="8" tint="0.79998168889431442"/>
        </patternFill>
      </fill>
    </dxf>
  </rfmt>
  <rfmt sheetId="1" sqref="G111" start="0" length="0">
    <dxf>
      <fill>
        <patternFill>
          <bgColor theme="8" tint="0.79998168889431442"/>
        </patternFill>
      </fill>
    </dxf>
  </rfmt>
  <rfmt sheetId="1" sqref="H111" start="0" length="0">
    <dxf>
      <fill>
        <patternFill>
          <bgColor theme="8" tint="0.79998168889431442"/>
        </patternFill>
      </fill>
    </dxf>
  </rfmt>
  <rcc rId="153" sId="1">
    <oc r="I111">
      <f>SUM(I103:I110)</f>
    </oc>
    <nc r="I111">
      <f>SUM(I103:I110)</f>
    </nc>
  </rcc>
  <rfmt sheetId="1" sqref="J111" start="0" length="0">
    <dxf>
      <fill>
        <patternFill>
          <bgColor theme="8" tint="0.79998168889431442"/>
        </patternFill>
      </fill>
    </dxf>
  </rfmt>
  <rfmt sheetId="1" sqref="K111" start="0" length="0">
    <dxf>
      <fill>
        <patternFill>
          <bgColor theme="8" tint="0.79998168889431442"/>
        </patternFill>
      </fill>
    </dxf>
  </rfmt>
  <rfmt sheetId="1" sqref="M111" start="0" length="0">
    <dxf>
      <fill>
        <patternFill>
          <bgColor theme="8" tint="0.79998168889431442"/>
        </patternFill>
      </fill>
    </dxf>
  </rfmt>
  <rfmt sheetId="1" sqref="N111" start="0" length="0">
    <dxf>
      <fill>
        <patternFill>
          <bgColor theme="8" tint="0.79998168889431442"/>
        </patternFill>
      </fill>
    </dxf>
  </rfmt>
  <rfmt sheetId="1" sqref="G112" start="0" length="0">
    <dxf>
      <fill>
        <patternFill>
          <bgColor rgb="FFFFFFCC"/>
        </patternFill>
      </fill>
    </dxf>
  </rfmt>
  <rfmt sheetId="1" sqref="H112" start="0" length="0">
    <dxf>
      <fill>
        <patternFill>
          <bgColor rgb="FFFFFFCC"/>
        </patternFill>
      </fill>
    </dxf>
  </rfmt>
  <rcc rId="154" sId="1">
    <oc r="I112">
      <f>I61+I69+I75+I83+I98+I100+I102+I111</f>
    </oc>
    <nc r="I112">
      <f>I61+I69+I75+I83+I98+I100+I102+I111</f>
    </nc>
  </rcc>
  <rfmt sheetId="1" sqref="J112" start="0" length="0">
    <dxf>
      <fill>
        <patternFill>
          <bgColor rgb="FFFFFFCC"/>
        </patternFill>
      </fill>
    </dxf>
  </rfmt>
  <rfmt sheetId="1" sqref="K112" start="0" length="0">
    <dxf>
      <fill>
        <patternFill>
          <bgColor rgb="FFFFFFCC"/>
        </patternFill>
      </fill>
    </dxf>
  </rfmt>
  <rfmt sheetId="1" sqref="M112" start="0" length="0">
    <dxf>
      <fill>
        <patternFill>
          <bgColor rgb="FFFFFFCC"/>
        </patternFill>
      </fill>
    </dxf>
  </rfmt>
  <rfmt sheetId="1" sqref="N112" start="0" length="0">
    <dxf>
      <fill>
        <patternFill>
          <bgColor rgb="FFFFFFCC"/>
        </patternFill>
      </fill>
    </dxf>
  </rfmt>
  <rfmt sheetId="1" sqref="G118" start="0" length="0">
    <dxf>
      <fill>
        <patternFill>
          <bgColor theme="8" tint="0.79998168889431442"/>
        </patternFill>
      </fill>
    </dxf>
  </rfmt>
  <rfmt sheetId="1" sqref="H118" start="0" length="0">
    <dxf>
      <fill>
        <patternFill>
          <bgColor theme="8" tint="0.79998168889431442"/>
        </patternFill>
      </fill>
    </dxf>
  </rfmt>
  <rcc rId="155" sId="1">
    <oc r="I118">
      <f>SUM(I113:I117)</f>
    </oc>
    <nc r="I118">
      <f>SUM(I113:I117)</f>
    </nc>
  </rcc>
  <rfmt sheetId="1" sqref="J118" start="0" length="0">
    <dxf>
      <fill>
        <patternFill>
          <bgColor theme="8" tint="0.79998168889431442"/>
        </patternFill>
      </fill>
    </dxf>
  </rfmt>
  <rfmt sheetId="1" sqref="K118" start="0" length="0">
    <dxf>
      <fill>
        <patternFill>
          <bgColor theme="8" tint="0.79998168889431442"/>
        </patternFill>
      </fill>
    </dxf>
  </rfmt>
  <rfmt sheetId="1" sqref="M118" start="0" length="0">
    <dxf>
      <fill>
        <patternFill>
          <bgColor theme="8" tint="0.79998168889431442"/>
        </patternFill>
      </fill>
    </dxf>
  </rfmt>
  <rfmt sheetId="1" sqref="N118" start="0" length="0">
    <dxf>
      <fill>
        <patternFill>
          <bgColor theme="8" tint="0.79998168889431442"/>
        </patternFill>
      </fill>
    </dxf>
  </rfmt>
  <rfmt sheetId="1" sqref="G119" start="0" length="0">
    <dxf>
      <fill>
        <patternFill>
          <bgColor rgb="FFFFFFCC"/>
        </patternFill>
      </fill>
    </dxf>
  </rfmt>
  <rfmt sheetId="1" sqref="H119" start="0" length="0">
    <dxf>
      <fill>
        <patternFill>
          <bgColor rgb="FFFFFFCC"/>
        </patternFill>
      </fill>
    </dxf>
  </rfmt>
  <rcc rId="156" sId="1">
    <oc r="I119">
      <f>I118</f>
    </oc>
    <nc r="I119">
      <f>I118</f>
    </nc>
  </rcc>
  <rfmt sheetId="1" sqref="J119" start="0" length="0">
    <dxf>
      <fill>
        <patternFill>
          <bgColor rgb="FFFFFFCC"/>
        </patternFill>
      </fill>
    </dxf>
  </rfmt>
  <rfmt sheetId="1" sqref="K119" start="0" length="0">
    <dxf>
      <fill>
        <patternFill>
          <bgColor rgb="FFFFFFCC"/>
        </patternFill>
      </fill>
    </dxf>
  </rfmt>
  <rfmt sheetId="1" sqref="M119" start="0" length="0">
    <dxf>
      <fill>
        <patternFill>
          <bgColor rgb="FFFFFFCC"/>
        </patternFill>
      </fill>
    </dxf>
  </rfmt>
  <rfmt sheetId="1" sqref="N119" start="0" length="0">
    <dxf>
      <fill>
        <patternFill>
          <bgColor rgb="FFFFFFCC"/>
        </patternFill>
      </fill>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E17" t="inlineStr">
      <is>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is>
    </oc>
    <nc r="E17" t="inlineStr">
      <is>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 в рамках финансирования по соглашению с ФДА</t>
      </is>
    </nc>
  </rcc>
  <rcc rId="158" sId="1">
    <oc r="E18" t="inlineStr">
      <is>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 в рамках финансиро</t>
      </is>
    </oc>
    <nc r="E18" t="inlineStr">
      <is>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 в рамках  за счёт областного бюджета на реализацию инфраструктурного проекта</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52" start="0" length="0">
    <dxf>
      <fill>
        <patternFill>
          <bgColor rgb="FFFFFFCC"/>
        </patternFill>
      </fill>
    </dxf>
  </rfmt>
  <rfmt sheetId="1" sqref="H52" start="0" length="0">
    <dxf>
      <fill>
        <patternFill>
          <bgColor rgb="FFFFFFCC"/>
        </patternFill>
      </fill>
    </dxf>
  </rfmt>
  <rfmt sheetId="1" sqref="J52" start="0" length="0">
    <dxf>
      <fill>
        <patternFill>
          <bgColor rgb="FFFFFFCC"/>
        </patternFill>
      </fill>
    </dxf>
  </rfmt>
  <rfmt sheetId="1" sqref="K52" start="0" length="0">
    <dxf>
      <fill>
        <patternFill>
          <bgColor rgb="FFFFFFCC"/>
        </patternFill>
      </fill>
    </dxf>
  </rfmt>
  <rfmt sheetId="1" sqref="M52" start="0" length="0">
    <dxf>
      <fill>
        <patternFill>
          <bgColor rgb="FFFFFFCC"/>
        </patternFill>
      </fill>
    </dxf>
  </rfmt>
  <rfmt sheetId="1" sqref="N52" start="0" length="0">
    <dxf>
      <fill>
        <patternFill>
          <bgColor rgb="FFFFFFCC"/>
        </patternFill>
      </fill>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1">
    <oc r="O14" t="inlineStr">
      <is>
        <t xml:space="preserve">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t>
      </is>
    </oc>
    <nc r="O14" t="inlineStr">
      <is>
        <t xml:space="preserve">Уменьшение расходов в связи с риском неосвоения средств в 2024 г в связи 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(финансирование планируется предусмотреть в 2027 г) </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c r="D45" t="inlineStr">
      <is>
        <t xml:space="preserve">Лужский район </t>
      </is>
    </oc>
    <nc r="D45" t="inlineStr">
      <is>
        <t>Осьминское СП</t>
      </is>
    </nc>
  </rcc>
  <rcv guid="{4485ED9F-872E-49A5-AD23-FB7533F8979E}" action="delete"/>
  <rdn rId="0" localSheetId="1" customView="1" name="Z_4485ED9F_872E_49A5_AD23_FB7533F8979E_.wvu.FilterData" hidden="1" oldHidden="1">
    <formula>'ПРИЛОЖЕНИЕ 7  (4)'!$A$5:$O$120</formula>
    <oldFormula>'ПРИЛОЖЕНИЕ 7  (4)'!$A$5:$O$120</oldFormula>
  </rdn>
  <rcv guid="{4485ED9F-872E-49A5-AD23-FB7533F8979E}"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nc r="D55" t="inlineStr">
      <is>
        <t>ГКУ УС ЛО</t>
      </is>
    </nc>
  </rc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 sId="1" odxf="1" dxf="1">
    <nc r="D58" t="inlineStr">
      <is>
        <t>ГКУ УС ЛО</t>
      </is>
    </nc>
    <odxf/>
    <ndxf/>
  </rcc>
  <rcc rId="168" sId="1" odxf="1" dxf="1">
    <nc r="D60" t="inlineStr">
      <is>
        <t>ГКУ УС ЛО</t>
      </is>
    </nc>
    <odxf/>
    <ndxf/>
  </rc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nc r="O100" t="inlineStr">
      <is>
        <t>Увеличение на сумму неисполненных  бюджетных ассигнований 2023г. и  дополнительная потребность на корректировку ПСД.</t>
      </is>
    </nc>
  </rc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 sId="1">
    <nc r="D63" t="inlineStr">
      <is>
        <t>ГКУ УС ЛО</t>
      </is>
    </nc>
  </rc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 sId="1">
    <oc r="D59" t="inlineStr">
      <is>
        <t xml:space="preserve">Лужский район </t>
      </is>
    </oc>
    <nc r="D59" t="inlineStr">
      <is>
        <t>Администрация Торковичского сельского поселения</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D59" t="inlineStr">
      <is>
        <t>Администрация Торковичского сельского поселения</t>
      </is>
    </oc>
    <nc r="D59" t="inlineStr">
      <is>
        <t>Администрация Торковичского СП</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 sId="1">
    <oc r="D59" t="inlineStr">
      <is>
        <t>Администрация Торковичского СП</t>
      </is>
    </oc>
    <nc r="D59" t="inlineStr">
      <is>
        <t>Торковичское СП</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 sId="1">
    <oc r="D74" t="inlineStr">
      <is>
        <t>Никольское ГП</t>
      </is>
    </oc>
    <nc r="D74" t="inlineStr">
      <is>
        <t>Тосненский район Ленинградской области</t>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oc r="D74" t="inlineStr">
      <is>
        <t>Тосненский район Ленинградской области</t>
      </is>
    </oc>
    <nc r="D74" t="inlineStr">
      <is>
        <t xml:space="preserve">Тосненский район </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 sId="1">
    <oc r="D72" t="inlineStr">
      <is>
        <t>Тайское СП</t>
      </is>
    </oc>
    <nc r="D72" t="inlineStr">
      <is>
        <t>Таицкое СП</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 sId="1">
    <oc r="D80" t="inlineStr">
      <is>
        <t xml:space="preserve">Комитет по строительству Ленинградской области </t>
      </is>
    </oc>
    <nc r="D80" t="inlineStr">
      <is>
        <t xml:space="preserve">Щлиссельбургское гп </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 sId="1" odxf="1" dxf="1">
    <nc r="D84" t="inlineStr">
      <is>
        <t>ГКУ УС ЛО</t>
      </is>
    </nc>
    <odxf/>
    <ndxf/>
  </rc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 sId="1" odxf="1" dxf="1">
    <oc r="D94" t="inlineStr">
      <is>
        <t xml:space="preserve">Гатчинский район </t>
      </is>
    </oc>
    <nc r="D94" t="inlineStr">
      <is>
        <t>ГКУ УС ЛО</t>
      </is>
    </nc>
    <odxf/>
    <ndxf/>
  </rcc>
  <rcc rId="182" sId="1" odxf="1" dxf="1">
    <nc r="D99" t="inlineStr">
      <is>
        <t>ГКУ УС ЛО</t>
      </is>
    </nc>
    <odxf/>
    <ndxf/>
  </rc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5">
    <dxf>
      <alignment horizontal="center" vertical="center" readingOrder="0"/>
    </dxf>
  </rfmt>
  <rcc rId="184" sId="1">
    <nc r="D105" t="inlineStr">
      <is>
        <t>Таицкое гп</t>
      </is>
    </nc>
  </rcc>
  <rcc rId="185" sId="1">
    <oc r="D72" t="inlineStr">
      <is>
        <t>Таицкое СП</t>
      </is>
    </oc>
    <nc r="D72" t="inlineStr">
      <is>
        <t>Таицкое ГП</t>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 sId="1">
    <oc r="D105" t="inlineStr">
      <is>
        <t>Таицкое гп</t>
      </is>
    </oc>
    <nc r="D105" t="inlineStr">
      <is>
        <t>ТаицкоеГП</t>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 sId="1">
    <nc r="O16" t="inlineStr">
      <is>
        <t>Уменьшение расходов на сумму средств ОБ, предусмотренных для софинансирования бюджетного кредита, предоставленного региону в 2023г. на опережающее фин. обеспечение объектов АИП.</t>
      </is>
    </nc>
  </rcc>
  <rcc rId="188" sId="1">
    <nc r="O17" t="inlineStr">
      <is>
        <t>Уменьшение расходов на сумму средств ОБ, предусмотренных для софинансирования бюджетного кредита, предоставленного региону в 2023г. на опережающее фин. обеспечение объектов АИП.</t>
      </is>
    </nc>
  </rcc>
  <rcc rId="189" sId="1">
    <oc r="E16" t="inlineStr">
      <is>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"Санкт-Петерубрг-Матокса"</t>
      </is>
    </oc>
    <nc r="E16" t="inlineStr">
      <is>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"Санкт-Петерубрг-Матокса",  в рамках финансирования по соглашению с ФДА</t>
      </is>
    </nc>
  </rcc>
  <rcc rId="190" sId="1">
    <nc r="O15" t="inlineStr">
      <is>
        <t xml:space="preserve">Увеличение расходов </t>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 sId="1">
    <oc r="O14" t="inlineStr">
      <is>
        <t xml:space="preserve">Уменьшение расходов в связи с риском неосвоения средств в 2024 г в связи 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(финансирование планируется предусмотреть в 2027 г) </t>
      </is>
    </oc>
    <nc r="O14" t="inlineStr">
      <is>
        <t xml:space="preserve">Уменьшение расходов в связи с риском неосвоения средств в 2024 г в связи 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(финансирование планируется восстановить в 2027 г) </t>
      </is>
    </nc>
  </rcc>
  <rcc rId="192" sId="1">
    <oc r="O15" t="inlineStr">
      <is>
        <t xml:space="preserve">Увеличение расходов </t>
      </is>
    </oc>
    <nc r="O15" t="inlineStr">
      <is>
        <t>Увеличение расходов на выполнение СМР, осущ. инж. сопровождения и авторского надзора, технологич. присоединения объекта, в том числе перераспределение средств с направления расходв в рамках финансирования по соглашению с ФДА в размере 6 492,2 тыс. руб.</t>
      </is>
    </nc>
  </rcc>
  <rcc rId="193" sId="1">
    <nc r="O18" t="inlineStr">
      <is>
        <t>Перераспределение средств с направления расходв в рамках финансирования по соглашению с ФДА в размере 4 049,4 тыс. руб.</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 sId="1">
    <oc r="O14" t="inlineStr">
      <is>
        <t xml:space="preserve">Уменьшение расходов в связи с риском неосвоения средств в 2024 г в связи 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(финансирование планируется восстановить в 2027 г) </t>
      </is>
    </oc>
    <nc r="O14" t="inlineStr">
      <is>
        <t xml:space="preserve">По объекту предоставлен аванс за счет средств инфраструктурного бюджетного кредита и запланировано финасирование за счет ИБК. Уменьшение расходов за счет средств ОБ в связи 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(финансирование планируется восстановить в 2027 г) </t>
      </is>
    </nc>
  </rcc>
  <rfmt sheetId="1" xfDxf="1" sqref="O19" start="0" length="0">
    <dxf>
      <alignment vertical="center" wrapText="1" readingOrder="0"/>
      <border outline="0">
        <left style="thin">
          <color indexed="64"/>
        </left>
        <right style="thin">
          <color indexed="64"/>
        </right>
        <top style="thin">
          <color indexed="64"/>
        </top>
        <bottom style="thin">
          <color indexed="64"/>
        </bottom>
      </border>
    </dxf>
  </rfmt>
  <rcc rId="195" sId="1">
    <nc r="O19" t="inlineStr">
      <is>
        <t xml:space="preserve">По объекту предоставлен аванс за счет средств инфраструктурного бюджетного кредита и запланировано финасирование за счет ИБК. Уменьшение расходов за счет средств ОБ в связи со сложностью технологического процесса, возникающей при производстве работ, необходимостью значительного переустройства инженерных сетей (водопровод, газопровод, линии электроснабжения, сети связи), длительностью выкупа земельных участков для освобождения территории строительства. (финансирование планируется восстановить в 2027 г) </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0" start="0" length="0">
    <dxf>
      <alignment vertical="bottom" wrapText="0" readingOrder="0"/>
      <border outline="0">
        <left/>
        <right/>
        <top/>
        <bottom/>
      </border>
    </dxf>
  </rfmt>
  <rfmt sheetId="1" xfDxf="1" sqref="O20" start="0" length="0">
    <dxf>
      <font>
        <sz val="11"/>
        <name val="Calibri"/>
        <scheme val="none"/>
      </font>
    </dxf>
  </rfmt>
  <rfmt sheetId="1" sqref="O20" start="0" length="0">
    <dxf>
      <font>
        <sz val="10"/>
        <color auto="1"/>
        <name val="Arial Cyr"/>
        <scheme val="none"/>
      </font>
      <alignment vertical="center" wrapText="1" readingOrder="0"/>
      <border outline="0">
        <left style="thin">
          <color indexed="64"/>
        </left>
        <right style="thin">
          <color indexed="64"/>
        </right>
        <top style="thin">
          <color indexed="64"/>
        </top>
        <bottom style="thin">
          <color indexed="64"/>
        </bottom>
      </border>
    </dxf>
  </rfmt>
  <rcc rId="197" sId="1">
    <nc r="O20" t="inlineStr">
      <is>
        <t>Уменьшение в связи с увеличением плана финансирования объекта в 2023г. на выполнение работ опережающими темпами</t>
      </is>
    </nc>
  </rcc>
  <rcc rId="198" sId="1">
    <nc r="O24" t="inlineStr">
      <is>
        <t xml:space="preserve">Объект исключен в связи с </t>
      </is>
    </nc>
  </rcc>
  <rfmt sheetId="1" sqref="O24">
    <dxf>
      <fill>
        <patternFill patternType="solid">
          <bgColor rgb="FFFFFF00"/>
        </patternFill>
      </fill>
    </dxf>
  </rfmt>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 sId="1" odxf="1" dxf="1">
    <nc r="O21" t="inlineStr">
      <is>
        <t xml:space="preserve">Объект исключен в связи с </t>
      </is>
    </nc>
    <odxf>
      <fill>
        <patternFill patternType="none">
          <bgColor indexed="65"/>
        </patternFill>
      </fill>
    </odxf>
    <ndxf>
      <fill>
        <patternFill patternType="solid">
          <bgColor rgb="FFFFFF00"/>
        </patternFill>
      </fill>
    </ndxf>
  </rcc>
  <rcc rId="200" sId="1">
    <oc r="O24" t="inlineStr">
      <is>
        <t xml:space="preserve">Объект исключен в связи с </t>
      </is>
    </oc>
    <nc r="O24"/>
  </rcc>
  <rfmt sheetId="1" sqref="O24">
    <dxf>
      <fill>
        <patternFill patternType="none">
          <bgColor auto="1"/>
        </patternFill>
      </fill>
    </dxf>
  </rfmt>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4" start="0" length="0">
    <dxf/>
  </rfmt>
  <rcc rId="202" sId="1">
    <nc r="O24" t="inlineStr">
      <is>
        <t>Изменение срока начала реализации объекта с 2025 на 2024 год, (сдвижка "влево" финансирования в объеме 80,0 млн. руб.))</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 sId="1">
    <nc r="O22" t="inlineStr">
      <is>
        <t>Увеличение в связи с переносом начала строительства объекта на 2024 г и обспечением финансированием для проведения конкурса</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1" odxf="1" dxf="1">
    <oc r="O21" t="inlineStr">
      <is>
        <t xml:space="preserve">Объект исключен в связи с </t>
      </is>
    </oc>
    <nc r="O21" t="inlineStr">
      <is>
        <t>Объект исключен в связи с необходимостью актуализации ПСД в части уточнения стоимости  металлопроката</t>
      </is>
    </nc>
    <ndxf>
      <fill>
        <patternFill patternType="none">
          <bgColor indexed="65"/>
        </patternFill>
      </fill>
    </ndxf>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c r="O56" t="inlineStr">
      <is>
        <t xml:space="preserve">Увеличение на сумму неисполненных  бюджетных ассигнований 2023г. и  дополнительная потребность по результатам ПСД и необходимостью заключения нового  гос. контракта </t>
      </is>
    </oc>
    <nc r="O56" t="inlineStr">
      <is>
        <t xml:space="preserve">Увеличение на сумму неисполненных  бюджетных ассигнований 2023г. и  дополнительная потребность по результатам корректировки ПСД и необходимостью заключения нового  гос. контракта </t>
      </is>
    </nc>
  </rcc>
  <rcv guid="{A8509581-7C59-45A6-B044-01636FF80625}" action="delete"/>
  <rdn rId="0" localSheetId="1" customView="1" name="Z_A8509581_7C59_45A6_B044_01636FF80625_.wvu.FilterData" hidden="1" oldHidden="1">
    <formula>'ПРИЛОЖЕНИЕ 7  (4)'!$A$5:$O$119</formula>
    <oldFormula>'ПРИЛОЖЕНИЕ 7  (4)'!$A$5:$O$119</oldFormula>
  </rdn>
  <rcv guid="{A8509581-7C59-45A6-B044-01636FF80625}"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3" start="0" length="0">
    <dxf>
      <alignment vertical="bottom" wrapText="0" readingOrder="0"/>
      <border outline="0">
        <left/>
        <right/>
        <top/>
        <bottom/>
      </border>
    </dxf>
  </rfmt>
  <rfmt sheetId="1" xfDxf="1" sqref="O23" start="0" length="0">
    <dxf>
      <font>
        <sz val="11"/>
        <name val="Calibri"/>
        <scheme val="none"/>
      </font>
    </dxf>
  </rfmt>
  <rcc rId="208" sId="1" odxf="1" dxf="1">
    <nc r="O23" t="inlineStr">
      <is>
        <t>в связи с уточнением стоимости финансирования СМР</t>
      </is>
    </nc>
    <ndxf>
      <font>
        <sz val="10"/>
        <color auto="1"/>
        <name val="Arial Cyr"/>
        <scheme val="none"/>
      </font>
      <alignment vertical="center" wrapText="1" readingOrder="0"/>
      <border outline="0">
        <left style="thin">
          <color indexed="64"/>
        </left>
        <right style="thin">
          <color indexed="64"/>
        </right>
        <top style="thin">
          <color indexed="64"/>
        </top>
        <bottom style="thin">
          <color indexed="64"/>
        </bottom>
      </border>
    </ndxf>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 sId="1">
    <oc r="O23" t="inlineStr">
      <is>
        <t>в связи с уточнением стоимости финансирования СМР</t>
      </is>
    </oc>
    <nc r="O23" t="inlineStr">
      <is>
        <t>Увеличение в связи с уточнением стоимости финансирования СМР</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 sId="1">
    <nc r="O25" t="inlineStr">
      <is>
        <t xml:space="preserve">Новый объект </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6" start="0" length="0">
    <dxf>
      <alignment vertical="bottom" wrapText="0" readingOrder="0"/>
      <border outline="0">
        <left/>
        <right/>
        <top/>
        <bottom/>
      </border>
    </dxf>
  </rfmt>
  <rfmt sheetId="1" xfDxf="1" sqref="O26" start="0" length="0">
    <dxf>
      <font>
        <sz val="11"/>
        <name val="Calibri"/>
        <scheme val="none"/>
      </font>
    </dxf>
  </rfmt>
  <rfmt sheetId="1" sqref="O26" start="0" length="0">
    <dxf>
      <font>
        <sz val="10"/>
        <color auto="1"/>
        <name val="Arial Cyr"/>
        <scheme val="none"/>
      </font>
      <alignment vertical="center" wrapText="1" readingOrder="0"/>
      <border outline="0">
        <left style="thin">
          <color indexed="64"/>
        </left>
        <right style="thin">
          <color indexed="64"/>
        </right>
        <top style="thin">
          <color indexed="64"/>
        </top>
        <bottom style="thin">
          <color indexed="64"/>
        </bottom>
      </border>
    </dxf>
  </rfmt>
  <rcc rId="213" sId="1">
    <nc r="O26" t="inlineStr">
      <is>
        <t>Увеличение за счет отстатка 2023 г, а также увеличение на осуществление технологического присоединения объекта</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 sId="1">
    <nc r="O27" t="inlineStr">
      <is>
        <t>Уменьшение в связи с переносом начала реализации объекта  на 2026 г</t>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 sId="1">
    <nc r="O28" t="inlineStr">
      <is>
        <t>Восстановление остатков 2023 г по принятым обязательствам по объектам местного значения</t>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9" start="0" length="0">
    <dxf>
      <alignment vertical="bottom" wrapText="0" readingOrder="0"/>
      <border outline="0">
        <left/>
        <right/>
        <top/>
        <bottom/>
      </border>
    </dxf>
  </rfmt>
  <rfmt sheetId="1" xfDxf="1" sqref="O29" start="0" length="0">
    <dxf>
      <font>
        <sz val="11"/>
        <name val="Calibri"/>
        <scheme val="none"/>
      </font>
    </dxf>
  </rfmt>
  <rfmt sheetId="1" sqref="O29" start="0" length="0">
    <dxf>
      <font>
        <sz val="10"/>
        <color auto="1"/>
        <name val="Arial Cyr"/>
        <scheme val="none"/>
      </font>
      <alignment vertical="center" wrapText="1" readingOrder="0"/>
      <border outline="0">
        <left style="thin">
          <color indexed="64"/>
        </left>
        <right style="thin">
          <color indexed="64"/>
        </right>
        <top style="thin">
          <color indexed="64"/>
        </top>
        <bottom style="thin">
          <color indexed="64"/>
        </bottom>
      </border>
    </dxf>
  </rfmt>
  <rcc rId="217" sId="1">
    <nc r="O29" t="inlineStr">
      <is>
        <t xml:space="preserve">Изменение объемов финансирования в 2024-2026 гг в связи с уточнением плана финансирования объектов ПИР </t>
      </is>
    </nc>
  </rcc>
  <rcc rId="218" sId="1">
    <nc r="O30" t="inlineStr">
      <is>
        <t>Восстановление остатков 2023 г по принятым обязательствам по объекту</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nc r="O31" t="inlineStr">
      <is>
        <t>Уменьшение в связи с переносом начала реализации объекта  на 2026 г</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 sId="1">
    <nc r="O37" t="inlineStr">
      <is>
        <t xml:space="preserve">Увеличение в2025 и 2026 гг в связи с необходимостью исполнения обязательств по заключенному концессионому соглашению и отсутствия в настоящее время подтвреждения предоставления субсидии из федерального бюджета на указанные цели </t>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 sId="1">
    <oc r="O37" t="inlineStr">
      <is>
        <t xml:space="preserve">Увеличение в2025 и 2026 гг в связи с необходимостью исполнения обязательств по заключенному концессионому соглашению и отсутствия в настоящее время подтвреждения предоставления субсидии из федерального бюджета на указанные цели </t>
      </is>
    </oc>
    <nc r="O37" t="inlineStr">
      <is>
        <t xml:space="preserve">Увеличение в 2025 и 2026 гг в связи с необходимостью исполнения обязательств по заключенному концессионому соглашению и отсутствия в настоящее время подтвреждения предоставления субсидии из федерального бюджета на указанные цели </t>
      </is>
    </nc>
  </rcc>
  <rfmt sheetId="1" xfDxf="1" sqref="O38" start="0" length="0">
    <dxf>
      <alignment vertical="center" wrapText="1" readingOrder="0"/>
      <border outline="0">
        <left style="thin">
          <color indexed="64"/>
        </left>
        <right style="thin">
          <color indexed="64"/>
        </right>
        <top style="thin">
          <color indexed="64"/>
        </top>
        <bottom style="thin">
          <color indexed="64"/>
        </bottom>
      </border>
    </dxf>
  </rfmt>
  <rcc rId="224" sId="1">
    <nc r="O38" t="inlineStr">
      <is>
        <t xml:space="preserve">Уменьшение в связи с завершением выкупа объекта в 2023 г.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O54"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t>
      </is>
    </oc>
    <nc r="O54" t="inlineStr">
      <is>
        <t>Увеличение на сумму неисполненных бюджетных обязательств и бюджетных ассигнований 2023г. и  дополнительная потребность по результатам корректировки ПСД.</t>
      </is>
    </nc>
  </rcc>
  <rcc rId="23" sId="1">
    <oc r="O55"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t>
      </is>
    </oc>
    <nc r="O55" t="inlineStr">
      <is>
        <t>Увеличение на сумму неисполненных бюджетных обязательств и бюджетных ассигнований 2023г. и  дополнительная потребность по результатам корректировки ПСД.</t>
      </is>
    </nc>
  </rcc>
  <rcc rId="24" sId="1">
    <oc r="O57" t="inlineStr">
      <is>
        <t>Увеличение на сумму неисполненных бюджетных обязательств и бюджетных ассигнований 2023г. и  дополнительная потребность по результатам гос.экспертизы</t>
      </is>
    </oc>
    <nc r="O57" t="inlineStr">
      <is>
        <t>Увеличение на сумму неисполненных бюджетных обязательств и бюджетных ассигнований 2023г. и  дополнительная потребность по результатам корректировки ПСД.</t>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 sId="1">
    <nc r="O84" t="inlineStr">
      <is>
        <t>Восстановление остатков 2023 г, а также увеличение на техприсоединение</t>
      </is>
    </nc>
  </rcc>
  <rcc rId="226" sId="1">
    <nc r="O94" t="inlineStr">
      <is>
        <t>Восстановление остатков 2023 г, а также в связи с увеличением стоимости объекта</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8" sId="1">
    <nc r="O95" t="inlineStr">
      <is>
        <t>Восстановление остатков 2023 г, а также в связи с увеличением стоимости объекта после корректировки ПСД</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 sId="1">
    <nc r="O96" t="inlineStr">
      <is>
        <t>Выкуп объекта перенесен на 2024 год</t>
      </is>
    </nc>
  </rcc>
  <rcc rId="230" sId="1">
    <nc r="O93" t="inlineStr">
      <is>
        <t>Выкуп объекта перенесен на 2024 год</t>
      </is>
    </nc>
  </rcc>
  <rcc rId="231" sId="1">
    <nc r="O92" t="inlineStr">
      <is>
        <t>Выкуп объекта перенесен на 2024 год</t>
      </is>
    </nc>
  </rcc>
  <rcc rId="232" sId="1">
    <nc r="O91" t="inlineStr">
      <is>
        <t>Выкуп объекта перенесен на 2024 год</t>
      </is>
    </nc>
  </rcc>
  <rcc rId="233" sId="1">
    <nc r="O90" t="inlineStr">
      <is>
        <t>Выкуп объекта перенесен на 2024 год</t>
      </is>
    </nc>
  </rcc>
  <rcc rId="234" sId="1">
    <nc r="O89" t="inlineStr">
      <is>
        <t>Выкуп объекта перенесен на 2024 год</t>
      </is>
    </nc>
  </rcc>
  <rcc rId="235" sId="1">
    <nc r="O88" t="inlineStr">
      <is>
        <t>Выкуп объекта перенесен на 2024 год</t>
      </is>
    </nc>
  </rcc>
  <rcc rId="236" sId="1">
    <nc r="O87" t="inlineStr">
      <is>
        <t>Выкуп объекта перенесен на 2024 год</t>
      </is>
    </nc>
  </rcc>
  <rcc rId="237" sId="1">
    <nc r="O86" t="inlineStr">
      <is>
        <t>Выкуп объекта перенесен на 2024 год</t>
      </is>
    </nc>
  </rcc>
  <rcc rId="238" sId="1">
    <nc r="O85" t="inlineStr">
      <is>
        <t>Выкуп объекта перенесен на 2024 год</t>
      </is>
    </nc>
  </rcc>
  <rcc rId="239" sId="1">
    <nc r="O97" t="inlineStr">
      <is>
        <t>Перенесен срок выкупа объектов с 2025 и 2026 гг на 2024 год</t>
      </is>
    </nc>
  </rcc>
  <rcv guid="{B08D6E84-9C75-4615-A3C9-11303CB04FDD}" action="delete"/>
  <rdn rId="0" localSheetId="1" customView="1" name="Z_B08D6E84_9C75_4615_A3C9_11303CB04FDD_.wvu.FilterData" hidden="1" oldHidden="1">
    <formula>'ПРИЛОЖЕНИЕ 7  (4)'!$A$5:$O$120</formula>
    <oldFormula>'ПРИЛОЖЕНИЕ 7  (4)'!$A$5:$O$120</oldFormula>
  </rdn>
  <rcv guid="{B08D6E84-9C75-4615-A3C9-11303CB04FDD}"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 sId="1" xfDxf="1" dxf="1">
    <oc r="O9" t="inlineStr">
      <is>
        <t xml:space="preserve">Новый объект </t>
      </is>
    </oc>
    <nc r="O9" t="inlineStr">
      <is>
        <t>Новый объект, включен по решению суда № 2-260/2019 (2-2827/2018/33-138/2020) 13-172/2020, объект включен в СТП, по ПСД получено положительное заключение гос.экспертизы, поручение Губернатора ЛО, планируется СМР</t>
      </is>
    </nc>
    <ndxf>
      <alignment vertical="center" wrapText="1" readingOrder="0"/>
      <border outline="0">
        <left style="thin">
          <color indexed="64"/>
        </left>
        <right style="thin">
          <color indexed="64"/>
        </right>
        <top style="thin">
          <color indexed="64"/>
        </top>
        <bottom style="thin">
          <color indexed="64"/>
        </bottom>
      </border>
    </ndxf>
  </rcc>
  <rfmt sheetId="1" xfDxf="1" sqref="O12" start="0" length="0">
    <dxf>
      <alignment vertical="center" wrapText="1" readingOrder="0"/>
      <border outline="0">
        <left style="thin">
          <color indexed="64"/>
        </left>
        <right style="thin">
          <color indexed="64"/>
        </right>
        <top style="thin">
          <color indexed="64"/>
        </top>
        <bottom style="thin">
          <color indexed="64"/>
        </bottom>
      </border>
    </dxf>
  </rfmt>
  <rcc rId="242" sId="1">
    <oc r="O12" t="inlineStr">
      <is>
        <t>Новый объект</t>
      </is>
    </oc>
    <nc r="O12" t="inlineStr">
      <is>
        <t>Новый объект, 1 этап реконструкции а/д общего пользования регионального значения "Санкт-Петербург-Колтуши на участке КАД-Колтуши". Включение объекта обусловлено для обеспечения безопасного и беспрепятственного движения пешеходов через проезжую часть магистральной дороги непрерывного движения, в том числе к объектам ДОУ, школ, местам досугового отдыха граждан. Планируется СМР</t>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 sId="1">
    <oc r="O12" t="inlineStr">
      <is>
        <t>Новый объект, 1 этап реконструкции а/д общего пользования регионального значения "Санкт-Петербург-Колтуши на участке КАД-Колтуши". Включение объекта обусловлено для обеспечения безопасного и беспрепятственного движения пешеходов через проезжую часть магистральной дороги непрерывного движения, в том числе к объектам ДОУ, школ, местам досугового отдыха граждан. Планируется СМР</t>
      </is>
    </oc>
    <nc r="O12" t="inlineStr">
      <is>
        <t xml:space="preserve">Новый объект, 1 этап реконструкции а/д общего пользования регионального значения "Санкт-Петербург-Колтуши на участке КАД-Колтуши". Включение объекта обусловлено для обеспечения безопасного и беспрепятственного движения пешеходов через проезжую часть магистральной дороги непрерывного движения, в том числе к объектам ДОУ, школ, местам досугового отдыха граждан. </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O25" start="0" length="0">
    <dxf>
      <alignment vertical="center" wrapText="1" readingOrder="0"/>
      <border outline="0">
        <left style="thin">
          <color indexed="64"/>
        </left>
        <right style="thin">
          <color indexed="64"/>
        </right>
        <top style="thin">
          <color indexed="64"/>
        </top>
        <bottom style="thin">
          <color indexed="64"/>
        </bottom>
      </border>
    </dxf>
  </rfmt>
  <rcc rId="244" sId="1">
    <oc r="O25" t="inlineStr">
      <is>
        <t xml:space="preserve">Новый объект </t>
      </is>
    </oc>
    <nc r="O25" t="inlineStr">
      <is>
        <t xml:space="preserve">Новый объект, сооружение входит в опорную сеть дорог ЛО. По данным диагностики 2021 года сооружение в предаварийном состоянии, грузоподъемность снижена (18,5 т). Неоднократные обращения администрации района и пользователей дорог. Учитывая текущее состояние приведение сооружения в транспортное-эксплуатационное состояние возможно в рамках реконструкции. </t>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 sId="1">
    <oc r="O53" t="inlineStr">
      <is>
        <t>Законтрактованный остаток 2023 г.</t>
      </is>
    </oc>
    <nc r="O53" t="inlineStr">
      <is>
        <t xml:space="preserve">Увеличение на сумму неисполненных бюджетных обязательств  2023г. </t>
      </is>
    </nc>
  </rcc>
  <rcc rId="246" sId="1">
    <oc r="O54" t="inlineStr">
      <is>
        <t>Законтрактованный остаток 2023 г.</t>
      </is>
    </oc>
    <nc r="O54" t="inlineStr">
      <is>
        <t xml:space="preserve">Увеличение на сумму неисполненных бюджетных обязательств  2023г. </t>
      </is>
    </nc>
  </rc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 sId="1">
    <oc r="O70" t="inlineStr">
      <is>
        <t>Законтрактованный остаток 2023 г., неиспользованные остатки БА 2023 г.</t>
      </is>
    </oc>
    <nc r="O70" t="inlineStr">
      <is>
        <t xml:space="preserve">Увеличение на сумму неисполненных бюджетных обязательств и бюджетных ассигнований 2023г. </t>
      </is>
    </nc>
  </rcc>
  <rcc rId="249" sId="1">
    <oc r="O71" t="inlineStr">
      <is>
        <t>Законтрактованный остаток 2023 г., неиспользованные остатки БА 2023 г.</t>
      </is>
    </oc>
    <nc r="O71" t="inlineStr">
      <is>
        <t xml:space="preserve">Увеличение на сумму неисполненных бюджетных обязательств и бюджетных ассигнований 2023г. </t>
      </is>
    </nc>
  </rcc>
  <rcc rId="250" sId="1">
    <oc r="O72" t="inlineStr">
      <is>
        <t>Законтрактованный остаток 2023 г.</t>
      </is>
    </oc>
    <nc r="O72" t="inlineStr">
      <is>
        <t xml:space="preserve">Увеличение на сумму неисполненных бюджетных обязательств  2023г. </t>
      </is>
    </nc>
  </rcc>
  <rcc rId="251" sId="1">
    <oc r="O73" t="inlineStr">
      <is>
        <t>Законтрактованный остаток 2023 г.</t>
      </is>
    </oc>
    <nc r="O73" t="inlineStr">
      <is>
        <t xml:space="preserve">Увеличение на сумму неисполненных бюджетных обязательств  2023г. </t>
      </is>
    </nc>
  </rcc>
  <rcc rId="252" sId="1">
    <oc r="O74" t="inlineStr">
      <is>
        <t>Законтрактованный остаток 2023 г., неиспользованные остатки БА 2023 г.</t>
      </is>
    </oc>
    <nc r="O74" t="inlineStr">
      <is>
        <t xml:space="preserve">Увеличение на сумму неисполненных бюджетных обязательств и бюджетных ассигнований 2023г. </t>
      </is>
    </nc>
  </rcc>
  <rcc rId="253" sId="1">
    <oc r="O77" t="inlineStr">
      <is>
        <t>Законтрактованный остаток 2023 г. в сумме 10 614,1 тыс. руб., остаток незаконтрактованных ассигнований 2023г., необходимый для заключения контракта в текущем году в сумме 9 385,9 тыс. руб.</t>
      </is>
    </oc>
    <nc r="O77" t="inlineStr">
      <is>
        <t xml:space="preserve">Увеличение на сумму неисполненных бюджетных обязательств и бюджетных ассигнований 2023г. </t>
      </is>
    </nc>
  </rcc>
  <rcc rId="254" sId="1">
    <oc r="O78" t="inlineStr">
      <is>
        <t xml:space="preserve">Увеличение за счет законтрактованных и неиспользованных остатков прошлых лет в сумме 61 126,1 тыс. руб. Увеличение ассигнований для заключения контракта на тех. присоединение к сетям связи 1 500,0 тыс. руб.   </t>
      </is>
    </oc>
    <nc r="O78" t="inlineStr">
      <is>
        <t>Увеличение на сумму неисполненных бюджетных обязательств и бюджетных ассигнований 2023г. на оплату тех. присоединения</t>
      </is>
    </nc>
  </rcc>
  <rcc rId="255" sId="1">
    <oc r="O81" t="inlineStr">
      <is>
        <t>Законтрактованный остаток 2023 г.</t>
      </is>
    </oc>
    <nc r="O81" t="inlineStr">
      <is>
        <t xml:space="preserve">Увеличение на сумму неисполненных бюджетных обязательств  2023г. </t>
      </is>
    </nc>
  </rc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 sId="1">
    <oc r="O82" t="inlineStr">
      <is>
        <t>Законтрактованный остаток 2023 г. в сумме 40 704,2 тыс. руб. остаток незаконтрактованных ассигнований 2023г., необходимый  в текущем году в сумме 1 466,0 тыс. руб.</t>
      </is>
    </oc>
    <nc r="O82" t="inlineStr">
      <is>
        <t xml:space="preserve">Увеличение на сумму неисполненных бюджетных обязательств и бюджетных ассигнований 2023г. </t>
      </is>
    </nc>
  </rcc>
  <rcv guid="{A8509581-7C59-45A6-B044-01636FF80625}" action="delete"/>
  <rdn rId="0" localSheetId="1" customView="1" name="Z_A8509581_7C59_45A6_B044_01636FF80625_.wvu.FilterData" hidden="1" oldHidden="1">
    <formula>'ПРИЛОЖЕНИЕ 7  (4)'!$A$5:$O$120</formula>
    <oldFormula>'ПРИЛОЖЕНИЕ 7  (4)'!$A$5:$O$120</oldFormula>
  </rdn>
  <rcv guid="{A8509581-7C59-45A6-B044-01636FF80625}"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 sId="1">
    <oc r="O9" t="inlineStr">
      <is>
        <t>Новый объект, включен по решению суда № 2-260/2019 (2-2827/2018/33-138/2020) 13-172/2020, объект включен в СТП, по ПСД получено положительное заключение гос.экспертизы, поручение Губернатора ЛО, планируется СМР</t>
      </is>
    </oc>
    <nc r="O9" t="inlineStr">
      <is>
        <t xml:space="preserve">Новый объект, включен по решению суда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3"/>
  <sheetViews>
    <sheetView tabSelected="1" topLeftCell="A114" zoomScale="70" zoomScaleNormal="70" workbookViewId="0">
      <selection activeCell="A6" sqref="A6:A34"/>
    </sheetView>
  </sheetViews>
  <sheetFormatPr defaultRowHeight="12.75" x14ac:dyDescent="0.2"/>
  <cols>
    <col min="1" max="1" width="29.5703125" style="1" customWidth="1"/>
    <col min="2" max="2" width="20.5703125" style="6" customWidth="1"/>
    <col min="3" max="3" width="19.140625" style="6" customWidth="1"/>
    <col min="4" max="4" width="22.42578125" customWidth="1"/>
    <col min="5" max="5" width="31.140625" customWidth="1"/>
    <col min="6" max="6" width="14.140625" style="1" customWidth="1"/>
    <col min="7" max="7" width="16.5703125" style="19" customWidth="1"/>
    <col min="8" max="8" width="16.28515625" style="19" customWidth="1"/>
    <col min="9" max="9" width="15.140625" style="1" customWidth="1"/>
    <col min="10" max="10" width="13.7109375" style="19" customWidth="1"/>
    <col min="11" max="11" width="14.7109375" style="19" customWidth="1"/>
    <col min="12" max="12" width="13.85546875" style="1" customWidth="1"/>
    <col min="13" max="13" width="15.28515625" style="19" customWidth="1"/>
    <col min="14" max="14" width="14.42578125" style="19" customWidth="1"/>
    <col min="15" max="15" width="42.28515625" style="3" customWidth="1"/>
    <col min="16" max="16" width="38.7109375" style="5" customWidth="1"/>
  </cols>
  <sheetData>
    <row r="1" spans="1:15" x14ac:dyDescent="0.2">
      <c r="A1" s="41" t="s">
        <v>243</v>
      </c>
      <c r="B1" s="42"/>
      <c r="C1" s="42"/>
      <c r="D1" s="42"/>
      <c r="E1" s="42"/>
      <c r="F1" s="42"/>
      <c r="G1" s="42"/>
      <c r="H1" s="42"/>
      <c r="I1" s="42"/>
      <c r="J1" s="42"/>
      <c r="K1" s="42"/>
      <c r="L1" s="42"/>
      <c r="M1" s="42"/>
      <c r="N1" s="42"/>
      <c r="O1" s="42"/>
    </row>
    <row r="2" spans="1:15" x14ac:dyDescent="0.2">
      <c r="A2" s="42"/>
      <c r="B2" s="42"/>
      <c r="C2" s="42"/>
      <c r="D2" s="42"/>
      <c r="E2" s="42"/>
      <c r="F2" s="42"/>
      <c r="G2" s="42"/>
      <c r="H2" s="42"/>
      <c r="I2" s="42"/>
      <c r="J2" s="42"/>
      <c r="K2" s="42"/>
      <c r="L2" s="42"/>
      <c r="M2" s="42"/>
      <c r="N2" s="42"/>
      <c r="O2" s="42"/>
    </row>
    <row r="3" spans="1:15" ht="27.75" customHeight="1" x14ac:dyDescent="0.2">
      <c r="A3" s="42"/>
      <c r="B3" s="42"/>
      <c r="C3" s="42"/>
      <c r="D3" s="42"/>
      <c r="E3" s="42"/>
      <c r="F3" s="42"/>
      <c r="G3" s="42"/>
      <c r="H3" s="42"/>
      <c r="I3" s="42"/>
      <c r="J3" s="42"/>
      <c r="K3" s="42"/>
      <c r="L3" s="42"/>
      <c r="M3" s="42"/>
      <c r="N3" s="42"/>
      <c r="O3" s="42"/>
    </row>
    <row r="4" spans="1:15" ht="9.75" customHeight="1" x14ac:dyDescent="0.2"/>
    <row r="5" spans="1:15" ht="38.25" x14ac:dyDescent="0.2">
      <c r="A5" s="2" t="s">
        <v>0</v>
      </c>
      <c r="B5" s="4" t="s">
        <v>1</v>
      </c>
      <c r="C5" s="4" t="s">
        <v>51</v>
      </c>
      <c r="D5" s="4" t="s">
        <v>52</v>
      </c>
      <c r="E5" s="4" t="s">
        <v>2</v>
      </c>
      <c r="F5" s="2" t="s">
        <v>7</v>
      </c>
      <c r="G5" s="20" t="s">
        <v>8</v>
      </c>
      <c r="H5" s="20" t="s">
        <v>9</v>
      </c>
      <c r="I5" s="2" t="s">
        <v>54</v>
      </c>
      <c r="J5" s="20" t="s">
        <v>55</v>
      </c>
      <c r="K5" s="20" t="s">
        <v>56</v>
      </c>
      <c r="L5" s="2" t="s">
        <v>77</v>
      </c>
      <c r="M5" s="20" t="s">
        <v>78</v>
      </c>
      <c r="N5" s="20" t="s">
        <v>79</v>
      </c>
      <c r="O5" s="4" t="s">
        <v>3</v>
      </c>
    </row>
    <row r="6" spans="1:15" ht="102" x14ac:dyDescent="0.2">
      <c r="A6" s="39" t="s">
        <v>80</v>
      </c>
      <c r="B6" s="9" t="s">
        <v>10</v>
      </c>
      <c r="C6" s="24" t="s">
        <v>163</v>
      </c>
      <c r="D6" s="24" t="s">
        <v>82</v>
      </c>
      <c r="E6" s="17" t="s">
        <v>192</v>
      </c>
      <c r="F6" s="10">
        <v>79865.899999999994</v>
      </c>
      <c r="G6" s="21">
        <v>-68453.399999999994</v>
      </c>
      <c r="H6" s="21">
        <v>11412.5</v>
      </c>
      <c r="I6" s="10"/>
      <c r="J6" s="21"/>
      <c r="K6" s="21"/>
      <c r="L6" s="10"/>
      <c r="M6" s="21"/>
      <c r="N6" s="21"/>
      <c r="O6" s="11" t="s">
        <v>193</v>
      </c>
    </row>
    <row r="7" spans="1:15" ht="36.75" customHeight="1" x14ac:dyDescent="0.2">
      <c r="A7" s="38"/>
      <c r="B7" s="43" t="s">
        <v>12</v>
      </c>
      <c r="C7" s="44"/>
      <c r="D7" s="44"/>
      <c r="E7" s="44"/>
      <c r="F7" s="25">
        <v>79865.899999999994</v>
      </c>
      <c r="G7" s="25">
        <v>-68453.399999999994</v>
      </c>
      <c r="H7" s="25">
        <v>11412.5</v>
      </c>
      <c r="I7" s="25">
        <v>0</v>
      </c>
      <c r="J7" s="25">
        <v>0</v>
      </c>
      <c r="K7" s="25">
        <v>0</v>
      </c>
      <c r="L7" s="25">
        <v>0</v>
      </c>
      <c r="M7" s="25">
        <v>0</v>
      </c>
      <c r="N7" s="25">
        <v>0</v>
      </c>
      <c r="O7" s="26"/>
    </row>
    <row r="8" spans="1:15" ht="142.9" customHeight="1" x14ac:dyDescent="0.2">
      <c r="A8" s="40"/>
      <c r="B8" s="39" t="s">
        <v>13</v>
      </c>
      <c r="C8" s="24" t="s">
        <v>163</v>
      </c>
      <c r="D8" s="33" t="s">
        <v>82</v>
      </c>
      <c r="E8" s="9" t="s">
        <v>83</v>
      </c>
      <c r="F8" s="10"/>
      <c r="G8" s="21">
        <v>50000</v>
      </c>
      <c r="H8" s="21">
        <v>50000</v>
      </c>
      <c r="I8" s="10"/>
      <c r="J8" s="21">
        <v>170000</v>
      </c>
      <c r="K8" s="21">
        <v>170000</v>
      </c>
      <c r="L8" s="10"/>
      <c r="M8" s="21">
        <v>109984</v>
      </c>
      <c r="N8" s="21">
        <v>109984</v>
      </c>
      <c r="O8" s="11" t="s">
        <v>239</v>
      </c>
    </row>
    <row r="9" spans="1:15" ht="102" x14ac:dyDescent="0.2">
      <c r="A9" s="40"/>
      <c r="B9" s="40"/>
      <c r="C9" s="39" t="s">
        <v>29</v>
      </c>
      <c r="D9" s="34"/>
      <c r="E9" s="9" t="s">
        <v>84</v>
      </c>
      <c r="F9" s="10"/>
      <c r="G9" s="21">
        <v>40000</v>
      </c>
      <c r="H9" s="21">
        <v>40000</v>
      </c>
      <c r="I9" s="10"/>
      <c r="J9" s="21">
        <v>75000</v>
      </c>
      <c r="K9" s="21">
        <v>75000</v>
      </c>
      <c r="L9" s="10"/>
      <c r="M9" s="21"/>
      <c r="N9" s="21"/>
      <c r="O9" s="11" t="s">
        <v>240</v>
      </c>
    </row>
    <row r="10" spans="1:15" ht="102" x14ac:dyDescent="0.2">
      <c r="A10" s="40"/>
      <c r="B10" s="40"/>
      <c r="C10" s="40"/>
      <c r="D10" s="34"/>
      <c r="E10" s="9" t="s">
        <v>85</v>
      </c>
      <c r="F10" s="10">
        <v>18536.599999999999</v>
      </c>
      <c r="G10" s="21">
        <v>50000</v>
      </c>
      <c r="H10" s="21">
        <v>68536.600000000006</v>
      </c>
      <c r="I10" s="10">
        <v>150000</v>
      </c>
      <c r="J10" s="21"/>
      <c r="K10" s="21">
        <v>150000</v>
      </c>
      <c r="L10" s="10">
        <v>177803.9</v>
      </c>
      <c r="M10" s="21"/>
      <c r="N10" s="21">
        <v>177803.9</v>
      </c>
      <c r="O10" s="11" t="s">
        <v>195</v>
      </c>
    </row>
    <row r="11" spans="1:15" ht="76.5" x14ac:dyDescent="0.2">
      <c r="A11" s="40"/>
      <c r="B11" s="40"/>
      <c r="C11" s="40"/>
      <c r="D11" s="34"/>
      <c r="E11" s="9" t="s">
        <v>86</v>
      </c>
      <c r="F11" s="10"/>
      <c r="G11" s="21">
        <v>91000</v>
      </c>
      <c r="H11" s="21">
        <v>91000</v>
      </c>
      <c r="I11" s="10">
        <v>145000</v>
      </c>
      <c r="J11" s="21">
        <v>-91000</v>
      </c>
      <c r="K11" s="21">
        <v>54000</v>
      </c>
      <c r="L11" s="10"/>
      <c r="M11" s="21"/>
      <c r="N11" s="21"/>
      <c r="O11" s="11" t="s">
        <v>196</v>
      </c>
    </row>
    <row r="12" spans="1:15" ht="127.5" x14ac:dyDescent="0.2">
      <c r="A12" s="40"/>
      <c r="B12" s="40"/>
      <c r="C12" s="39" t="s">
        <v>14</v>
      </c>
      <c r="D12" s="34"/>
      <c r="E12" s="9" t="s">
        <v>87</v>
      </c>
      <c r="F12" s="10"/>
      <c r="G12" s="21">
        <v>20000</v>
      </c>
      <c r="H12" s="21">
        <v>20000</v>
      </c>
      <c r="I12" s="10"/>
      <c r="J12" s="21">
        <v>171000</v>
      </c>
      <c r="K12" s="21">
        <v>171000</v>
      </c>
      <c r="L12" s="10"/>
      <c r="M12" s="21"/>
      <c r="N12" s="21"/>
      <c r="O12" s="11" t="s">
        <v>241</v>
      </c>
    </row>
    <row r="13" spans="1:15" ht="78.75" customHeight="1" x14ac:dyDescent="0.2">
      <c r="A13" s="40"/>
      <c r="B13" s="40"/>
      <c r="C13" s="40"/>
      <c r="D13" s="34"/>
      <c r="E13" s="9" t="s">
        <v>68</v>
      </c>
      <c r="F13" s="10">
        <v>33502.9</v>
      </c>
      <c r="G13" s="21">
        <v>-33502.9</v>
      </c>
      <c r="H13" s="21"/>
      <c r="I13" s="10">
        <v>643749.4</v>
      </c>
      <c r="J13" s="21"/>
      <c r="K13" s="21">
        <v>643749.4</v>
      </c>
      <c r="L13" s="10">
        <v>721466.5</v>
      </c>
      <c r="M13" s="21"/>
      <c r="N13" s="21">
        <v>721466.5</v>
      </c>
      <c r="O13" s="11" t="s">
        <v>199</v>
      </c>
    </row>
    <row r="14" spans="1:15" ht="178.5" x14ac:dyDescent="0.2">
      <c r="A14" s="40"/>
      <c r="B14" s="40"/>
      <c r="C14" s="40"/>
      <c r="D14" s="34"/>
      <c r="E14" s="9" t="s">
        <v>69</v>
      </c>
      <c r="F14" s="10">
        <v>533922.80000000005</v>
      </c>
      <c r="G14" s="21">
        <v>-518605.3</v>
      </c>
      <c r="H14" s="21">
        <v>15317.5</v>
      </c>
      <c r="I14" s="10"/>
      <c r="J14" s="21"/>
      <c r="K14" s="21"/>
      <c r="L14" s="10">
        <v>95991.2</v>
      </c>
      <c r="M14" s="21"/>
      <c r="N14" s="21">
        <v>95991.2</v>
      </c>
      <c r="O14" s="11" t="s">
        <v>219</v>
      </c>
    </row>
    <row r="15" spans="1:15" ht="102" x14ac:dyDescent="0.2">
      <c r="A15" s="40"/>
      <c r="B15" s="40"/>
      <c r="C15" s="40"/>
      <c r="D15" s="34"/>
      <c r="E15" s="9" t="s">
        <v>57</v>
      </c>
      <c r="F15" s="10">
        <v>24715.1</v>
      </c>
      <c r="G15" s="21">
        <v>13100.5</v>
      </c>
      <c r="H15" s="21">
        <v>37815.599999999999</v>
      </c>
      <c r="I15" s="10"/>
      <c r="J15" s="21"/>
      <c r="K15" s="21"/>
      <c r="L15" s="10"/>
      <c r="M15" s="21"/>
      <c r="N15" s="21"/>
      <c r="O15" s="11" t="s">
        <v>217</v>
      </c>
    </row>
    <row r="16" spans="1:15" ht="127.5" x14ac:dyDescent="0.2">
      <c r="A16" s="40"/>
      <c r="B16" s="40"/>
      <c r="C16" s="40"/>
      <c r="D16" s="34"/>
      <c r="E16" s="9" t="s">
        <v>216</v>
      </c>
      <c r="F16" s="10">
        <v>1458911.1</v>
      </c>
      <c r="G16" s="21">
        <v>-6492.2</v>
      </c>
      <c r="H16" s="21">
        <v>1452418.8</v>
      </c>
      <c r="I16" s="10"/>
      <c r="J16" s="21"/>
      <c r="K16" s="21"/>
      <c r="L16" s="10"/>
      <c r="M16" s="21"/>
      <c r="N16" s="21"/>
      <c r="O16" s="11" t="s">
        <v>199</v>
      </c>
    </row>
    <row r="17" spans="1:15" ht="140.25" x14ac:dyDescent="0.2">
      <c r="A17" s="40"/>
      <c r="B17" s="40"/>
      <c r="C17" s="40"/>
      <c r="D17" s="34"/>
      <c r="E17" s="9" t="s">
        <v>209</v>
      </c>
      <c r="F17" s="10">
        <v>244083</v>
      </c>
      <c r="G17" s="21">
        <v>-4049.4</v>
      </c>
      <c r="H17" s="21">
        <v>240033.6</v>
      </c>
      <c r="I17" s="10">
        <v>494495.7</v>
      </c>
      <c r="J17" s="21"/>
      <c r="K17" s="21">
        <v>494495.7</v>
      </c>
      <c r="L17" s="10">
        <v>1947710.2</v>
      </c>
      <c r="M17" s="21"/>
      <c r="N17" s="21">
        <v>1947710.2</v>
      </c>
      <c r="O17" s="11" t="s">
        <v>199</v>
      </c>
    </row>
    <row r="18" spans="1:15" ht="147" customHeight="1" x14ac:dyDescent="0.2">
      <c r="A18" s="40"/>
      <c r="B18" s="40"/>
      <c r="C18" s="40"/>
      <c r="D18" s="34"/>
      <c r="E18" s="9" t="s">
        <v>210</v>
      </c>
      <c r="F18" s="10">
        <v>174.8</v>
      </c>
      <c r="G18" s="21">
        <v>4049.4</v>
      </c>
      <c r="H18" s="21">
        <v>4224.2</v>
      </c>
      <c r="I18" s="10"/>
      <c r="J18" s="21"/>
      <c r="K18" s="21"/>
      <c r="L18" s="10">
        <v>563607.5</v>
      </c>
      <c r="M18" s="21"/>
      <c r="N18" s="21">
        <v>563607.5</v>
      </c>
      <c r="O18" s="11" t="s">
        <v>218</v>
      </c>
    </row>
    <row r="19" spans="1:15" ht="178.5" x14ac:dyDescent="0.2">
      <c r="A19" s="40"/>
      <c r="B19" s="40"/>
      <c r="C19" s="40"/>
      <c r="D19" s="34"/>
      <c r="E19" s="9" t="s">
        <v>88</v>
      </c>
      <c r="F19" s="10">
        <v>660968.19999999995</v>
      </c>
      <c r="G19" s="21">
        <v>-660968.19999999995</v>
      </c>
      <c r="H19" s="21"/>
      <c r="I19" s="10">
        <v>658533.19999999995</v>
      </c>
      <c r="J19" s="21"/>
      <c r="K19" s="21">
        <v>658533.19999999995</v>
      </c>
      <c r="L19" s="10">
        <v>24946.1</v>
      </c>
      <c r="M19" s="21"/>
      <c r="N19" s="21">
        <v>24946.1</v>
      </c>
      <c r="O19" s="11" t="s">
        <v>219</v>
      </c>
    </row>
    <row r="20" spans="1:15" ht="114.75" x14ac:dyDescent="0.2">
      <c r="A20" s="40"/>
      <c r="B20" s="40"/>
      <c r="C20" s="40"/>
      <c r="D20" s="34"/>
      <c r="E20" s="9" t="s">
        <v>89</v>
      </c>
      <c r="F20" s="10">
        <v>302443.59999999998</v>
      </c>
      <c r="G20" s="21">
        <v>-79498.2</v>
      </c>
      <c r="H20" s="21">
        <v>222945.4</v>
      </c>
      <c r="I20" s="10"/>
      <c r="J20" s="21"/>
      <c r="K20" s="21"/>
      <c r="L20" s="10"/>
      <c r="M20" s="21"/>
      <c r="N20" s="21"/>
      <c r="O20" s="29" t="s">
        <v>220</v>
      </c>
    </row>
    <row r="21" spans="1:15" ht="89.25" x14ac:dyDescent="0.2">
      <c r="A21" s="40"/>
      <c r="B21" s="40"/>
      <c r="C21" s="40"/>
      <c r="D21" s="34"/>
      <c r="E21" s="9" t="s">
        <v>90</v>
      </c>
      <c r="F21" s="10"/>
      <c r="G21" s="21"/>
      <c r="H21" s="21"/>
      <c r="I21" s="10">
        <v>80000</v>
      </c>
      <c r="J21" s="21">
        <v>-80000</v>
      </c>
      <c r="K21" s="21"/>
      <c r="L21" s="10"/>
      <c r="M21" s="21"/>
      <c r="N21" s="21"/>
      <c r="O21" s="30" t="s">
        <v>223</v>
      </c>
    </row>
    <row r="22" spans="1:15" ht="76.5" x14ac:dyDescent="0.2">
      <c r="A22" s="40"/>
      <c r="B22" s="40"/>
      <c r="C22" s="40"/>
      <c r="D22" s="34"/>
      <c r="E22" s="9" t="s">
        <v>91</v>
      </c>
      <c r="F22" s="10"/>
      <c r="G22" s="21">
        <v>48500</v>
      </c>
      <c r="H22" s="21">
        <v>48500</v>
      </c>
      <c r="I22" s="10">
        <v>97000</v>
      </c>
      <c r="J22" s="21"/>
      <c r="K22" s="21">
        <v>97000</v>
      </c>
      <c r="L22" s="10"/>
      <c r="M22" s="21"/>
      <c r="N22" s="21"/>
      <c r="O22" s="11" t="s">
        <v>222</v>
      </c>
    </row>
    <row r="23" spans="1:15" ht="63.75" x14ac:dyDescent="0.2">
      <c r="A23" s="40"/>
      <c r="B23" s="40"/>
      <c r="C23" s="40"/>
      <c r="D23" s="34"/>
      <c r="E23" s="9" t="s">
        <v>15</v>
      </c>
      <c r="F23" s="10">
        <v>159162.79999999999</v>
      </c>
      <c r="G23" s="21">
        <v>206567</v>
      </c>
      <c r="H23" s="21">
        <v>365729.7</v>
      </c>
      <c r="I23" s="10"/>
      <c r="J23" s="21"/>
      <c r="K23" s="21"/>
      <c r="L23" s="10"/>
      <c r="M23" s="21"/>
      <c r="N23" s="21"/>
      <c r="O23" s="29" t="s">
        <v>224</v>
      </c>
    </row>
    <row r="24" spans="1:15" ht="63.75" x14ac:dyDescent="0.2">
      <c r="A24" s="40"/>
      <c r="B24" s="40"/>
      <c r="C24" s="40"/>
      <c r="D24" s="35"/>
      <c r="E24" s="9" t="s">
        <v>92</v>
      </c>
      <c r="F24" s="10"/>
      <c r="G24" s="21">
        <v>80000</v>
      </c>
      <c r="H24" s="21">
        <v>80000</v>
      </c>
      <c r="I24" s="10">
        <v>327409.09999999998</v>
      </c>
      <c r="J24" s="21">
        <v>-80000</v>
      </c>
      <c r="K24" s="21">
        <v>247409.1</v>
      </c>
      <c r="L24" s="10">
        <v>43295</v>
      </c>
      <c r="M24" s="21"/>
      <c r="N24" s="21">
        <v>43295</v>
      </c>
      <c r="O24" s="30" t="s">
        <v>221</v>
      </c>
    </row>
    <row r="25" spans="1:15" ht="102" x14ac:dyDescent="0.2">
      <c r="A25" s="40"/>
      <c r="B25" s="40"/>
      <c r="C25" s="9" t="s">
        <v>27</v>
      </c>
      <c r="D25" s="39"/>
      <c r="E25" s="9" t="s">
        <v>93</v>
      </c>
      <c r="F25" s="10"/>
      <c r="G25" s="21">
        <v>5000</v>
      </c>
      <c r="H25" s="21">
        <v>5000</v>
      </c>
      <c r="I25" s="10"/>
      <c r="J25" s="21">
        <v>140000</v>
      </c>
      <c r="K25" s="21">
        <v>140000</v>
      </c>
      <c r="L25" s="10"/>
      <c r="M25" s="21"/>
      <c r="N25" s="21"/>
      <c r="O25" s="11" t="s">
        <v>242</v>
      </c>
    </row>
    <row r="26" spans="1:15" ht="76.5" x14ac:dyDescent="0.2">
      <c r="A26" s="40"/>
      <c r="B26" s="40"/>
      <c r="C26" s="9" t="s">
        <v>37</v>
      </c>
      <c r="D26" s="40"/>
      <c r="E26" s="9" t="s">
        <v>94</v>
      </c>
      <c r="F26" s="10"/>
      <c r="G26" s="21">
        <v>6154.7</v>
      </c>
      <c r="H26" s="21">
        <v>6154.7</v>
      </c>
      <c r="I26" s="10"/>
      <c r="J26" s="21"/>
      <c r="K26" s="21"/>
      <c r="L26" s="10"/>
      <c r="M26" s="21"/>
      <c r="N26" s="21"/>
      <c r="O26" s="29" t="s">
        <v>225</v>
      </c>
    </row>
    <row r="27" spans="1:15" ht="76.5" x14ac:dyDescent="0.2">
      <c r="A27" s="40"/>
      <c r="B27" s="40"/>
      <c r="C27" s="39" t="s">
        <v>11</v>
      </c>
      <c r="D27" s="9" t="s">
        <v>82</v>
      </c>
      <c r="E27" s="9" t="s">
        <v>95</v>
      </c>
      <c r="F27" s="10"/>
      <c r="G27" s="21"/>
      <c r="H27" s="21"/>
      <c r="I27" s="10">
        <v>30000</v>
      </c>
      <c r="J27" s="21">
        <v>-30000</v>
      </c>
      <c r="K27" s="21"/>
      <c r="L27" s="10">
        <v>30000</v>
      </c>
      <c r="M27" s="21"/>
      <c r="N27" s="21">
        <v>30000</v>
      </c>
      <c r="O27" s="11" t="s">
        <v>226</v>
      </c>
    </row>
    <row r="28" spans="1:15" ht="51" x14ac:dyDescent="0.2">
      <c r="A28" s="40"/>
      <c r="B28" s="40"/>
      <c r="C28" s="40"/>
      <c r="D28" s="9" t="s">
        <v>80</v>
      </c>
      <c r="E28" s="9" t="s">
        <v>18</v>
      </c>
      <c r="F28" s="10"/>
      <c r="G28" s="21">
        <v>132612.9</v>
      </c>
      <c r="H28" s="21">
        <v>132612.9</v>
      </c>
      <c r="I28" s="10"/>
      <c r="J28" s="21"/>
      <c r="K28" s="21"/>
      <c r="L28" s="10"/>
      <c r="M28" s="21"/>
      <c r="N28" s="21"/>
      <c r="O28" s="11" t="s">
        <v>227</v>
      </c>
    </row>
    <row r="29" spans="1:15" ht="38.25" x14ac:dyDescent="0.2">
      <c r="A29" s="40"/>
      <c r="B29" s="40"/>
      <c r="C29" s="9" t="s">
        <v>16</v>
      </c>
      <c r="D29" s="9" t="s">
        <v>82</v>
      </c>
      <c r="E29" s="9" t="s">
        <v>4</v>
      </c>
      <c r="F29" s="10">
        <v>145100</v>
      </c>
      <c r="G29" s="21">
        <v>46370.1</v>
      </c>
      <c r="H29" s="21">
        <v>191470.1</v>
      </c>
      <c r="I29" s="10">
        <v>300000</v>
      </c>
      <c r="J29" s="21">
        <v>-74976.100000000006</v>
      </c>
      <c r="K29" s="21">
        <v>225023.9</v>
      </c>
      <c r="L29" s="10">
        <v>150000</v>
      </c>
      <c r="M29" s="21">
        <v>-109984</v>
      </c>
      <c r="N29" s="21">
        <v>40016</v>
      </c>
      <c r="O29" s="29" t="s">
        <v>228</v>
      </c>
    </row>
    <row r="30" spans="1:15" ht="51" x14ac:dyDescent="0.2">
      <c r="A30" s="40"/>
      <c r="B30" s="40"/>
      <c r="C30" s="39" t="s">
        <v>33</v>
      </c>
      <c r="D30" s="9" t="s">
        <v>82</v>
      </c>
      <c r="E30" s="9" t="s">
        <v>70</v>
      </c>
      <c r="F30" s="10"/>
      <c r="G30" s="21">
        <v>27531.7</v>
      </c>
      <c r="H30" s="21">
        <v>27531.7</v>
      </c>
      <c r="I30" s="10"/>
      <c r="J30" s="21"/>
      <c r="K30" s="21"/>
      <c r="L30" s="10"/>
      <c r="M30" s="21"/>
      <c r="N30" s="21"/>
      <c r="O30" s="11" t="s">
        <v>229</v>
      </c>
    </row>
    <row r="31" spans="1:15" ht="63.75" x14ac:dyDescent="0.2">
      <c r="A31" s="40"/>
      <c r="B31" s="40"/>
      <c r="C31" s="40"/>
      <c r="D31" s="9" t="s">
        <v>82</v>
      </c>
      <c r="E31" s="9" t="s">
        <v>96</v>
      </c>
      <c r="F31" s="10"/>
      <c r="G31" s="21"/>
      <c r="H31" s="21"/>
      <c r="I31" s="10">
        <v>30000</v>
      </c>
      <c r="J31" s="21">
        <v>-30000</v>
      </c>
      <c r="K31" s="21"/>
      <c r="L31" s="10">
        <v>30000</v>
      </c>
      <c r="M31" s="21"/>
      <c r="N31" s="21">
        <v>30000</v>
      </c>
      <c r="O31" s="11" t="s">
        <v>226</v>
      </c>
    </row>
    <row r="32" spans="1:15" ht="42.75" customHeight="1" x14ac:dyDescent="0.2">
      <c r="A32" s="38"/>
      <c r="B32" s="37" t="s">
        <v>19</v>
      </c>
      <c r="C32" s="38"/>
      <c r="D32" s="38"/>
      <c r="E32" s="38"/>
      <c r="F32" s="12">
        <f t="shared" ref="F32:N32" si="0">SUM(F8:F31)</f>
        <v>3581520.9</v>
      </c>
      <c r="G32" s="12">
        <f t="shared" si="0"/>
        <v>-482229.9</v>
      </c>
      <c r="H32" s="12">
        <f t="shared" si="0"/>
        <v>3099290.8</v>
      </c>
      <c r="I32" s="12">
        <f t="shared" si="0"/>
        <v>2956187.4</v>
      </c>
      <c r="J32" s="12">
        <f t="shared" si="0"/>
        <v>170023.9</v>
      </c>
      <c r="K32" s="12">
        <f t="shared" si="0"/>
        <v>3126211.3</v>
      </c>
      <c r="L32" s="12">
        <f t="shared" si="0"/>
        <v>3784820.4</v>
      </c>
      <c r="M32" s="12">
        <f t="shared" si="0"/>
        <v>0</v>
      </c>
      <c r="N32" s="12">
        <f t="shared" si="0"/>
        <v>3784820.4</v>
      </c>
      <c r="O32" s="27"/>
    </row>
    <row r="33" spans="1:15" ht="153" x14ac:dyDescent="0.2">
      <c r="A33" s="40"/>
      <c r="B33" s="24" t="s">
        <v>20</v>
      </c>
      <c r="C33" s="17" t="s">
        <v>14</v>
      </c>
      <c r="D33" s="17" t="s">
        <v>17</v>
      </c>
      <c r="E33" s="17" t="s">
        <v>190</v>
      </c>
      <c r="F33" s="10"/>
      <c r="G33" s="21">
        <v>13061.3</v>
      </c>
      <c r="H33" s="21">
        <v>13061.3</v>
      </c>
      <c r="I33" s="10"/>
      <c r="J33" s="21"/>
      <c r="K33" s="21"/>
      <c r="L33" s="10"/>
      <c r="M33" s="21"/>
      <c r="N33" s="21"/>
      <c r="O33" s="11" t="s">
        <v>191</v>
      </c>
    </row>
    <row r="34" spans="1:15" ht="42" customHeight="1" x14ac:dyDescent="0.2">
      <c r="A34" s="38"/>
      <c r="B34" s="37" t="s">
        <v>22</v>
      </c>
      <c r="C34" s="38"/>
      <c r="D34" s="38"/>
      <c r="E34" s="38"/>
      <c r="F34" s="12">
        <f t="shared" ref="F34:N34" si="1">SUM(F33:F33)</f>
        <v>0</v>
      </c>
      <c r="G34" s="12">
        <f t="shared" si="1"/>
        <v>13061.3</v>
      </c>
      <c r="H34" s="12">
        <f t="shared" si="1"/>
        <v>13061.3</v>
      </c>
      <c r="I34" s="12">
        <f t="shared" si="1"/>
        <v>0</v>
      </c>
      <c r="J34" s="12">
        <f t="shared" si="1"/>
        <v>0</v>
      </c>
      <c r="K34" s="12">
        <f t="shared" si="1"/>
        <v>0</v>
      </c>
      <c r="L34" s="12">
        <f t="shared" si="1"/>
        <v>0</v>
      </c>
      <c r="M34" s="12">
        <f t="shared" si="1"/>
        <v>0</v>
      </c>
      <c r="N34" s="12">
        <f t="shared" si="1"/>
        <v>0</v>
      </c>
      <c r="O34" s="27"/>
    </row>
    <row r="35" spans="1:15" ht="12.75" customHeight="1" x14ac:dyDescent="0.2">
      <c r="A35" s="31" t="s">
        <v>97</v>
      </c>
      <c r="B35" s="32"/>
      <c r="C35" s="32"/>
      <c r="D35" s="32"/>
      <c r="E35" s="32"/>
      <c r="F35" s="13">
        <f t="shared" ref="F35:N35" si="2">F7+F32+F34</f>
        <v>3661386.8</v>
      </c>
      <c r="G35" s="13">
        <f t="shared" si="2"/>
        <v>-537622</v>
      </c>
      <c r="H35" s="13">
        <f t="shared" si="2"/>
        <v>3123764.6</v>
      </c>
      <c r="I35" s="13">
        <f t="shared" si="2"/>
        <v>2956187.4</v>
      </c>
      <c r="J35" s="13">
        <f t="shared" si="2"/>
        <v>170023.9</v>
      </c>
      <c r="K35" s="13">
        <f t="shared" si="2"/>
        <v>3126211.3</v>
      </c>
      <c r="L35" s="13">
        <f t="shared" si="2"/>
        <v>3784820.4</v>
      </c>
      <c r="M35" s="13">
        <f t="shared" si="2"/>
        <v>0</v>
      </c>
      <c r="N35" s="13">
        <f t="shared" si="2"/>
        <v>3784820.4</v>
      </c>
      <c r="O35" s="16"/>
    </row>
    <row r="36" spans="1:15" ht="81" customHeight="1" x14ac:dyDescent="0.2">
      <c r="A36" s="39" t="s">
        <v>98</v>
      </c>
      <c r="B36" s="39" t="s">
        <v>42</v>
      </c>
      <c r="C36" s="9" t="s">
        <v>14</v>
      </c>
      <c r="D36" s="9" t="s">
        <v>14</v>
      </c>
      <c r="E36" s="9" t="s">
        <v>99</v>
      </c>
      <c r="F36" s="10">
        <v>390847.1</v>
      </c>
      <c r="G36" s="21"/>
      <c r="H36" s="21">
        <v>390847.1</v>
      </c>
      <c r="I36" s="10">
        <v>112491.2</v>
      </c>
      <c r="J36" s="21">
        <v>117119.7</v>
      </c>
      <c r="K36" s="21">
        <v>229610.9</v>
      </c>
      <c r="L36" s="10">
        <v>112491.2</v>
      </c>
      <c r="M36" s="21">
        <v>117119.7</v>
      </c>
      <c r="N36" s="21">
        <v>229610.9</v>
      </c>
      <c r="O36" s="11" t="s">
        <v>230</v>
      </c>
    </row>
    <row r="37" spans="1:15" ht="114.75" x14ac:dyDescent="0.2">
      <c r="A37" s="40"/>
      <c r="B37" s="40"/>
      <c r="C37" s="9" t="s">
        <v>33</v>
      </c>
      <c r="D37" s="9" t="s">
        <v>6</v>
      </c>
      <c r="E37" s="9" t="s">
        <v>100</v>
      </c>
      <c r="F37" s="10">
        <v>10438.4</v>
      </c>
      <c r="G37" s="21">
        <v>-10438.4</v>
      </c>
      <c r="H37" s="21"/>
      <c r="I37" s="10"/>
      <c r="J37" s="21"/>
      <c r="K37" s="21"/>
      <c r="L37" s="10"/>
      <c r="M37" s="21"/>
      <c r="N37" s="21"/>
      <c r="O37" s="11" t="s">
        <v>231</v>
      </c>
    </row>
    <row r="38" spans="1:15" ht="34.5" customHeight="1" x14ac:dyDescent="0.2">
      <c r="A38" s="38"/>
      <c r="B38" s="37" t="s">
        <v>44</v>
      </c>
      <c r="C38" s="38"/>
      <c r="D38" s="38"/>
      <c r="E38" s="38"/>
      <c r="F38" s="12">
        <v>401285.5</v>
      </c>
      <c r="G38" s="12">
        <v>-10438.4</v>
      </c>
      <c r="H38" s="12">
        <v>390847.1</v>
      </c>
      <c r="I38" s="12">
        <f>I36</f>
        <v>112491.2</v>
      </c>
      <c r="J38" s="12">
        <v>117119.7</v>
      </c>
      <c r="K38" s="12">
        <v>229610.9</v>
      </c>
      <c r="L38" s="12">
        <v>112491.2</v>
      </c>
      <c r="M38" s="12">
        <v>117119.7</v>
      </c>
      <c r="N38" s="12">
        <v>229610.9</v>
      </c>
      <c r="O38" s="15"/>
    </row>
    <row r="39" spans="1:15" ht="12.75" customHeight="1" x14ac:dyDescent="0.2">
      <c r="A39" s="31" t="s">
        <v>101</v>
      </c>
      <c r="B39" s="32"/>
      <c r="C39" s="32"/>
      <c r="D39" s="32"/>
      <c r="E39" s="32"/>
      <c r="F39" s="13">
        <v>401285.5</v>
      </c>
      <c r="G39" s="13">
        <v>-10438.4</v>
      </c>
      <c r="H39" s="13">
        <v>390847.1</v>
      </c>
      <c r="I39" s="13">
        <f>I38</f>
        <v>112491.2</v>
      </c>
      <c r="J39" s="13">
        <v>117119.7</v>
      </c>
      <c r="K39" s="13">
        <v>229610.9</v>
      </c>
      <c r="L39" s="13">
        <v>112491.2</v>
      </c>
      <c r="M39" s="13">
        <v>117119.7</v>
      </c>
      <c r="N39" s="13">
        <v>229610.9</v>
      </c>
      <c r="O39" s="16"/>
    </row>
    <row r="40" spans="1:15" ht="106.5" customHeight="1" x14ac:dyDescent="0.2">
      <c r="A40" s="39" t="s">
        <v>102</v>
      </c>
      <c r="B40" s="39" t="s">
        <v>23</v>
      </c>
      <c r="C40" s="39" t="s">
        <v>14</v>
      </c>
      <c r="D40" s="39" t="s">
        <v>103</v>
      </c>
      <c r="E40" s="9" t="s">
        <v>104</v>
      </c>
      <c r="F40" s="10"/>
      <c r="G40" s="21">
        <v>643452.5</v>
      </c>
      <c r="H40" s="21">
        <v>643452.5</v>
      </c>
      <c r="I40" s="10"/>
      <c r="J40" s="21"/>
      <c r="K40" s="21"/>
      <c r="L40" s="10">
        <v>850232.1</v>
      </c>
      <c r="M40" s="21"/>
      <c r="N40" s="21">
        <v>850232.1</v>
      </c>
      <c r="O40" s="11" t="s">
        <v>194</v>
      </c>
    </row>
    <row r="41" spans="1:15" ht="78" customHeight="1" x14ac:dyDescent="0.2">
      <c r="A41" s="40"/>
      <c r="B41" s="40"/>
      <c r="C41" s="40"/>
      <c r="D41" s="40"/>
      <c r="E41" s="9" t="s">
        <v>105</v>
      </c>
      <c r="F41" s="10"/>
      <c r="G41" s="21">
        <v>279031.90000000002</v>
      </c>
      <c r="H41" s="21">
        <v>279031.90000000002</v>
      </c>
      <c r="I41" s="10">
        <v>365732.2</v>
      </c>
      <c r="J41" s="21"/>
      <c r="K41" s="21">
        <v>365732.2</v>
      </c>
      <c r="L41" s="10"/>
      <c r="M41" s="21"/>
      <c r="N41" s="21"/>
      <c r="O41" s="11" t="s">
        <v>194</v>
      </c>
    </row>
    <row r="42" spans="1:15" ht="38.25" customHeight="1" x14ac:dyDescent="0.2">
      <c r="A42" s="38"/>
      <c r="B42" s="37" t="s">
        <v>25</v>
      </c>
      <c r="C42" s="38"/>
      <c r="D42" s="38"/>
      <c r="E42" s="38"/>
      <c r="F42" s="12">
        <v>0</v>
      </c>
      <c r="G42" s="12">
        <v>922484.4</v>
      </c>
      <c r="H42" s="12">
        <v>922484.4</v>
      </c>
      <c r="I42" s="12">
        <v>365732.2</v>
      </c>
      <c r="J42" s="12">
        <v>0</v>
      </c>
      <c r="K42" s="12">
        <v>365732.2</v>
      </c>
      <c r="L42" s="12">
        <v>850232.1</v>
      </c>
      <c r="M42" s="12">
        <v>0</v>
      </c>
      <c r="N42" s="12">
        <v>850232.1</v>
      </c>
      <c r="O42" s="15"/>
    </row>
    <row r="43" spans="1:15" ht="12.75" customHeight="1" x14ac:dyDescent="0.2">
      <c r="A43" s="31" t="s">
        <v>106</v>
      </c>
      <c r="B43" s="32"/>
      <c r="C43" s="32"/>
      <c r="D43" s="32"/>
      <c r="E43" s="32"/>
      <c r="F43" s="13">
        <v>0</v>
      </c>
      <c r="G43" s="13">
        <v>922484.4</v>
      </c>
      <c r="H43" s="13">
        <v>922484.4</v>
      </c>
      <c r="I43" s="13">
        <f>I42</f>
        <v>365732.2</v>
      </c>
      <c r="J43" s="13">
        <v>0</v>
      </c>
      <c r="K43" s="13">
        <v>365732.2</v>
      </c>
      <c r="L43" s="13">
        <v>850232.1</v>
      </c>
      <c r="M43" s="13">
        <v>0</v>
      </c>
      <c r="N43" s="13">
        <v>850232.1</v>
      </c>
      <c r="O43" s="16"/>
    </row>
    <row r="44" spans="1:15" ht="102" x14ac:dyDescent="0.2">
      <c r="A44" s="39" t="s">
        <v>107</v>
      </c>
      <c r="B44" s="9" t="s">
        <v>10</v>
      </c>
      <c r="C44" s="9" t="s">
        <v>30</v>
      </c>
      <c r="D44" s="9" t="s">
        <v>211</v>
      </c>
      <c r="E44" s="9" t="s">
        <v>108</v>
      </c>
      <c r="F44" s="10">
        <v>8010.7</v>
      </c>
      <c r="G44" s="21">
        <v>-0.1</v>
      </c>
      <c r="H44" s="21">
        <v>8010.6</v>
      </c>
      <c r="I44" s="10"/>
      <c r="J44" s="21"/>
      <c r="K44" s="21"/>
      <c r="L44" s="10"/>
      <c r="M44" s="21"/>
      <c r="N44" s="21"/>
      <c r="O44" s="11" t="s">
        <v>176</v>
      </c>
    </row>
    <row r="45" spans="1:15" ht="32.25" customHeight="1" x14ac:dyDescent="0.2">
      <c r="A45" s="38"/>
      <c r="B45" s="37" t="s">
        <v>12</v>
      </c>
      <c r="C45" s="38"/>
      <c r="D45" s="38"/>
      <c r="E45" s="38"/>
      <c r="F45" s="12">
        <v>8010.7</v>
      </c>
      <c r="G45" s="12">
        <v>-0.1</v>
      </c>
      <c r="H45" s="12">
        <v>8010.6</v>
      </c>
      <c r="I45" s="12">
        <v>0</v>
      </c>
      <c r="J45" s="12">
        <v>0</v>
      </c>
      <c r="K45" s="12">
        <v>0</v>
      </c>
      <c r="L45" s="12">
        <v>0</v>
      </c>
      <c r="M45" s="12">
        <v>0</v>
      </c>
      <c r="N45" s="12">
        <v>0</v>
      </c>
      <c r="O45" s="15"/>
    </row>
    <row r="46" spans="1:15" ht="89.25" customHeight="1" x14ac:dyDescent="0.2">
      <c r="A46" s="40"/>
      <c r="B46" s="39" t="s">
        <v>26</v>
      </c>
      <c r="C46" s="9" t="s">
        <v>37</v>
      </c>
      <c r="D46" s="9" t="s">
        <v>109</v>
      </c>
      <c r="E46" s="9" t="s">
        <v>110</v>
      </c>
      <c r="F46" s="10"/>
      <c r="G46" s="21">
        <v>2407</v>
      </c>
      <c r="H46" s="21">
        <v>2407</v>
      </c>
      <c r="I46" s="10"/>
      <c r="J46" s="21">
        <v>69716</v>
      </c>
      <c r="K46" s="21">
        <v>69716</v>
      </c>
      <c r="L46" s="10"/>
      <c r="M46" s="21">
        <v>23122</v>
      </c>
      <c r="N46" s="21">
        <v>23122</v>
      </c>
      <c r="O46" s="11" t="s">
        <v>204</v>
      </c>
    </row>
    <row r="47" spans="1:15" ht="89.25" x14ac:dyDescent="0.2">
      <c r="A47" s="40"/>
      <c r="B47" s="40"/>
      <c r="C47" s="9" t="s">
        <v>111</v>
      </c>
      <c r="D47" s="9" t="s">
        <v>171</v>
      </c>
      <c r="E47" s="9" t="s">
        <v>112</v>
      </c>
      <c r="F47" s="10"/>
      <c r="G47" s="21">
        <v>33278.6</v>
      </c>
      <c r="H47" s="21">
        <v>33278.6</v>
      </c>
      <c r="I47" s="10"/>
      <c r="J47" s="21"/>
      <c r="K47" s="21"/>
      <c r="L47" s="10"/>
      <c r="M47" s="21"/>
      <c r="N47" s="21"/>
      <c r="O47" s="11" t="s">
        <v>200</v>
      </c>
    </row>
    <row r="48" spans="1:15" ht="114.75" x14ac:dyDescent="0.2">
      <c r="A48" s="40"/>
      <c r="B48" s="40"/>
      <c r="C48" s="39" t="s">
        <v>113</v>
      </c>
      <c r="D48" s="9" t="s">
        <v>114</v>
      </c>
      <c r="E48" s="9" t="s">
        <v>115</v>
      </c>
      <c r="F48" s="10"/>
      <c r="G48" s="21">
        <v>80877.899999999994</v>
      </c>
      <c r="H48" s="21">
        <v>80877.899999999994</v>
      </c>
      <c r="I48" s="10"/>
      <c r="J48" s="21">
        <v>9858.2999999999993</v>
      </c>
      <c r="K48" s="21">
        <v>9858.2999999999993</v>
      </c>
      <c r="L48" s="10"/>
      <c r="M48" s="21"/>
      <c r="N48" s="21"/>
      <c r="O48" s="11" t="s">
        <v>205</v>
      </c>
    </row>
    <row r="49" spans="1:15" ht="102" x14ac:dyDescent="0.2">
      <c r="A49" s="40"/>
      <c r="B49" s="40"/>
      <c r="C49" s="40"/>
      <c r="D49" s="9" t="s">
        <v>116</v>
      </c>
      <c r="E49" s="9" t="s">
        <v>117</v>
      </c>
      <c r="F49" s="10"/>
      <c r="G49" s="21">
        <v>65804.399999999994</v>
      </c>
      <c r="H49" s="21">
        <v>65804.399999999994</v>
      </c>
      <c r="I49" s="10"/>
      <c r="J49" s="21">
        <v>19132.2</v>
      </c>
      <c r="K49" s="21">
        <v>19132.2</v>
      </c>
      <c r="L49" s="10"/>
      <c r="M49" s="21">
        <v>11455</v>
      </c>
      <c r="N49" s="21">
        <v>11455</v>
      </c>
      <c r="O49" s="11" t="s">
        <v>206</v>
      </c>
    </row>
    <row r="50" spans="1:15" ht="48" customHeight="1" x14ac:dyDescent="0.2">
      <c r="A50" s="38"/>
      <c r="B50" s="37" t="s">
        <v>28</v>
      </c>
      <c r="C50" s="38"/>
      <c r="D50" s="38"/>
      <c r="E50" s="38"/>
      <c r="F50" s="12">
        <v>0</v>
      </c>
      <c r="G50" s="12">
        <v>182367.9</v>
      </c>
      <c r="H50" s="12">
        <v>182367.9</v>
      </c>
      <c r="I50" s="12">
        <v>0</v>
      </c>
      <c r="J50" s="12">
        <v>98706.4</v>
      </c>
      <c r="K50" s="12">
        <v>98706.4</v>
      </c>
      <c r="L50" s="12">
        <v>0</v>
      </c>
      <c r="M50" s="12">
        <v>34577</v>
      </c>
      <c r="N50" s="12">
        <v>34577</v>
      </c>
      <c r="O50" s="15"/>
    </row>
    <row r="51" spans="1:15" ht="12.75" customHeight="1" x14ac:dyDescent="0.2">
      <c r="A51" s="31" t="s">
        <v>118</v>
      </c>
      <c r="B51" s="32"/>
      <c r="C51" s="32"/>
      <c r="D51" s="32"/>
      <c r="E51" s="32"/>
      <c r="F51" s="13">
        <v>8010.7</v>
      </c>
      <c r="G51" s="13">
        <v>182367.8</v>
      </c>
      <c r="H51" s="13">
        <v>190378.5</v>
      </c>
      <c r="I51" s="13">
        <v>0</v>
      </c>
      <c r="J51" s="13">
        <v>98706.4</v>
      </c>
      <c r="K51" s="13">
        <v>98706.4</v>
      </c>
      <c r="L51" s="13">
        <v>0</v>
      </c>
      <c r="M51" s="13">
        <v>34577</v>
      </c>
      <c r="N51" s="13">
        <v>34577</v>
      </c>
      <c r="O51" s="16"/>
    </row>
    <row r="52" spans="1:15" ht="102.75" customHeight="1" x14ac:dyDescent="0.2">
      <c r="A52" s="39" t="s">
        <v>119</v>
      </c>
      <c r="B52" s="39" t="s">
        <v>10</v>
      </c>
      <c r="C52" s="9" t="s">
        <v>81</v>
      </c>
      <c r="D52" s="9" t="s">
        <v>120</v>
      </c>
      <c r="E52" s="9" t="s">
        <v>121</v>
      </c>
      <c r="F52" s="10"/>
      <c r="G52" s="21">
        <v>23.8</v>
      </c>
      <c r="H52" s="21">
        <v>23.8</v>
      </c>
      <c r="I52" s="10"/>
      <c r="J52" s="21"/>
      <c r="K52" s="21"/>
      <c r="L52" s="10"/>
      <c r="M52" s="21"/>
      <c r="N52" s="21"/>
      <c r="O52" s="11" t="s">
        <v>237</v>
      </c>
    </row>
    <row r="53" spans="1:15" ht="114.75" x14ac:dyDescent="0.2">
      <c r="A53" s="40"/>
      <c r="B53" s="40"/>
      <c r="C53" s="9" t="s">
        <v>29</v>
      </c>
      <c r="D53" s="9" t="s">
        <v>71</v>
      </c>
      <c r="E53" s="9" t="s">
        <v>72</v>
      </c>
      <c r="F53" s="10"/>
      <c r="G53" s="21">
        <v>89.2</v>
      </c>
      <c r="H53" s="21">
        <v>89.2</v>
      </c>
      <c r="I53" s="10"/>
      <c r="J53" s="21"/>
      <c r="K53" s="21"/>
      <c r="L53" s="10"/>
      <c r="M53" s="21"/>
      <c r="N53" s="21"/>
      <c r="O53" s="11" t="s">
        <v>237</v>
      </c>
    </row>
    <row r="54" spans="1:15" ht="63.75" x14ac:dyDescent="0.2">
      <c r="A54" s="40"/>
      <c r="B54" s="40"/>
      <c r="C54" s="9" t="s">
        <v>27</v>
      </c>
      <c r="D54" s="39" t="s">
        <v>5</v>
      </c>
      <c r="E54" s="9" t="s">
        <v>73</v>
      </c>
      <c r="F54" s="10"/>
      <c r="G54" s="21">
        <v>27806.2</v>
      </c>
      <c r="H54" s="21">
        <v>27806.2</v>
      </c>
      <c r="I54" s="10"/>
      <c r="J54" s="21"/>
      <c r="K54" s="21"/>
      <c r="L54" s="10"/>
      <c r="M54" s="21"/>
      <c r="N54" s="21"/>
      <c r="O54" s="11" t="s">
        <v>183</v>
      </c>
    </row>
    <row r="55" spans="1:15" ht="63.75" x14ac:dyDescent="0.2">
      <c r="A55" s="40"/>
      <c r="B55" s="40"/>
      <c r="C55" s="9" t="s">
        <v>24</v>
      </c>
      <c r="D55" s="40"/>
      <c r="E55" s="9" t="s">
        <v>74</v>
      </c>
      <c r="F55" s="10"/>
      <c r="G55" s="21">
        <v>26311.3</v>
      </c>
      <c r="H55" s="21">
        <v>26311.3</v>
      </c>
      <c r="I55" s="10"/>
      <c r="J55" s="21"/>
      <c r="K55" s="21"/>
      <c r="L55" s="10"/>
      <c r="M55" s="21"/>
      <c r="N55" s="21"/>
      <c r="O55" s="11" t="s">
        <v>183</v>
      </c>
    </row>
    <row r="56" spans="1:15" ht="76.5" x14ac:dyDescent="0.2">
      <c r="A56" s="40"/>
      <c r="B56" s="40"/>
      <c r="C56" s="39" t="s">
        <v>21</v>
      </c>
      <c r="D56" s="9" t="s">
        <v>5</v>
      </c>
      <c r="E56" s="9" t="s">
        <v>75</v>
      </c>
      <c r="F56" s="10">
        <v>72981.600000000006</v>
      </c>
      <c r="G56" s="21">
        <v>176118.3</v>
      </c>
      <c r="H56" s="21">
        <v>249099.9</v>
      </c>
      <c r="I56" s="10"/>
      <c r="J56" s="21"/>
      <c r="K56" s="21"/>
      <c r="L56" s="10"/>
      <c r="M56" s="21"/>
      <c r="N56" s="21"/>
      <c r="O56" s="11" t="s">
        <v>182</v>
      </c>
    </row>
    <row r="57" spans="1:15" ht="63.75" x14ac:dyDescent="0.2">
      <c r="A57" s="40"/>
      <c r="B57" s="40"/>
      <c r="C57" s="40"/>
      <c r="D57" s="24" t="s">
        <v>5</v>
      </c>
      <c r="E57" s="9" t="s">
        <v>122</v>
      </c>
      <c r="F57" s="10"/>
      <c r="G57" s="21">
        <v>66211.399999999994</v>
      </c>
      <c r="H57" s="21">
        <v>66211.399999999994</v>
      </c>
      <c r="I57" s="10"/>
      <c r="J57" s="21"/>
      <c r="K57" s="21"/>
      <c r="L57" s="10"/>
      <c r="M57" s="21"/>
      <c r="N57" s="21"/>
      <c r="O57" s="11" t="s">
        <v>183</v>
      </c>
    </row>
    <row r="58" spans="1:15" ht="76.5" x14ac:dyDescent="0.2">
      <c r="A58" s="40"/>
      <c r="B58" s="40"/>
      <c r="C58" s="39" t="s">
        <v>30</v>
      </c>
      <c r="D58" s="9" t="s">
        <v>212</v>
      </c>
      <c r="E58" s="9" t="s">
        <v>32</v>
      </c>
      <c r="F58" s="10"/>
      <c r="G58" s="21">
        <v>44838.5</v>
      </c>
      <c r="H58" s="21">
        <v>44838.5</v>
      </c>
      <c r="I58" s="10"/>
      <c r="J58" s="21"/>
      <c r="K58" s="21"/>
      <c r="L58" s="10"/>
      <c r="M58" s="21"/>
      <c r="N58" s="21"/>
      <c r="O58" s="11" t="s">
        <v>197</v>
      </c>
    </row>
    <row r="59" spans="1:15" ht="63.75" x14ac:dyDescent="0.2">
      <c r="A59" s="40"/>
      <c r="B59" s="40"/>
      <c r="C59" s="40"/>
      <c r="D59" s="24" t="s">
        <v>5</v>
      </c>
      <c r="E59" s="9" t="s">
        <v>31</v>
      </c>
      <c r="F59" s="10"/>
      <c r="G59" s="21">
        <v>3537.9</v>
      </c>
      <c r="H59" s="21">
        <v>3537.9</v>
      </c>
      <c r="I59" s="10"/>
      <c r="J59" s="21"/>
      <c r="K59" s="21"/>
      <c r="L59" s="10"/>
      <c r="M59" s="21"/>
      <c r="N59" s="21"/>
      <c r="O59" s="11" t="s">
        <v>177</v>
      </c>
    </row>
    <row r="60" spans="1:15" ht="33" customHeight="1" x14ac:dyDescent="0.2">
      <c r="A60" s="38"/>
      <c r="B60" s="37" t="s">
        <v>12</v>
      </c>
      <c r="C60" s="38"/>
      <c r="D60" s="38"/>
      <c r="E60" s="38"/>
      <c r="F60" s="12">
        <v>72981.600000000006</v>
      </c>
      <c r="G60" s="12">
        <v>344936.5</v>
      </c>
      <c r="H60" s="12">
        <v>417918.1</v>
      </c>
      <c r="I60" s="12">
        <v>0</v>
      </c>
      <c r="J60" s="12">
        <v>0</v>
      </c>
      <c r="K60" s="12">
        <v>0</v>
      </c>
      <c r="L60" s="12">
        <v>0</v>
      </c>
      <c r="M60" s="12">
        <v>0</v>
      </c>
      <c r="N60" s="12">
        <v>0</v>
      </c>
      <c r="O60" s="15"/>
    </row>
    <row r="61" spans="1:15" ht="89.25" customHeight="1" x14ac:dyDescent="0.2">
      <c r="A61" s="40"/>
      <c r="B61" s="39" t="s">
        <v>34</v>
      </c>
      <c r="C61" s="39" t="s">
        <v>14</v>
      </c>
      <c r="D61" s="9" t="s">
        <v>5</v>
      </c>
      <c r="E61" s="9" t="s">
        <v>64</v>
      </c>
      <c r="F61" s="10">
        <v>864356.3</v>
      </c>
      <c r="G61" s="21">
        <v>21500</v>
      </c>
      <c r="H61" s="21">
        <v>885856.3</v>
      </c>
      <c r="I61" s="10"/>
      <c r="J61" s="21"/>
      <c r="K61" s="21"/>
      <c r="L61" s="10"/>
      <c r="M61" s="21"/>
      <c r="N61" s="21"/>
      <c r="O61" s="11" t="s">
        <v>178</v>
      </c>
    </row>
    <row r="62" spans="1:15" ht="66" customHeight="1" x14ac:dyDescent="0.2">
      <c r="A62" s="40"/>
      <c r="B62" s="40"/>
      <c r="C62" s="40"/>
      <c r="D62" s="39" t="s">
        <v>5</v>
      </c>
      <c r="E62" s="9" t="s">
        <v>35</v>
      </c>
      <c r="F62" s="10"/>
      <c r="G62" s="21">
        <v>64178.5</v>
      </c>
      <c r="H62" s="21">
        <v>64178.5</v>
      </c>
      <c r="I62" s="10"/>
      <c r="J62" s="21"/>
      <c r="K62" s="21"/>
      <c r="L62" s="10"/>
      <c r="M62" s="21"/>
      <c r="N62" s="21"/>
      <c r="O62" s="11" t="s">
        <v>184</v>
      </c>
    </row>
    <row r="63" spans="1:15" ht="51" x14ac:dyDescent="0.2">
      <c r="A63" s="40"/>
      <c r="B63" s="40"/>
      <c r="C63" s="40"/>
      <c r="D63" s="40"/>
      <c r="E63" s="9" t="s">
        <v>123</v>
      </c>
      <c r="F63" s="10"/>
      <c r="G63" s="21">
        <v>10976.4</v>
      </c>
      <c r="H63" s="21">
        <v>10976.4</v>
      </c>
      <c r="I63" s="10"/>
      <c r="J63" s="21"/>
      <c r="K63" s="21"/>
      <c r="L63" s="10"/>
      <c r="M63" s="21"/>
      <c r="N63" s="21"/>
      <c r="O63" s="11" t="s">
        <v>179</v>
      </c>
    </row>
    <row r="64" spans="1:15" ht="38.25" x14ac:dyDescent="0.2">
      <c r="A64" s="40"/>
      <c r="B64" s="40"/>
      <c r="C64" s="9" t="s">
        <v>27</v>
      </c>
      <c r="D64" s="39" t="s">
        <v>5</v>
      </c>
      <c r="E64" s="9" t="s">
        <v>36</v>
      </c>
      <c r="F64" s="10">
        <v>436418.7</v>
      </c>
      <c r="G64" s="21">
        <v>17983.7</v>
      </c>
      <c r="H64" s="21">
        <v>454402.4</v>
      </c>
      <c r="I64" s="10">
        <v>390376.4</v>
      </c>
      <c r="J64" s="21"/>
      <c r="K64" s="21">
        <v>390376.4</v>
      </c>
      <c r="L64" s="10"/>
      <c r="M64" s="21"/>
      <c r="N64" s="21"/>
      <c r="O64" s="11" t="s">
        <v>180</v>
      </c>
    </row>
    <row r="65" spans="1:15" ht="102" x14ac:dyDescent="0.2">
      <c r="A65" s="40"/>
      <c r="B65" s="40"/>
      <c r="C65" s="9" t="s">
        <v>37</v>
      </c>
      <c r="D65" s="40" t="s">
        <v>5</v>
      </c>
      <c r="E65" s="9" t="s">
        <v>65</v>
      </c>
      <c r="F65" s="10">
        <v>168022.5</v>
      </c>
      <c r="G65" s="21">
        <v>22930.799999999999</v>
      </c>
      <c r="H65" s="21">
        <v>190953.3</v>
      </c>
      <c r="I65" s="10">
        <v>1933370</v>
      </c>
      <c r="J65" s="21"/>
      <c r="K65" s="21">
        <v>1933370</v>
      </c>
      <c r="L65" s="10"/>
      <c r="M65" s="21"/>
      <c r="N65" s="21"/>
      <c r="O65" s="11" t="s">
        <v>178</v>
      </c>
    </row>
    <row r="66" spans="1:15" ht="89.25" x14ac:dyDescent="0.2">
      <c r="A66" s="40"/>
      <c r="B66" s="40"/>
      <c r="C66" s="9" t="s">
        <v>21</v>
      </c>
      <c r="D66" s="40" t="s">
        <v>5</v>
      </c>
      <c r="E66" s="9" t="s">
        <v>58</v>
      </c>
      <c r="F66" s="10">
        <v>222184.9</v>
      </c>
      <c r="G66" s="21">
        <v>51300</v>
      </c>
      <c r="H66" s="21">
        <v>273484.90000000002</v>
      </c>
      <c r="I66" s="10"/>
      <c r="J66" s="21"/>
      <c r="K66" s="21"/>
      <c r="L66" s="10"/>
      <c r="M66" s="21"/>
      <c r="N66" s="21"/>
      <c r="O66" s="11" t="s">
        <v>181</v>
      </c>
    </row>
    <row r="67" spans="1:15" ht="93" customHeight="1" x14ac:dyDescent="0.2">
      <c r="A67" s="40"/>
      <c r="B67" s="40"/>
      <c r="C67" s="9" t="s">
        <v>33</v>
      </c>
      <c r="D67" s="40" t="s">
        <v>5</v>
      </c>
      <c r="E67" s="9" t="s">
        <v>38</v>
      </c>
      <c r="F67" s="10">
        <v>135795.9</v>
      </c>
      <c r="G67" s="21">
        <v>63772.1</v>
      </c>
      <c r="H67" s="21">
        <v>199568</v>
      </c>
      <c r="I67" s="10"/>
      <c r="J67" s="21"/>
      <c r="K67" s="21"/>
      <c r="L67" s="10"/>
      <c r="M67" s="21"/>
      <c r="N67" s="21"/>
      <c r="O67" s="11" t="s">
        <v>185</v>
      </c>
    </row>
    <row r="68" spans="1:15" ht="34.5" customHeight="1" x14ac:dyDescent="0.2">
      <c r="A68" s="38"/>
      <c r="B68" s="37" t="s">
        <v>39</v>
      </c>
      <c r="C68" s="38"/>
      <c r="D68" s="38"/>
      <c r="E68" s="38"/>
      <c r="F68" s="12">
        <v>1826778.4</v>
      </c>
      <c r="G68" s="12">
        <v>252641.4</v>
      </c>
      <c r="H68" s="12">
        <v>2079419.7</v>
      </c>
      <c r="I68" s="12">
        <f>SUM(I61:I67)</f>
        <v>2323746.4</v>
      </c>
      <c r="J68" s="12">
        <v>0</v>
      </c>
      <c r="K68" s="12">
        <v>2323746.4</v>
      </c>
      <c r="L68" s="12">
        <v>0</v>
      </c>
      <c r="M68" s="12">
        <v>0</v>
      </c>
      <c r="N68" s="12">
        <v>0</v>
      </c>
      <c r="O68" s="15"/>
    </row>
    <row r="69" spans="1:15" ht="51" customHeight="1" x14ac:dyDescent="0.2">
      <c r="A69" s="40"/>
      <c r="B69" s="39" t="s">
        <v>40</v>
      </c>
      <c r="C69" s="9" t="s">
        <v>14</v>
      </c>
      <c r="D69" s="9" t="s">
        <v>63</v>
      </c>
      <c r="E69" s="9" t="s">
        <v>59</v>
      </c>
      <c r="F69" s="10"/>
      <c r="G69" s="21">
        <v>71847.199999999997</v>
      </c>
      <c r="H69" s="21">
        <v>71847.199999999997</v>
      </c>
      <c r="I69" s="10"/>
      <c r="J69" s="21"/>
      <c r="K69" s="21"/>
      <c r="L69" s="10"/>
      <c r="M69" s="21"/>
      <c r="N69" s="21"/>
      <c r="O69" s="11" t="s">
        <v>238</v>
      </c>
    </row>
    <row r="70" spans="1:15" ht="76.5" x14ac:dyDescent="0.2">
      <c r="A70" s="40"/>
      <c r="B70" s="40"/>
      <c r="C70" s="9" t="s">
        <v>27</v>
      </c>
      <c r="D70" s="9" t="s">
        <v>124</v>
      </c>
      <c r="E70" s="9" t="s">
        <v>125</v>
      </c>
      <c r="F70" s="10">
        <v>88653.7</v>
      </c>
      <c r="G70" s="21">
        <v>18049.400000000001</v>
      </c>
      <c r="H70" s="21">
        <v>106703</v>
      </c>
      <c r="I70" s="10"/>
      <c r="J70" s="21"/>
      <c r="K70" s="21"/>
      <c r="L70" s="10"/>
      <c r="M70" s="21"/>
      <c r="N70" s="21"/>
      <c r="O70" s="11" t="s">
        <v>238</v>
      </c>
    </row>
    <row r="71" spans="1:15" ht="89.25" x14ac:dyDescent="0.2">
      <c r="A71" s="40"/>
      <c r="B71" s="40"/>
      <c r="C71" s="9" t="s">
        <v>24</v>
      </c>
      <c r="D71" s="9" t="s">
        <v>214</v>
      </c>
      <c r="E71" s="9" t="s">
        <v>60</v>
      </c>
      <c r="F71" s="10"/>
      <c r="G71" s="21">
        <v>46674.1</v>
      </c>
      <c r="H71" s="21">
        <v>46674.1</v>
      </c>
      <c r="I71" s="10"/>
      <c r="J71" s="21"/>
      <c r="K71" s="21"/>
      <c r="L71" s="10"/>
      <c r="M71" s="21"/>
      <c r="N71" s="21"/>
      <c r="O71" s="11" t="s">
        <v>237</v>
      </c>
    </row>
    <row r="72" spans="1:15" ht="25.5" x14ac:dyDescent="0.2">
      <c r="A72" s="40"/>
      <c r="B72" s="40"/>
      <c r="C72" s="39" t="s">
        <v>33</v>
      </c>
      <c r="D72" s="9" t="s">
        <v>126</v>
      </c>
      <c r="E72" s="9" t="s">
        <v>127</v>
      </c>
      <c r="F72" s="10"/>
      <c r="G72" s="21">
        <v>4951</v>
      </c>
      <c r="H72" s="21">
        <v>4951</v>
      </c>
      <c r="I72" s="10"/>
      <c r="J72" s="21"/>
      <c r="K72" s="21"/>
      <c r="L72" s="10"/>
      <c r="M72" s="21"/>
      <c r="N72" s="21"/>
      <c r="O72" s="11" t="s">
        <v>237</v>
      </c>
    </row>
    <row r="73" spans="1:15" ht="63.75" x14ac:dyDescent="0.2">
      <c r="A73" s="40"/>
      <c r="B73" s="40"/>
      <c r="C73" s="40"/>
      <c r="D73" s="9" t="s">
        <v>33</v>
      </c>
      <c r="E73" s="9" t="s">
        <v>128</v>
      </c>
      <c r="F73" s="10"/>
      <c r="G73" s="21">
        <v>66729.2</v>
      </c>
      <c r="H73" s="21">
        <v>66729.2</v>
      </c>
      <c r="I73" s="10"/>
      <c r="J73" s="21"/>
      <c r="K73" s="21"/>
      <c r="L73" s="10"/>
      <c r="M73" s="21"/>
      <c r="N73" s="21"/>
      <c r="O73" s="11" t="s">
        <v>238</v>
      </c>
    </row>
    <row r="74" spans="1:15" ht="38.25" customHeight="1" x14ac:dyDescent="0.2">
      <c r="A74" s="38"/>
      <c r="B74" s="37" t="s">
        <v>41</v>
      </c>
      <c r="C74" s="38"/>
      <c r="D74" s="38"/>
      <c r="E74" s="38"/>
      <c r="F74" s="12">
        <v>88653.7</v>
      </c>
      <c r="G74" s="12">
        <v>208250.9</v>
      </c>
      <c r="H74" s="12">
        <v>296904.5</v>
      </c>
      <c r="I74" s="12">
        <v>0</v>
      </c>
      <c r="J74" s="12">
        <v>0</v>
      </c>
      <c r="K74" s="12">
        <v>0</v>
      </c>
      <c r="L74" s="12">
        <v>0</v>
      </c>
      <c r="M74" s="12">
        <v>0</v>
      </c>
      <c r="N74" s="12">
        <v>0</v>
      </c>
      <c r="O74" s="15"/>
    </row>
    <row r="75" spans="1:15" ht="108" customHeight="1" x14ac:dyDescent="0.2">
      <c r="A75" s="40"/>
      <c r="B75" s="39" t="s">
        <v>23</v>
      </c>
      <c r="C75" s="39" t="s">
        <v>14</v>
      </c>
      <c r="D75" s="9" t="s">
        <v>14</v>
      </c>
      <c r="E75" s="9" t="s">
        <v>129</v>
      </c>
      <c r="F75" s="10">
        <v>230468</v>
      </c>
      <c r="G75" s="21">
        <v>84063.1</v>
      </c>
      <c r="H75" s="21">
        <v>314531.09999999998</v>
      </c>
      <c r="I75" s="10">
        <v>84063.1</v>
      </c>
      <c r="J75" s="21">
        <v>-84063.1</v>
      </c>
      <c r="K75" s="21"/>
      <c r="L75" s="10"/>
      <c r="M75" s="21"/>
      <c r="N75" s="21"/>
      <c r="O75" s="11" t="s">
        <v>202</v>
      </c>
    </row>
    <row r="76" spans="1:15" ht="38.25" x14ac:dyDescent="0.2">
      <c r="A76" s="40"/>
      <c r="B76" s="40"/>
      <c r="C76" s="40"/>
      <c r="D76" s="9" t="s">
        <v>130</v>
      </c>
      <c r="E76" s="9" t="s">
        <v>131</v>
      </c>
      <c r="F76" s="10"/>
      <c r="G76" s="21">
        <v>20000</v>
      </c>
      <c r="H76" s="21">
        <v>20000</v>
      </c>
      <c r="I76" s="10"/>
      <c r="J76" s="21"/>
      <c r="K76" s="21"/>
      <c r="L76" s="10"/>
      <c r="M76" s="21"/>
      <c r="N76" s="21"/>
      <c r="O76" s="11" t="s">
        <v>238</v>
      </c>
    </row>
    <row r="77" spans="1:15" ht="51" x14ac:dyDescent="0.2">
      <c r="A77" s="40"/>
      <c r="B77" s="40"/>
      <c r="C77" s="40"/>
      <c r="D77" s="9" t="s">
        <v>103</v>
      </c>
      <c r="E77" s="9" t="s">
        <v>201</v>
      </c>
      <c r="F77" s="10"/>
      <c r="G77" s="21">
        <v>62626.1</v>
      </c>
      <c r="H77" s="21">
        <v>62626.1</v>
      </c>
      <c r="I77" s="10"/>
      <c r="J77" s="21"/>
      <c r="K77" s="21"/>
      <c r="L77" s="10"/>
      <c r="M77" s="21"/>
      <c r="N77" s="21"/>
      <c r="O77" s="11" t="s">
        <v>177</v>
      </c>
    </row>
    <row r="78" spans="1:15" ht="51" x14ac:dyDescent="0.2">
      <c r="A78" s="40"/>
      <c r="B78" s="40"/>
      <c r="C78" s="9" t="s">
        <v>132</v>
      </c>
      <c r="D78" s="9" t="s">
        <v>133</v>
      </c>
      <c r="E78" s="9" t="s">
        <v>134</v>
      </c>
      <c r="F78" s="10">
        <v>115700</v>
      </c>
      <c r="G78" s="21"/>
      <c r="H78" s="21">
        <v>115700</v>
      </c>
      <c r="I78" s="10">
        <v>270000</v>
      </c>
      <c r="J78" s="21">
        <v>31138</v>
      </c>
      <c r="K78" s="21">
        <v>301138</v>
      </c>
      <c r="L78" s="10">
        <v>31138</v>
      </c>
      <c r="M78" s="21">
        <v>-31138</v>
      </c>
      <c r="N78" s="21"/>
      <c r="O78" s="11" t="s">
        <v>203</v>
      </c>
    </row>
    <row r="79" spans="1:15" ht="115.15" customHeight="1" x14ac:dyDescent="0.2">
      <c r="A79" s="40"/>
      <c r="B79" s="40"/>
      <c r="C79" s="9" t="s">
        <v>37</v>
      </c>
      <c r="D79" s="9" t="s">
        <v>213</v>
      </c>
      <c r="E79" s="9" t="s">
        <v>135</v>
      </c>
      <c r="F79" s="10"/>
      <c r="G79" s="21">
        <v>-132107.70000000001</v>
      </c>
      <c r="H79" s="21">
        <v>-132107.70000000001</v>
      </c>
      <c r="I79" s="10"/>
      <c r="J79" s="21"/>
      <c r="K79" s="21"/>
      <c r="L79" s="10"/>
      <c r="M79" s="21"/>
      <c r="N79" s="21"/>
      <c r="O79" s="18" t="s">
        <v>198</v>
      </c>
    </row>
    <row r="80" spans="1:15" ht="76.5" x14ac:dyDescent="0.2">
      <c r="A80" s="40"/>
      <c r="B80" s="40"/>
      <c r="C80" s="9" t="s">
        <v>21</v>
      </c>
      <c r="D80" s="9" t="s">
        <v>21</v>
      </c>
      <c r="E80" s="9" t="s">
        <v>136</v>
      </c>
      <c r="F80" s="10"/>
      <c r="G80" s="21">
        <v>31167.9</v>
      </c>
      <c r="H80" s="21">
        <v>31167.9</v>
      </c>
      <c r="I80" s="10"/>
      <c r="J80" s="21"/>
      <c r="K80" s="21"/>
      <c r="L80" s="10"/>
      <c r="M80" s="21"/>
      <c r="N80" s="21"/>
      <c r="O80" s="11" t="s">
        <v>237</v>
      </c>
    </row>
    <row r="81" spans="1:15" ht="51" x14ac:dyDescent="0.2">
      <c r="A81" s="40"/>
      <c r="B81" s="40"/>
      <c r="C81" s="9" t="s">
        <v>33</v>
      </c>
      <c r="D81" s="9" t="s">
        <v>6</v>
      </c>
      <c r="E81" s="9" t="s">
        <v>137</v>
      </c>
      <c r="F81" s="10">
        <v>23106.7</v>
      </c>
      <c r="G81" s="21">
        <v>42170.2</v>
      </c>
      <c r="H81" s="21">
        <v>65276.9</v>
      </c>
      <c r="I81" s="10"/>
      <c r="J81" s="21"/>
      <c r="K81" s="21"/>
      <c r="L81" s="10"/>
      <c r="M81" s="21"/>
      <c r="N81" s="21"/>
      <c r="O81" s="11" t="s">
        <v>238</v>
      </c>
    </row>
    <row r="82" spans="1:15" ht="37.5" customHeight="1" x14ac:dyDescent="0.2">
      <c r="A82" s="38"/>
      <c r="B82" s="37" t="s">
        <v>25</v>
      </c>
      <c r="C82" s="38"/>
      <c r="D82" s="38"/>
      <c r="E82" s="38"/>
      <c r="F82" s="12">
        <v>369274.6</v>
      </c>
      <c r="G82" s="12">
        <v>107919.7</v>
      </c>
      <c r="H82" s="12">
        <v>477194.3</v>
      </c>
      <c r="I82" s="12">
        <f>SUM(I75:I81)</f>
        <v>354063.1</v>
      </c>
      <c r="J82" s="12">
        <v>-52925.1</v>
      </c>
      <c r="K82" s="12">
        <v>301138</v>
      </c>
      <c r="L82" s="12">
        <v>31138</v>
      </c>
      <c r="M82" s="12">
        <v>-31138</v>
      </c>
      <c r="N82" s="12">
        <v>0</v>
      </c>
      <c r="O82" s="15"/>
    </row>
    <row r="83" spans="1:15" ht="66.75" customHeight="1" x14ac:dyDescent="0.2">
      <c r="A83" s="40"/>
      <c r="B83" s="39" t="s">
        <v>42</v>
      </c>
      <c r="C83" s="39" t="s">
        <v>14</v>
      </c>
      <c r="D83" s="24" t="s">
        <v>5</v>
      </c>
      <c r="E83" s="9" t="s">
        <v>138</v>
      </c>
      <c r="F83" s="10"/>
      <c r="G83" s="21">
        <v>100302.5</v>
      </c>
      <c r="H83" s="21">
        <v>100302.5</v>
      </c>
      <c r="I83" s="10"/>
      <c r="J83" s="21"/>
      <c r="K83" s="21"/>
      <c r="L83" s="10"/>
      <c r="M83" s="21"/>
      <c r="N83" s="21"/>
      <c r="O83" s="11" t="s">
        <v>232</v>
      </c>
    </row>
    <row r="84" spans="1:15" ht="140.25" x14ac:dyDescent="0.2">
      <c r="A84" s="40"/>
      <c r="B84" s="40"/>
      <c r="C84" s="40"/>
      <c r="D84" s="39" t="s">
        <v>14</v>
      </c>
      <c r="E84" s="9" t="s">
        <v>139</v>
      </c>
      <c r="F84" s="10"/>
      <c r="G84" s="21">
        <v>669816.69999999995</v>
      </c>
      <c r="H84" s="21">
        <v>669816.69999999995</v>
      </c>
      <c r="I84" s="10">
        <v>662614.4</v>
      </c>
      <c r="J84" s="21">
        <v>-662614.4</v>
      </c>
      <c r="K84" s="21"/>
      <c r="L84" s="10"/>
      <c r="M84" s="21"/>
      <c r="N84" s="21"/>
      <c r="O84" s="11" t="s">
        <v>235</v>
      </c>
    </row>
    <row r="85" spans="1:15" ht="102" x14ac:dyDescent="0.2">
      <c r="A85" s="40"/>
      <c r="B85" s="40"/>
      <c r="C85" s="40"/>
      <c r="D85" s="40"/>
      <c r="E85" s="9" t="s">
        <v>140</v>
      </c>
      <c r="F85" s="10"/>
      <c r="G85" s="21">
        <v>927729.8</v>
      </c>
      <c r="H85" s="21">
        <v>927729.8</v>
      </c>
      <c r="I85" s="10">
        <v>917754.2</v>
      </c>
      <c r="J85" s="21">
        <v>-917754.2</v>
      </c>
      <c r="K85" s="21"/>
      <c r="L85" s="10"/>
      <c r="M85" s="21"/>
      <c r="N85" s="21"/>
      <c r="O85" s="11" t="s">
        <v>235</v>
      </c>
    </row>
    <row r="86" spans="1:15" ht="127.5" x14ac:dyDescent="0.2">
      <c r="A86" s="40"/>
      <c r="B86" s="40"/>
      <c r="C86" s="40"/>
      <c r="D86" s="40"/>
      <c r="E86" s="9" t="s">
        <v>141</v>
      </c>
      <c r="F86" s="10"/>
      <c r="G86" s="21"/>
      <c r="H86" s="21"/>
      <c r="I86" s="10"/>
      <c r="J86" s="21">
        <v>-201692.9</v>
      </c>
      <c r="K86" s="21">
        <v>-201692.9</v>
      </c>
      <c r="L86" s="10"/>
      <c r="M86" s="21"/>
      <c r="N86" s="21"/>
      <c r="O86" s="11" t="s">
        <v>235</v>
      </c>
    </row>
    <row r="87" spans="1:15" ht="127.5" x14ac:dyDescent="0.2">
      <c r="A87" s="40"/>
      <c r="B87" s="40"/>
      <c r="C87" s="40"/>
      <c r="D87" s="40"/>
      <c r="E87" s="9" t="s">
        <v>142</v>
      </c>
      <c r="F87" s="10"/>
      <c r="G87" s="21"/>
      <c r="H87" s="21"/>
      <c r="I87" s="10"/>
      <c r="J87" s="21">
        <v>-193930.5</v>
      </c>
      <c r="K87" s="21">
        <v>-193930.5</v>
      </c>
      <c r="L87" s="10"/>
      <c r="M87" s="21"/>
      <c r="N87" s="21"/>
      <c r="O87" s="11" t="s">
        <v>235</v>
      </c>
    </row>
    <row r="88" spans="1:15" ht="127.5" x14ac:dyDescent="0.2">
      <c r="A88" s="40"/>
      <c r="B88" s="40"/>
      <c r="C88" s="40"/>
      <c r="D88" s="40"/>
      <c r="E88" s="9" t="s">
        <v>143</v>
      </c>
      <c r="F88" s="10"/>
      <c r="G88" s="21"/>
      <c r="H88" s="21"/>
      <c r="I88" s="10"/>
      <c r="J88" s="21"/>
      <c r="K88" s="21"/>
      <c r="L88" s="10"/>
      <c r="M88" s="21">
        <v>-322270.8</v>
      </c>
      <c r="N88" s="21">
        <v>-322270.8</v>
      </c>
      <c r="O88" s="11" t="s">
        <v>235</v>
      </c>
    </row>
    <row r="89" spans="1:15" ht="127.5" x14ac:dyDescent="0.2">
      <c r="A89" s="40"/>
      <c r="B89" s="40"/>
      <c r="C89" s="40"/>
      <c r="D89" s="40"/>
      <c r="E89" s="9" t="s">
        <v>144</v>
      </c>
      <c r="F89" s="10"/>
      <c r="G89" s="21"/>
      <c r="H89" s="21"/>
      <c r="I89" s="10"/>
      <c r="J89" s="21">
        <v>-136633</v>
      </c>
      <c r="K89" s="21">
        <v>-136633</v>
      </c>
      <c r="L89" s="10"/>
      <c r="M89" s="21">
        <v>-23096.2</v>
      </c>
      <c r="N89" s="21">
        <v>-23096.2</v>
      </c>
      <c r="O89" s="11" t="s">
        <v>235</v>
      </c>
    </row>
    <row r="90" spans="1:15" ht="127.5" x14ac:dyDescent="0.2">
      <c r="A90" s="40"/>
      <c r="B90" s="40"/>
      <c r="C90" s="40"/>
      <c r="D90" s="40"/>
      <c r="E90" s="9" t="s">
        <v>145</v>
      </c>
      <c r="F90" s="10"/>
      <c r="G90" s="21"/>
      <c r="H90" s="21"/>
      <c r="I90" s="10"/>
      <c r="J90" s="21">
        <v>-97883.199999999997</v>
      </c>
      <c r="K90" s="21">
        <v>-97883.199999999997</v>
      </c>
      <c r="L90" s="10"/>
      <c r="M90" s="21"/>
      <c r="N90" s="21"/>
      <c r="O90" s="11" t="s">
        <v>235</v>
      </c>
    </row>
    <row r="91" spans="1:15" ht="127.5" x14ac:dyDescent="0.2">
      <c r="A91" s="40"/>
      <c r="B91" s="40"/>
      <c r="C91" s="40"/>
      <c r="D91" s="40"/>
      <c r="E91" s="9" t="s">
        <v>146</v>
      </c>
      <c r="F91" s="10"/>
      <c r="G91" s="21"/>
      <c r="H91" s="21"/>
      <c r="I91" s="10"/>
      <c r="J91" s="21">
        <v>-88336.8</v>
      </c>
      <c r="K91" s="21">
        <v>-88336.8</v>
      </c>
      <c r="L91" s="10"/>
      <c r="M91" s="21"/>
      <c r="N91" s="21"/>
      <c r="O91" s="11" t="s">
        <v>235</v>
      </c>
    </row>
    <row r="92" spans="1:15" ht="127.5" x14ac:dyDescent="0.2">
      <c r="A92" s="40"/>
      <c r="B92" s="40"/>
      <c r="C92" s="40"/>
      <c r="D92" s="40"/>
      <c r="E92" s="9" t="s">
        <v>147</v>
      </c>
      <c r="F92" s="10"/>
      <c r="G92" s="21"/>
      <c r="H92" s="21"/>
      <c r="I92" s="10"/>
      <c r="J92" s="21">
        <v>-90546</v>
      </c>
      <c r="K92" s="21">
        <v>-90546</v>
      </c>
      <c r="L92" s="10"/>
      <c r="M92" s="21"/>
      <c r="N92" s="21"/>
      <c r="O92" s="11" t="s">
        <v>235</v>
      </c>
    </row>
    <row r="93" spans="1:15" ht="63.75" x14ac:dyDescent="0.2">
      <c r="A93" s="40"/>
      <c r="B93" s="40"/>
      <c r="C93" s="9" t="s">
        <v>24</v>
      </c>
      <c r="D93" s="24" t="s">
        <v>5</v>
      </c>
      <c r="E93" s="9" t="s">
        <v>43</v>
      </c>
      <c r="F93" s="10"/>
      <c r="G93" s="21">
        <v>36217.5</v>
      </c>
      <c r="H93" s="21">
        <v>36217.5</v>
      </c>
      <c r="I93" s="10"/>
      <c r="J93" s="21"/>
      <c r="K93" s="21"/>
      <c r="L93" s="10"/>
      <c r="M93" s="21"/>
      <c r="N93" s="21"/>
      <c r="O93" s="11" t="s">
        <v>233</v>
      </c>
    </row>
    <row r="94" spans="1:15" ht="38.25" x14ac:dyDescent="0.2">
      <c r="A94" s="40"/>
      <c r="B94" s="40"/>
      <c r="C94" s="9" t="s">
        <v>111</v>
      </c>
      <c r="D94" s="9" t="s">
        <v>148</v>
      </c>
      <c r="E94" s="9" t="s">
        <v>149</v>
      </c>
      <c r="F94" s="10">
        <v>136559.1</v>
      </c>
      <c r="G94" s="21">
        <v>42671.5</v>
      </c>
      <c r="H94" s="21">
        <v>179230.6</v>
      </c>
      <c r="I94" s="10"/>
      <c r="J94" s="21"/>
      <c r="K94" s="21"/>
      <c r="L94" s="10"/>
      <c r="M94" s="21"/>
      <c r="N94" s="21"/>
      <c r="O94" s="11" t="s">
        <v>234</v>
      </c>
    </row>
    <row r="95" spans="1:15" ht="127.5" x14ac:dyDescent="0.2">
      <c r="A95" s="40"/>
      <c r="B95" s="40"/>
      <c r="C95" s="9" t="s">
        <v>21</v>
      </c>
      <c r="D95" s="9" t="s">
        <v>21</v>
      </c>
      <c r="E95" s="9" t="s">
        <v>150</v>
      </c>
      <c r="F95" s="10"/>
      <c r="G95" s="21"/>
      <c r="H95" s="21"/>
      <c r="I95" s="10"/>
      <c r="J95" s="21">
        <v>-71279.199999999997</v>
      </c>
      <c r="K95" s="21">
        <v>-71279.199999999997</v>
      </c>
      <c r="L95" s="10"/>
      <c r="M95" s="21"/>
      <c r="N95" s="21"/>
      <c r="O95" s="11" t="s">
        <v>235</v>
      </c>
    </row>
    <row r="96" spans="1:15" ht="38.25" x14ac:dyDescent="0.2">
      <c r="A96" s="40"/>
      <c r="B96" s="40"/>
      <c r="C96" s="9" t="s">
        <v>16</v>
      </c>
      <c r="D96" s="9" t="s">
        <v>48</v>
      </c>
      <c r="E96" s="9" t="s">
        <v>151</v>
      </c>
      <c r="F96" s="10"/>
      <c r="G96" s="21">
        <v>1237449.8999999999</v>
      </c>
      <c r="H96" s="21">
        <v>1237449.8999999999</v>
      </c>
      <c r="I96" s="10">
        <v>880301.5</v>
      </c>
      <c r="J96" s="21"/>
      <c r="K96" s="21">
        <v>880301.5</v>
      </c>
      <c r="L96" s="10">
        <v>590329</v>
      </c>
      <c r="M96" s="21">
        <v>-244962</v>
      </c>
      <c r="N96" s="21">
        <v>345367</v>
      </c>
      <c r="O96" s="11" t="s">
        <v>236</v>
      </c>
    </row>
    <row r="97" spans="1:15" ht="27" customHeight="1" x14ac:dyDescent="0.2">
      <c r="A97" s="38"/>
      <c r="B97" s="37" t="s">
        <v>44</v>
      </c>
      <c r="C97" s="38"/>
      <c r="D97" s="38"/>
      <c r="E97" s="38"/>
      <c r="F97" s="12">
        <v>136559.1</v>
      </c>
      <c r="G97" s="12">
        <v>3014188</v>
      </c>
      <c r="H97" s="12">
        <v>3150747.1</v>
      </c>
      <c r="I97" s="12">
        <f>SUM(I83:I96)</f>
        <v>2460670.1</v>
      </c>
      <c r="J97" s="12">
        <v>-2460670.2000000002</v>
      </c>
      <c r="K97" s="12">
        <v>0</v>
      </c>
      <c r="L97" s="12">
        <v>590329</v>
      </c>
      <c r="M97" s="12">
        <v>-590329</v>
      </c>
      <c r="N97" s="12">
        <v>0</v>
      </c>
      <c r="O97" s="15"/>
    </row>
    <row r="98" spans="1:15" ht="102" x14ac:dyDescent="0.2">
      <c r="A98" s="40"/>
      <c r="B98" s="9" t="s">
        <v>152</v>
      </c>
      <c r="C98" s="9" t="s">
        <v>14</v>
      </c>
      <c r="D98" s="24" t="s">
        <v>5</v>
      </c>
      <c r="E98" s="9" t="s">
        <v>153</v>
      </c>
      <c r="F98" s="10"/>
      <c r="G98" s="21">
        <v>250000</v>
      </c>
      <c r="H98" s="21">
        <v>250000</v>
      </c>
      <c r="I98" s="10"/>
      <c r="J98" s="21"/>
      <c r="K98" s="21"/>
      <c r="L98" s="10"/>
      <c r="M98" s="21"/>
      <c r="N98" s="21"/>
      <c r="O98" s="11" t="s">
        <v>186</v>
      </c>
    </row>
    <row r="99" spans="1:15" ht="27" customHeight="1" x14ac:dyDescent="0.2">
      <c r="A99" s="38"/>
      <c r="B99" s="37" t="s">
        <v>154</v>
      </c>
      <c r="C99" s="38"/>
      <c r="D99" s="38"/>
      <c r="E99" s="38"/>
      <c r="F99" s="12">
        <v>0</v>
      </c>
      <c r="G99" s="12">
        <v>250000</v>
      </c>
      <c r="H99" s="12">
        <v>250000</v>
      </c>
      <c r="I99" s="12">
        <v>0</v>
      </c>
      <c r="J99" s="12">
        <v>0</v>
      </c>
      <c r="K99" s="12">
        <v>0</v>
      </c>
      <c r="L99" s="12">
        <v>0</v>
      </c>
      <c r="M99" s="12">
        <v>0</v>
      </c>
      <c r="N99" s="12">
        <v>0</v>
      </c>
      <c r="O99" s="15"/>
    </row>
    <row r="100" spans="1:15" ht="102" x14ac:dyDescent="0.2">
      <c r="A100" s="40"/>
      <c r="B100" s="9" t="s">
        <v>45</v>
      </c>
      <c r="C100" s="9" t="s">
        <v>14</v>
      </c>
      <c r="D100" s="9" t="s">
        <v>5</v>
      </c>
      <c r="E100" s="9" t="s">
        <v>46</v>
      </c>
      <c r="F100" s="10">
        <v>71718.899999999994</v>
      </c>
      <c r="G100" s="21">
        <v>4128.8999999999996</v>
      </c>
      <c r="H100" s="21">
        <v>75847.8</v>
      </c>
      <c r="I100" s="10"/>
      <c r="J100" s="21"/>
      <c r="K100" s="21"/>
      <c r="L100" s="10"/>
      <c r="M100" s="21"/>
      <c r="N100" s="21"/>
      <c r="O100" s="11" t="s">
        <v>181</v>
      </c>
    </row>
    <row r="101" spans="1:15" ht="28.5" customHeight="1" x14ac:dyDescent="0.2">
      <c r="A101" s="38"/>
      <c r="B101" s="37" t="s">
        <v>47</v>
      </c>
      <c r="C101" s="38"/>
      <c r="D101" s="38"/>
      <c r="E101" s="38"/>
      <c r="F101" s="12">
        <v>71718.899999999994</v>
      </c>
      <c r="G101" s="12">
        <v>4128.8999999999996</v>
      </c>
      <c r="H101" s="12">
        <v>75847.8</v>
      </c>
      <c r="I101" s="12">
        <v>0</v>
      </c>
      <c r="J101" s="12">
        <v>0</v>
      </c>
      <c r="K101" s="12">
        <v>0</v>
      </c>
      <c r="L101" s="12">
        <v>0</v>
      </c>
      <c r="M101" s="12">
        <v>0</v>
      </c>
      <c r="N101" s="12">
        <v>0</v>
      </c>
      <c r="O101" s="15"/>
    </row>
    <row r="102" spans="1:15" ht="51" customHeight="1" x14ac:dyDescent="0.2">
      <c r="A102" s="40"/>
      <c r="B102" s="39" t="s">
        <v>20</v>
      </c>
      <c r="C102" s="9" t="s">
        <v>27</v>
      </c>
      <c r="D102" s="9" t="s">
        <v>155</v>
      </c>
      <c r="E102" s="9" t="s">
        <v>156</v>
      </c>
      <c r="F102" s="10"/>
      <c r="G102" s="21"/>
      <c r="H102" s="21"/>
      <c r="I102" s="10"/>
      <c r="J102" s="21">
        <v>-38699.9</v>
      </c>
      <c r="K102" s="21">
        <v>-38699.9</v>
      </c>
      <c r="L102" s="10"/>
      <c r="M102" s="21"/>
      <c r="N102" s="21"/>
      <c r="O102" s="11" t="s">
        <v>187</v>
      </c>
    </row>
    <row r="103" spans="1:15" ht="63.75" x14ac:dyDescent="0.2">
      <c r="A103" s="40"/>
      <c r="B103" s="40"/>
      <c r="C103" s="39" t="s">
        <v>24</v>
      </c>
      <c r="D103" s="9" t="s">
        <v>172</v>
      </c>
      <c r="E103" s="9" t="s">
        <v>157</v>
      </c>
      <c r="F103" s="10"/>
      <c r="G103" s="21">
        <v>7725.7</v>
      </c>
      <c r="H103" s="21">
        <v>7725.7</v>
      </c>
      <c r="I103" s="10"/>
      <c r="J103" s="21"/>
      <c r="K103" s="21"/>
      <c r="L103" s="10"/>
      <c r="M103" s="21"/>
      <c r="N103" s="21"/>
      <c r="O103" s="11" t="s">
        <v>188</v>
      </c>
    </row>
    <row r="104" spans="1:15" ht="76.5" x14ac:dyDescent="0.2">
      <c r="A104" s="40"/>
      <c r="B104" s="40"/>
      <c r="C104" s="40"/>
      <c r="D104" s="28" t="s">
        <v>215</v>
      </c>
      <c r="E104" s="9" t="s">
        <v>158</v>
      </c>
      <c r="F104" s="10"/>
      <c r="G104" s="21">
        <v>5653.5</v>
      </c>
      <c r="H104" s="21">
        <v>5653.5</v>
      </c>
      <c r="I104" s="10"/>
      <c r="J104" s="21"/>
      <c r="K104" s="21"/>
      <c r="L104" s="10"/>
      <c r="M104" s="21"/>
      <c r="N104" s="21"/>
      <c r="O104" s="11" t="s">
        <v>188</v>
      </c>
    </row>
    <row r="105" spans="1:15" ht="76.5" x14ac:dyDescent="0.2">
      <c r="A105" s="40"/>
      <c r="B105" s="40"/>
      <c r="C105" s="9" t="s">
        <v>37</v>
      </c>
      <c r="D105" s="9" t="s">
        <v>62</v>
      </c>
      <c r="E105" s="9" t="s">
        <v>159</v>
      </c>
      <c r="F105" s="10"/>
      <c r="G105" s="21">
        <v>6819.5</v>
      </c>
      <c r="H105" s="21">
        <v>6819.5</v>
      </c>
      <c r="I105" s="10"/>
      <c r="J105" s="21"/>
      <c r="K105" s="21"/>
      <c r="L105" s="10"/>
      <c r="M105" s="21"/>
      <c r="N105" s="21"/>
      <c r="O105" s="11" t="s">
        <v>188</v>
      </c>
    </row>
    <row r="106" spans="1:15" ht="89.25" x14ac:dyDescent="0.2">
      <c r="A106" s="40"/>
      <c r="B106" s="40"/>
      <c r="C106" s="9" t="s">
        <v>111</v>
      </c>
      <c r="D106" s="9" t="s">
        <v>173</v>
      </c>
      <c r="E106" s="9" t="s">
        <v>160</v>
      </c>
      <c r="F106" s="10"/>
      <c r="G106" s="21">
        <v>3117.7</v>
      </c>
      <c r="H106" s="21">
        <v>3117.7</v>
      </c>
      <c r="I106" s="10"/>
      <c r="J106" s="21"/>
      <c r="K106" s="21"/>
      <c r="L106" s="10"/>
      <c r="M106" s="21"/>
      <c r="N106" s="21"/>
      <c r="O106" s="11" t="s">
        <v>188</v>
      </c>
    </row>
    <row r="107" spans="1:15" ht="76.5" x14ac:dyDescent="0.2">
      <c r="A107" s="40"/>
      <c r="B107" s="40"/>
      <c r="C107" s="39" t="s">
        <v>11</v>
      </c>
      <c r="D107" s="39" t="s">
        <v>48</v>
      </c>
      <c r="E107" s="9" t="s">
        <v>49</v>
      </c>
      <c r="F107" s="10">
        <v>3514689.4</v>
      </c>
      <c r="G107" s="21">
        <v>5552488.7999999998</v>
      </c>
      <c r="H107" s="21">
        <v>9067178.0999999996</v>
      </c>
      <c r="I107" s="10">
        <v>1629310.3</v>
      </c>
      <c r="J107" s="21"/>
      <c r="K107" s="21">
        <v>1629310.3</v>
      </c>
      <c r="L107" s="10"/>
      <c r="M107" s="21"/>
      <c r="N107" s="21"/>
      <c r="O107" s="11" t="s">
        <v>208</v>
      </c>
    </row>
    <row r="108" spans="1:15" ht="89.25" x14ac:dyDescent="0.2">
      <c r="A108" s="40"/>
      <c r="B108" s="40"/>
      <c r="C108" s="40"/>
      <c r="D108" s="40"/>
      <c r="E108" s="9" t="s">
        <v>161</v>
      </c>
      <c r="F108" s="10">
        <v>54929.8</v>
      </c>
      <c r="G108" s="21">
        <v>42067.1</v>
      </c>
      <c r="H108" s="21">
        <v>96996.9</v>
      </c>
      <c r="I108" s="10"/>
      <c r="J108" s="21"/>
      <c r="K108" s="21"/>
      <c r="L108" s="10"/>
      <c r="M108" s="21"/>
      <c r="N108" s="21"/>
      <c r="O108" s="11" t="s">
        <v>207</v>
      </c>
    </row>
    <row r="109" spans="1:15" ht="51" x14ac:dyDescent="0.2">
      <c r="A109" s="40"/>
      <c r="B109" s="40"/>
      <c r="C109" s="9" t="s">
        <v>66</v>
      </c>
      <c r="D109" s="9" t="s">
        <v>66</v>
      </c>
      <c r="E109" s="9" t="s">
        <v>76</v>
      </c>
      <c r="F109" s="10">
        <v>40000</v>
      </c>
      <c r="G109" s="21">
        <v>40000</v>
      </c>
      <c r="H109" s="21">
        <v>80000</v>
      </c>
      <c r="I109" s="10">
        <v>40000</v>
      </c>
      <c r="J109" s="21"/>
      <c r="K109" s="21">
        <v>40000</v>
      </c>
      <c r="L109" s="10"/>
      <c r="M109" s="21"/>
      <c r="N109" s="21"/>
      <c r="O109" s="11" t="s">
        <v>189</v>
      </c>
    </row>
    <row r="110" spans="1:15" ht="25.5" customHeight="1" x14ac:dyDescent="0.2">
      <c r="A110" s="38"/>
      <c r="B110" s="37" t="s">
        <v>22</v>
      </c>
      <c r="C110" s="38"/>
      <c r="D110" s="38"/>
      <c r="E110" s="38"/>
      <c r="F110" s="12">
        <v>3609619.1</v>
      </c>
      <c r="G110" s="12">
        <v>5657872.2999999998</v>
      </c>
      <c r="H110" s="12">
        <v>9267491.4000000004</v>
      </c>
      <c r="I110" s="12">
        <f>SUM(I102:I109)</f>
        <v>1669310.3</v>
      </c>
      <c r="J110" s="12">
        <v>-38699.9</v>
      </c>
      <c r="K110" s="12">
        <v>1630610.4</v>
      </c>
      <c r="L110" s="12">
        <v>0</v>
      </c>
      <c r="M110" s="12">
        <v>0</v>
      </c>
      <c r="N110" s="12">
        <v>0</v>
      </c>
      <c r="O110" s="15"/>
    </row>
    <row r="111" spans="1:15" ht="12.75" customHeight="1" x14ac:dyDescent="0.2">
      <c r="A111" s="31" t="s">
        <v>162</v>
      </c>
      <c r="B111" s="32"/>
      <c r="C111" s="32"/>
      <c r="D111" s="32"/>
      <c r="E111" s="32"/>
      <c r="F111" s="13">
        <v>6175585.4000000004</v>
      </c>
      <c r="G111" s="13">
        <v>9839937.5</v>
      </c>
      <c r="H111" s="13">
        <v>16015522.9</v>
      </c>
      <c r="I111" s="13">
        <f>I60+I68+I74+I82+I97+I99+I101+I110</f>
        <v>6807789.9000000004</v>
      </c>
      <c r="J111" s="13">
        <v>-2552295.1</v>
      </c>
      <c r="K111" s="13">
        <v>4255494.9000000004</v>
      </c>
      <c r="L111" s="13">
        <v>621467</v>
      </c>
      <c r="M111" s="13">
        <v>-621467</v>
      </c>
      <c r="N111" s="13">
        <v>0</v>
      </c>
      <c r="O111" s="16"/>
    </row>
    <row r="112" spans="1:15" ht="98.25" customHeight="1" x14ac:dyDescent="0.2">
      <c r="A112" s="39" t="s">
        <v>174</v>
      </c>
      <c r="B112" s="39" t="s">
        <v>26</v>
      </c>
      <c r="C112" s="9" t="s">
        <v>163</v>
      </c>
      <c r="D112" s="9" t="s">
        <v>61</v>
      </c>
      <c r="E112" s="9" t="s">
        <v>164</v>
      </c>
      <c r="F112" s="10"/>
      <c r="G112" s="21">
        <v>23796.1</v>
      </c>
      <c r="H112" s="21">
        <v>23796.1</v>
      </c>
      <c r="I112" s="10"/>
      <c r="J112" s="21"/>
      <c r="K112" s="21"/>
      <c r="L112" s="10"/>
      <c r="M112" s="21"/>
      <c r="N112" s="21"/>
      <c r="O112" s="11" t="s">
        <v>188</v>
      </c>
    </row>
    <row r="113" spans="1:15" ht="76.5" customHeight="1" x14ac:dyDescent="0.2">
      <c r="A113" s="40"/>
      <c r="B113" s="40"/>
      <c r="C113" s="9" t="s">
        <v>16</v>
      </c>
      <c r="D113" s="39" t="s">
        <v>50</v>
      </c>
      <c r="E113" s="9" t="s">
        <v>165</v>
      </c>
      <c r="F113" s="10">
        <v>488072.9</v>
      </c>
      <c r="G113" s="21">
        <v>-151867.5</v>
      </c>
      <c r="H113" s="21">
        <v>336205.4</v>
      </c>
      <c r="I113" s="10">
        <v>212700</v>
      </c>
      <c r="J113" s="21"/>
      <c r="K113" s="21">
        <v>212700</v>
      </c>
      <c r="L113" s="10">
        <v>212700</v>
      </c>
      <c r="M113" s="21"/>
      <c r="N113" s="21">
        <v>212700</v>
      </c>
      <c r="O113" s="11" t="s">
        <v>175</v>
      </c>
    </row>
    <row r="114" spans="1:15" ht="76.5" x14ac:dyDescent="0.2">
      <c r="A114" s="40"/>
      <c r="B114" s="40"/>
      <c r="C114" s="9" t="s">
        <v>166</v>
      </c>
      <c r="D114" s="40" t="s">
        <v>50</v>
      </c>
      <c r="E114" s="9" t="s">
        <v>167</v>
      </c>
      <c r="F114" s="10"/>
      <c r="G114" s="21">
        <v>2285.1</v>
      </c>
      <c r="H114" s="21">
        <v>2285.1</v>
      </c>
      <c r="I114" s="10"/>
      <c r="J114" s="21"/>
      <c r="K114" s="21"/>
      <c r="L114" s="10"/>
      <c r="M114" s="21"/>
      <c r="N114" s="21"/>
      <c r="O114" s="11" t="s">
        <v>188</v>
      </c>
    </row>
    <row r="115" spans="1:15" ht="76.5" x14ac:dyDescent="0.2">
      <c r="A115" s="40"/>
      <c r="B115" s="40"/>
      <c r="C115" s="39" t="s">
        <v>33</v>
      </c>
      <c r="D115" s="40" t="s">
        <v>50</v>
      </c>
      <c r="E115" s="9" t="s">
        <v>168</v>
      </c>
      <c r="F115" s="10"/>
      <c r="G115" s="21">
        <v>3067.3</v>
      </c>
      <c r="H115" s="21">
        <v>3067.3</v>
      </c>
      <c r="I115" s="10"/>
      <c r="J115" s="21"/>
      <c r="K115" s="21"/>
      <c r="L115" s="10"/>
      <c r="M115" s="21"/>
      <c r="N115" s="21"/>
      <c r="O115" s="11" t="s">
        <v>188</v>
      </c>
    </row>
    <row r="116" spans="1:15" ht="76.5" x14ac:dyDescent="0.2">
      <c r="A116" s="40"/>
      <c r="B116" s="40"/>
      <c r="C116" s="40"/>
      <c r="D116" s="9" t="s">
        <v>67</v>
      </c>
      <c r="E116" s="9" t="s">
        <v>169</v>
      </c>
      <c r="F116" s="10"/>
      <c r="G116" s="21">
        <v>151867.5</v>
      </c>
      <c r="H116" s="21">
        <v>151867.5</v>
      </c>
      <c r="I116" s="10"/>
      <c r="J116" s="21"/>
      <c r="K116" s="21"/>
      <c r="L116" s="10"/>
      <c r="M116" s="21"/>
      <c r="N116" s="21"/>
      <c r="O116" s="11" t="s">
        <v>175</v>
      </c>
    </row>
    <row r="117" spans="1:15" ht="39" customHeight="1" x14ac:dyDescent="0.2">
      <c r="A117" s="38"/>
      <c r="B117" s="37" t="s">
        <v>28</v>
      </c>
      <c r="C117" s="38"/>
      <c r="D117" s="38"/>
      <c r="E117" s="38"/>
      <c r="F117" s="12">
        <v>488072.9</v>
      </c>
      <c r="G117" s="12">
        <v>29148.5</v>
      </c>
      <c r="H117" s="12">
        <v>517221.4</v>
      </c>
      <c r="I117" s="12">
        <f>SUM(I112:I116)</f>
        <v>212700</v>
      </c>
      <c r="J117" s="12">
        <v>0</v>
      </c>
      <c r="K117" s="12">
        <v>212700</v>
      </c>
      <c r="L117" s="12">
        <v>212700</v>
      </c>
      <c r="M117" s="12">
        <v>0</v>
      </c>
      <c r="N117" s="12">
        <v>212700</v>
      </c>
      <c r="O117" s="15"/>
    </row>
    <row r="118" spans="1:15" ht="12.75" customHeight="1" x14ac:dyDescent="0.2">
      <c r="A118" s="31" t="s">
        <v>170</v>
      </c>
      <c r="B118" s="32"/>
      <c r="C118" s="32"/>
      <c r="D118" s="32"/>
      <c r="E118" s="32"/>
      <c r="F118" s="13">
        <v>488072.9</v>
      </c>
      <c r="G118" s="13">
        <v>29148.5</v>
      </c>
      <c r="H118" s="13">
        <v>517221.4</v>
      </c>
      <c r="I118" s="13">
        <f>I117</f>
        <v>212700</v>
      </c>
      <c r="J118" s="13">
        <v>0</v>
      </c>
      <c r="K118" s="13">
        <v>212700</v>
      </c>
      <c r="L118" s="13">
        <v>212700</v>
      </c>
      <c r="M118" s="13">
        <v>0</v>
      </c>
      <c r="N118" s="13">
        <v>212700</v>
      </c>
      <c r="O118" s="16"/>
    </row>
    <row r="119" spans="1:15" ht="15.75" x14ac:dyDescent="0.25">
      <c r="A119" s="36" t="s">
        <v>53</v>
      </c>
      <c r="B119" s="36"/>
      <c r="C119" s="36"/>
      <c r="D119" s="36"/>
      <c r="E119" s="36"/>
      <c r="F119" s="8">
        <f>F35+F39+F43+F51+F111+F118</f>
        <v>10734341.300000001</v>
      </c>
      <c r="G119" s="22">
        <f t="shared" ref="G119:N119" si="3">G35+G39+G43+G51+G111+G118</f>
        <v>10425877.800000001</v>
      </c>
      <c r="H119" s="22">
        <f t="shared" si="3"/>
        <v>21160218.899999999</v>
      </c>
      <c r="I119" s="8">
        <f t="shared" si="3"/>
        <v>10454900.699999999</v>
      </c>
      <c r="J119" s="22">
        <f t="shared" si="3"/>
        <v>-2166445.1</v>
      </c>
      <c r="K119" s="22">
        <f t="shared" si="3"/>
        <v>8288455.7000000002</v>
      </c>
      <c r="L119" s="8">
        <f t="shared" si="3"/>
        <v>5581710.7000000002</v>
      </c>
      <c r="M119" s="22">
        <f t="shared" si="3"/>
        <v>-469770.3</v>
      </c>
      <c r="N119" s="22">
        <f t="shared" si="3"/>
        <v>5111940.4000000004</v>
      </c>
      <c r="O119" s="7"/>
    </row>
    <row r="121" spans="1:15" x14ac:dyDescent="0.2">
      <c r="F121" s="14"/>
      <c r="G121" s="23"/>
      <c r="H121" s="23"/>
      <c r="I121" s="14"/>
      <c r="J121" s="23"/>
      <c r="K121" s="23"/>
      <c r="L121" s="14"/>
      <c r="M121" s="23"/>
      <c r="N121" s="23"/>
    </row>
    <row r="123" spans="1:15" x14ac:dyDescent="0.2">
      <c r="F123" s="14"/>
      <c r="G123" s="23"/>
      <c r="H123" s="23"/>
      <c r="I123" s="14"/>
      <c r="J123" s="23"/>
      <c r="K123" s="23"/>
      <c r="L123" s="14"/>
      <c r="M123" s="23"/>
      <c r="N123" s="23"/>
    </row>
  </sheetData>
  <autoFilter ref="A5:O119"/>
  <customSheetViews>
    <customSheetView guid="{A68B1B24-0FCC-4EF5-9C34-D04E260E64A1}" scale="70" showPageBreaks="1" fitToPage="1" showAutoFilter="1" topLeftCell="A114">
      <selection activeCell="A6" sqref="A6:A34"/>
      <pageMargins left="0.78740157480314965" right="0.39370078740157483" top="0.78740157480314965" bottom="0.78740157480314965" header="0.31496062992125984" footer="0.31496062992125984"/>
      <pageSetup paperSize="9" scale="45" fitToHeight="0" orientation="landscape" r:id="rId1"/>
      <headerFooter>
        <oddHeader>&amp;R&amp;P</oddHeader>
      </headerFooter>
      <autoFilter ref="A5:O119"/>
    </customSheetView>
    <customSheetView guid="{FA9A65DB-477C-4933-A2A2-3324B5E077D2}" scale="65" showPageBreaks="1" fitToPage="1" showAutoFilter="1">
      <selection activeCell="I112" sqref="I112"/>
      <pageMargins left="0.19685039370078741" right="0.19685039370078741" top="0.19685039370078741" bottom="0.19685039370078741" header="0.31496062992125984" footer="0.31496062992125984"/>
      <pageSetup paperSize="9" scale="49" fitToHeight="0" orientation="landscape" r:id="rId2"/>
      <autoFilter ref="A5:O119"/>
    </customSheetView>
    <customSheetView guid="{89B7A366-10B4-43A2-87B4-DA8CEBD5F052}" scale="85" showAutoFilter="1" topLeftCell="A67">
      <selection activeCell="N72" sqref="N72"/>
      <pageMargins left="0.19685039370078741" right="0.19685039370078741" top="0.19685039370078741" bottom="0.19685039370078741" header="0.31496062992125984" footer="0.31496062992125984"/>
      <pageSetup paperSize="9" scale="42" fitToHeight="15" orientation="landscape" r:id="rId3"/>
      <autoFilter ref="A5:O120"/>
    </customSheetView>
    <customSheetView guid="{4485ED9F-872E-49A5-AD23-FB7533F8979E}" scale="70" showAutoFilter="1" topLeftCell="A43">
      <selection activeCell="B46" sqref="B46:E46"/>
      <pageMargins left="0.19685039370078741" right="0.19685039370078741" top="0.19685039370078741" bottom="0.19685039370078741" header="0.31496062992125984" footer="0.31496062992125984"/>
      <pageSetup paperSize="9" scale="42" fitToHeight="15" orientation="landscape" r:id="rId4"/>
      <autoFilter ref="A5:O120"/>
    </customSheetView>
    <customSheetView guid="{B08D6E84-9C75-4615-A3C9-11303CB04FDD}" scale="85" showAutoFilter="1" topLeftCell="C81">
      <selection activeCell="O86" sqref="O86"/>
      <pageMargins left="0.19685039370078741" right="0.19685039370078741" top="0.19685039370078741" bottom="0.19685039370078741" header="0.31496062992125984" footer="0.31496062992125984"/>
      <pageSetup paperSize="9" scale="42" fitToHeight="15" orientation="landscape" r:id="rId5"/>
      <autoFilter ref="A5:O120"/>
    </customSheetView>
    <customSheetView guid="{A8509581-7C59-45A6-B044-01636FF80625}" scale="85" showAutoFilter="1" topLeftCell="A73">
      <selection activeCell="O82" sqref="O82"/>
      <pageMargins left="0.19685039370078741" right="0.19685039370078741" top="0.19685039370078741" bottom="0.19685039370078741" header="0.31496062992125984" footer="0.31496062992125984"/>
      <pageSetup paperSize="9" scale="42" fitToHeight="15" orientation="landscape" r:id="rId6"/>
      <autoFilter ref="A5:O120"/>
    </customSheetView>
  </customSheetViews>
  <mergeCells count="65">
    <mergeCell ref="B50:E50"/>
    <mergeCell ref="B42:E42"/>
    <mergeCell ref="A1:O3"/>
    <mergeCell ref="C12:C24"/>
    <mergeCell ref="D25:D26"/>
    <mergeCell ref="C27:C28"/>
    <mergeCell ref="C30:C31"/>
    <mergeCell ref="A6:A34"/>
    <mergeCell ref="B7:E7"/>
    <mergeCell ref="B8:B31"/>
    <mergeCell ref="C9:C11"/>
    <mergeCell ref="A43:E43"/>
    <mergeCell ref="B32:E32"/>
    <mergeCell ref="B34:E34"/>
    <mergeCell ref="A35:E35"/>
    <mergeCell ref="A36:A38"/>
    <mergeCell ref="B36:B37"/>
    <mergeCell ref="B38:E38"/>
    <mergeCell ref="A39:E39"/>
    <mergeCell ref="A40:A42"/>
    <mergeCell ref="B40:B41"/>
    <mergeCell ref="C40:C41"/>
    <mergeCell ref="D40:D41"/>
    <mergeCell ref="B75:B81"/>
    <mergeCell ref="C75:C77"/>
    <mergeCell ref="A44:A50"/>
    <mergeCell ref="B45:E45"/>
    <mergeCell ref="B46:B49"/>
    <mergeCell ref="A51:E51"/>
    <mergeCell ref="A52:A110"/>
    <mergeCell ref="B52:B59"/>
    <mergeCell ref="D54:D55"/>
    <mergeCell ref="C56:C57"/>
    <mergeCell ref="B60:E60"/>
    <mergeCell ref="B61:B67"/>
    <mergeCell ref="C58:C59"/>
    <mergeCell ref="C61:C63"/>
    <mergeCell ref="D62:D63"/>
    <mergeCell ref="C48:C49"/>
    <mergeCell ref="D64:D67"/>
    <mergeCell ref="B68:E68"/>
    <mergeCell ref="B69:B73"/>
    <mergeCell ref="C72:C73"/>
    <mergeCell ref="B74:E74"/>
    <mergeCell ref="B83:B96"/>
    <mergeCell ref="C83:C92"/>
    <mergeCell ref="D84:D92"/>
    <mergeCell ref="B97:E97"/>
    <mergeCell ref="B99:E99"/>
    <mergeCell ref="A118:E118"/>
    <mergeCell ref="D8:D24"/>
    <mergeCell ref="A119:E119"/>
    <mergeCell ref="B110:E110"/>
    <mergeCell ref="A111:E111"/>
    <mergeCell ref="A112:A117"/>
    <mergeCell ref="B112:B116"/>
    <mergeCell ref="D113:D115"/>
    <mergeCell ref="C115:C116"/>
    <mergeCell ref="B117:E117"/>
    <mergeCell ref="B101:E101"/>
    <mergeCell ref="B102:B109"/>
    <mergeCell ref="C103:C104"/>
    <mergeCell ref="C107:C108"/>
    <mergeCell ref="D107:D108"/>
    <mergeCell ref="B82:E82"/>
  </mergeCells>
  <pageMargins left="0.78740157480314965" right="0.39370078740157483" top="0.78740157480314965" bottom="0.78740157480314965" header="0.31496062992125984" footer="0.31496062992125984"/>
  <pageSetup paperSize="9" scale="45" fitToHeight="0" orientation="landscape" r:id="rId7"/>
  <headerFooter>
    <oddHeader>&amp;R&amp;P</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Никитенко Егор Фёдорович</dc:creator>
  <cp:lastModifiedBy>Рыженкова Елена Николаевна</cp:lastModifiedBy>
  <cp:lastPrinted>2024-03-06T11:53:16Z</cp:lastPrinted>
  <dcterms:created xsi:type="dcterms:W3CDTF">2020-09-24T14:38:01Z</dcterms:created>
  <dcterms:modified xsi:type="dcterms:W3CDTF">2024-03-06T11:53:20Z</dcterms:modified>
</cp:coreProperties>
</file>