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5" yWindow="-120" windowWidth="20805" windowHeight="11925"/>
  </bookViews>
  <sheets>
    <sheet name="В КСП  (2)" sheetId="1" r:id="rId1"/>
  </sheets>
  <definedNames>
    <definedName name="Z_DD592DE5_4F37_4B55_90FB_8D298EEFF68D_.wvu.FilterData" localSheetId="0" hidden="1">'В КСП  (2)'!#REF!</definedName>
    <definedName name="Z_DD592DE5_4F37_4B55_90FB_8D298EEFF68D_.wvu.PrintTitles" localSheetId="0" hidden="1">'В КСП  (2)'!#REF!</definedName>
    <definedName name="_xlnm.Print_Titles" localSheetId="0">'В КСП  (2)'!#REF!</definedName>
  </definedNames>
  <calcPr calcId="145621" fullPrecision="0"/>
  <customWorkbookViews>
    <customWorkbookView name="Савченко Галина Вячеславовна - Личное представление" guid="{DD592DE5-4F37-4B55-90FB-8D298EEFF68D}" mergeInterval="0" personalView="1" xWindow="442" yWindow="55" windowWidth="1373" windowHeight="760" activeSheetId="1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Ирина Борисовна Макеева - Личное представление" guid="{B21285DF-BB9B-4872-A627-B5F50C5B288E}" mergeInterval="0" personalView="1" maximized="1" windowWidth="1887" windowHeight="752" activeSheetId="1"/>
  </customWorkbookViews>
</workbook>
</file>

<file path=xl/calcChain.xml><?xml version="1.0" encoding="utf-8"?>
<calcChain xmlns="http://schemas.openxmlformats.org/spreadsheetml/2006/main">
  <c r="H175" i="1" l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<sst xmlns="http://schemas.openxmlformats.org/spreadsheetml/2006/main" count="295" uniqueCount="227">
  <si>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</si>
  <si>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</si>
  <si>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</si>
  <si>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</si>
  <si>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</si>
  <si>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</si>
  <si>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</si>
  <si>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</si>
  <si>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</si>
  <si>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</si>
  <si>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</si>
  <si>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</si>
  <si>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</si>
  <si>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</si>
  <si>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</si>
  <si>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</si>
  <si>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</si>
  <si>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</si>
  <si>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</si>
  <si>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</si>
  <si>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</si>
  <si>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</si>
  <si>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</si>
  <si>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</si>
  <si>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</si>
  <si>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</si>
  <si>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</si>
  <si>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</si>
  <si>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</si>
  <si>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</si>
  <si>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</si>
  <si>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</si>
  <si>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</si>
  <si>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</si>
  <si>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Завершение строительства морга со зданием ритуальных помещений в г.Тосно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</si>
  <si>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</si>
  <si>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</si>
  <si>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</si>
  <si>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</si>
  <si>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</si>
  <si>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</si>
  <si>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</si>
  <si>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</si>
  <si>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</si>
  <si>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</si>
  <si>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</si>
  <si>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</si>
  <si>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</si>
  <si>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</si>
  <si>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</si>
  <si>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</si>
  <si>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Строительство мостового перехода через реку Свирь у города Подпорожье Подпорожского района Ленинградской области</t>
  </si>
  <si>
    <t>Вид расхода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</si>
  <si>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</si>
  <si>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</si>
  <si>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</si>
  <si>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</si>
  <si>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</si>
  <si>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</si>
  <si>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</si>
  <si>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</si>
  <si>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строительству Ленинградской области </t>
  </si>
  <si>
    <t>Строительство поликлиники на 600 посещений в смену в дер.Кудрово Всеволожского района Ленинградской области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</si>
  <si>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</si>
  <si>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</si>
  <si>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</si>
  <si>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</si>
  <si>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</si>
  <si>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</si>
  <si>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</si>
  <si>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</si>
  <si>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</si>
  <si>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</si>
  <si>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</si>
  <si>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</si>
  <si>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</si>
  <si>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</si>
  <si>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</si>
  <si>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</si>
  <si>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</si>
  <si>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</si>
  <si>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</si>
  <si>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</si>
  <si>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</si>
  <si>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</si>
  <si>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</si>
  <si>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</si>
  <si>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Комитет по дорожному хозяйству Ленинградской области 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</si>
  <si>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</si>
  <si>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</si>
  <si>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Субсидии на обеспечение устойчивого сокращения непригодного для проживания жилищного фонда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</si>
  <si>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</si>
  <si>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</si>
  <si>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</si>
  <si>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</si>
  <si>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</si>
  <si>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</si>
  <si>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Строительство газопровода для газоснабжения мкр. Лесобиржа г. Кингисеппа (в том числе проектно-изыскательские работы)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</si>
  <si>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</si>
  <si>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</si>
  <si>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</si>
  <si>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</si>
  <si>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</si>
  <si>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</si>
  <si>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п.Мельниково</t>
  </si>
  <si>
    <t>Распределительный газопровод п. Красава Тихвинского городского поселения Ленинградской области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</si>
  <si>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</si>
  <si>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</si>
  <si>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</si>
  <si>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</si>
  <si>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</si>
  <si>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</si>
  <si>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</si>
  <si>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</si>
  <si>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</si>
  <si>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</si>
  <si>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</si>
  <si>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</si>
  <si>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</si>
  <si>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</si>
  <si>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</si>
  <si>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</si>
  <si>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</si>
  <si>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</si>
  <si>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</si>
  <si>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</si>
  <si>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</si>
  <si>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</si>
  <si>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</si>
  <si>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</si>
  <si>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</si>
  <si>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</si>
  <si>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Комплекс мероприятий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</si>
  <si>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</si>
  <si>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</si>
  <si>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</si>
  <si>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Мероприятия, направленные на достижение цели федерального проекта "Региональная и местная дорожная сеть"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</si>
  <si>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</si>
  <si>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</si>
  <si>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</si>
  <si>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</si>
  <si>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</si>
  <si>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</si>
  <si>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Устройство парковки на км 7+865 автомобильной дороги "Ульяновка-Отрадное" в Тосненском районе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</si>
  <si>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</si>
  <si>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</si>
  <si>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</si>
  <si>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Федеральный проект "Региональная и местная дорожная сеть"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</si>
  <si>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</si>
  <si>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Федеральный проект "Содействие развитию автомобильных дорог регионального, межмуниципального и местного значения"</t>
  </si>
  <si>
    <t>Мероприятия, направленные на достижение цели федерального проекта "Жилье"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</si>
  <si>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</si>
  <si>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Федеральный проект "Жилье"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</si>
  <si>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</si>
  <si>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</si>
  <si>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</si>
  <si>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Федеральный проект "Современная школа"</t>
  </si>
  <si>
    <t>Средняя общеобразовательная школа на 1175 мест в г. Мурино Всеволожского муниципального района Ленинградской области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</si>
  <si>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</si>
  <si>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</si>
  <si>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Комитет правопорядка и безопасности Ленинградской области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</si>
  <si>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</si>
  <si>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</si>
  <si>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Приобретение в государственную собственность Ленинградской области объекта капитального строительства «Комплексное здание служб пожарной охраны» в п. Новогорелово</t>
  </si>
  <si>
    <t>Государственная программа Ленинградской области «Безопасность Ленинградской области» Итог</t>
  </si>
  <si>
    <t>Комитет правопорядка и безопасности Ленинградской области Итог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</si>
  <si>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</si>
  <si>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цели федерального проекта "Современный облик сельских территорий"</t>
  </si>
  <si>
    <t>Проектирование и строительство модульного ФАП в д.Рель, Лужский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</si>
  <si>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</si>
  <si>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</si>
  <si>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ФАПа в п.Большое Поле, Выборгский район</t>
  </si>
  <si>
    <t>Мероприятия, направленные на достижение цели федерального проекта "Развитие инфраструктуры здравоохранения"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</si>
  <si>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</si>
  <si>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</si>
  <si>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целей федерального проекта "Культурная среда"</t>
  </si>
  <si>
    <t>Федеральный проект "Культурная среда"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</si>
  <si>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</si>
  <si>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</si>
  <si>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биатлонно-лыжного комплекса в пос.Шапки Тосненского района (1 этап строительства)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</si>
  <si>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</si>
  <si>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</si>
  <si>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</si>
  <si>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</si>
  <si>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</si>
  <si>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</si>
  <si>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</si>
  <si>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</si>
  <si>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Инженерная инфраструктура к земельным участкам под ИЖС, Массив «Заячий ремиз», квартал №9, город Гатчина Гатчинского муниципального района</t>
  </si>
  <si>
    <t>Инженерная инфраструктура к земельным участкам под ИЖС, Массив дер. Александровка, Таицкое городское поселение Гатчинского муниципального района</t>
  </si>
  <si>
    <t>Инженерная инфраструктура к земельным участкам под ИЖС, Массив дер. Вопша, Большеколпанское сельское поселение Гатчинского муниципального района</t>
  </si>
  <si>
    <t>Инженерная инфраструктура к земельным участкам под ИЖС, Массив дер. Рюмки, Аннинское городское поселение Ломоносовского муниципального района</t>
  </si>
  <si>
    <t>Инженерная инфраструктура к земельным участкам под ИЖС, Массив мкр. Каномский 1 (второй этап), Лодейнопольское городское поселение Лодейнопольского муниципального района</t>
  </si>
  <si>
    <t>Инженерная инфраструктура к земельным участкам под ИЖС, Массив пос. Михайловский, Мгинское городское поселение Кировского муниципального района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</si>
  <si>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</si>
  <si>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</si>
  <si>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Субсидии на переселение граждан из аварийного жилищного фонда</t>
  </si>
  <si>
    <t>Федеральный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</si>
  <si>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на 2023 год в рамках реализации этапа 2019-2020 годов РАП "Переселение граждан из аварийного жилищного фонда на территории ЛО в 2019-2025 годах"</t>
  </si>
  <si>
    <t>Непрограммные расходы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</si>
  <si>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</si>
  <si>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</si>
  <si>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</si>
  <si>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</si>
  <si>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</si>
  <si>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</si>
  <si>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</si>
  <si>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>Комитет по здравоохранению Ленинградской области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</si>
  <si>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</si>
  <si>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Выкуп помещений под размещение амбулаторно-поликлинического учреждения в г. Мурино Всеволожского района</t>
  </si>
  <si>
    <t>Приоритетный проект "Реконструкция Ленинградского областного центра медицинской реабилитации"</t>
  </si>
  <si>
    <t>Комитет по здравоохранению Ленинградской области Итог</t>
  </si>
  <si>
    <t>Исполнено
на 01.07.2023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</si>
  <si>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</si>
  <si>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</si>
  <si>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</si>
  <si>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Реконструкция автодороги "Подъезд к п. Михалево" (1,633 км)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</si>
  <si>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</si>
  <si>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</si>
  <si>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</si>
  <si>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Распределительный газопровод для газоснабжения жилых домов д.Вайя Гатчинского района Ленинградской области (1 этап, в том числе проектно-изыскательские работы)</t>
  </si>
  <si>
    <t>Проектирование физкультурно-оздоровительного комплекса с плавательным бассейном в г. Шлиссельбург, ул. Леманский канал, уч. 6</t>
  </si>
  <si>
    <t>Приобретение здания образовательного учреждения на 825 мест с оборудованием по адресу: Российская Федерация, Ленинградская область, район Гатчинский, г. Гатчина, земельный участок с кадастровым № 47:25:0111013:571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</si>
  <si>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</si>
  <si>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  (Концессионное соглашение)</t>
  </si>
  <si>
    <t xml:space="preserve">ЛБО
на 2023 г. </t>
  </si>
  <si>
    <t>ИСПОЛНЕНИЕ АДРЕСНОЙ ИНВЕСТИЦИОННОЙ ПРОГРАММЫ на 2023-2025 годы
по итогам 1 полугодия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</si>
</sst>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FDFE"/>
        <bgColor rgb="FF000000"/>
      </patternFill>
    </fill>
    <fill>
      <patternFill patternType="solid">
        <fgColor rgb="FFE7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D1"/>
        <bgColor rgb="FF000000"/>
      </patternFill>
    </fill>
    <fill>
      <patternFill patternType="solid">
        <fgColor rgb="FFDCE6F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0" fillId="0" borderId="0" xfId="0" applyNumberFormat="1" applyAlignment="1"/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/>
    <xf numFmtId="164" fontId="0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/>
    <xf numFmtId="164" fontId="10" fillId="3" borderId="1" xfId="0" applyNumberFormat="1" applyFont="1" applyFill="1" applyBorder="1" applyAlignment="1"/>
    <xf numFmtId="4" fontId="13" fillId="4" borderId="1" xfId="0" applyNumberFormat="1" applyFont="1" applyFill="1" applyBorder="1"/>
    <xf numFmtId="164" fontId="10" fillId="5" borderId="1" xfId="0" applyNumberFormat="1" applyFont="1" applyFill="1" applyBorder="1" applyAlignment="1"/>
    <xf numFmtId="4" fontId="15" fillId="6" borderId="1" xfId="0" applyNumberFormat="1" applyFont="1" applyFill="1" applyBorder="1"/>
    <xf numFmtId="164" fontId="12" fillId="6" borderId="1" xfId="0" applyNumberFormat="1" applyFont="1" applyFill="1" applyBorder="1" applyAlignment="1"/>
    <xf numFmtId="0" fontId="16" fillId="0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BFBFB"/>
      <color rgb="FFE7FFFF"/>
      <color rgb="FFB7FFB7"/>
      <color rgb="FFFFFFE5"/>
      <color rgb="FFF3FFFF"/>
      <color rgb="FFCCFFFF"/>
      <color rgb="FFD6F6FE"/>
      <color rgb="FFFFFFD1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75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26" style="1" customWidth="1"/>
    <col min="2" max="2" width="22.85546875" style="1" customWidth="1"/>
    <col min="3" max="3" width="27.5703125" style="2" customWidth="1"/>
    <col min="4" max="4" width="26.5703125" style="3" customWidth="1"/>
    <col min="5" max="5" width="61.85546875" style="2" customWidth="1"/>
    <col min="6" max="6" width="14.7109375" customWidth="1"/>
    <col min="7" max="7" width="14" style="4" customWidth="1"/>
    <col min="8" max="8" width="11.28515625" customWidth="1"/>
  </cols>
  <sheetData>
    <row r="1" spans="1:8" ht="12.75" customHeight="1" x14ac:dyDescent="0.2">
      <c r="A1" s="18" t="s">
        <v>226</v>
      </c>
      <c r="B1" s="19"/>
      <c r="C1" s="19"/>
      <c r="D1" s="19"/>
      <c r="E1" s="19"/>
      <c r="F1" s="19"/>
      <c r="G1" s="19"/>
    </row>
    <row r="2" spans="1:8" ht="21.75" customHeight="1" x14ac:dyDescent="0.2">
      <c r="A2" s="19"/>
      <c r="B2" s="19"/>
      <c r="C2" s="19"/>
      <c r="D2" s="19"/>
      <c r="E2" s="19"/>
      <c r="F2" s="19"/>
      <c r="G2" s="19"/>
    </row>
    <row r="3" spans="1:8" ht="42.75" x14ac:dyDescent="0.2">
      <c r="A3" s="15" t="s">
        <v>0</v>
      </c>
      <c r="B3" s="15" t="s">
        <v>1</v>
      </c>
      <c r="C3" s="15" t="s">
        <v>132</v>
      </c>
      <c r="D3" s="15" t="s">
        <v>52</v>
      </c>
      <c r="E3" s="15" t="s">
        <v>2</v>
      </c>
      <c r="F3" s="15" t="s">
        <v>225</v>
      </c>
      <c r="G3" s="16" t="s">
        <v>212</v>
      </c>
      <c r="H3" s="17" t="s">
        <v>3</v>
      </c>
    </row>
    <row r="4" spans="1:8" ht="38.25" x14ac:dyDescent="0.2">
      <c r="A4" s="28" t="s">
        <v>87</v>
      </c>
      <c r="B4" s="22" t="s">
        <v>115</v>
      </c>
      <c r="C4" s="24" t="s">
        <v>133</v>
      </c>
      <c r="D4" s="22" t="s">
        <v>53</v>
      </c>
      <c r="E4" s="5" t="s">
        <v>213</v>
      </c>
      <c r="F4" s="6">
        <v>9828.64</v>
      </c>
      <c r="G4" s="6">
        <v>0</v>
      </c>
      <c r="H4" s="7">
        <f t="shared" ref="H4:H35" si="0">G4/F4</f>
        <v>0</v>
      </c>
    </row>
    <row r="5" spans="1:8" ht="38.25" x14ac:dyDescent="0.2">
      <c r="A5" s="29"/>
      <c r="B5" s="23"/>
      <c r="C5" s="25"/>
      <c r="D5" s="23"/>
      <c r="E5" s="5" t="s">
        <v>214</v>
      </c>
      <c r="F5" s="6">
        <v>3752.5</v>
      </c>
      <c r="G5" s="6">
        <v>0</v>
      </c>
      <c r="H5" s="7">
        <f t="shared" si="0"/>
        <v>0</v>
      </c>
    </row>
    <row r="6" spans="1:8" ht="38.25" x14ac:dyDescent="0.2">
      <c r="A6" s="29"/>
      <c r="B6" s="23"/>
      <c r="C6" s="25"/>
      <c r="D6" s="23"/>
      <c r="E6" s="5" t="s">
        <v>215</v>
      </c>
      <c r="F6" s="6">
        <v>7160</v>
      </c>
      <c r="G6" s="6">
        <v>0</v>
      </c>
      <c r="H6" s="7">
        <f t="shared" si="0"/>
        <v>0</v>
      </c>
    </row>
    <row r="7" spans="1:8" x14ac:dyDescent="0.2">
      <c r="A7" s="29"/>
      <c r="B7" s="23"/>
      <c r="C7" s="25"/>
      <c r="D7" s="22" t="s">
        <v>54</v>
      </c>
      <c r="E7" s="5" t="s">
        <v>216</v>
      </c>
      <c r="F7" s="6">
        <v>24421.37</v>
      </c>
      <c r="G7" s="6">
        <v>0</v>
      </c>
      <c r="H7" s="7">
        <f t="shared" si="0"/>
        <v>0</v>
      </c>
    </row>
    <row r="8" spans="1:8" ht="38.25" x14ac:dyDescent="0.2">
      <c r="A8" s="29"/>
      <c r="B8" s="23"/>
      <c r="C8" s="25"/>
      <c r="D8" s="23"/>
      <c r="E8" s="5" t="s">
        <v>116</v>
      </c>
      <c r="F8" s="6">
        <v>27702.5</v>
      </c>
      <c r="G8" s="6">
        <v>9171.31</v>
      </c>
      <c r="H8" s="7">
        <f t="shared" si="0"/>
        <v>0.33100000000000002</v>
      </c>
    </row>
    <row r="9" spans="1:8" ht="51" x14ac:dyDescent="0.2">
      <c r="A9" s="29"/>
      <c r="B9" s="23"/>
      <c r="C9" s="8" t="s">
        <v>134</v>
      </c>
      <c r="D9" s="23" t="s">
        <v>54</v>
      </c>
      <c r="E9" s="5" t="s">
        <v>135</v>
      </c>
      <c r="F9" s="6">
        <v>25680.99</v>
      </c>
      <c r="G9" s="6">
        <v>0</v>
      </c>
      <c r="H9" s="7">
        <f t="shared" si="0"/>
        <v>0</v>
      </c>
    </row>
    <row r="10" spans="1:8" x14ac:dyDescent="0.2">
      <c r="A10" s="29"/>
      <c r="B10" s="20" t="s">
        <v>120</v>
      </c>
      <c r="C10" s="21"/>
      <c r="D10" s="21"/>
      <c r="E10" s="21"/>
      <c r="F10" s="9">
        <v>98546</v>
      </c>
      <c r="G10" s="9">
        <v>9171.31</v>
      </c>
      <c r="H10" s="10">
        <f t="shared" si="0"/>
        <v>9.2999999999999999E-2</v>
      </c>
    </row>
    <row r="11" spans="1:8" ht="51" x14ac:dyDescent="0.2">
      <c r="A11" s="29"/>
      <c r="B11" s="22" t="s">
        <v>110</v>
      </c>
      <c r="C11" s="24" t="s">
        <v>136</v>
      </c>
      <c r="D11" s="22" t="s">
        <v>53</v>
      </c>
      <c r="E11" s="5" t="s">
        <v>137</v>
      </c>
      <c r="F11" s="6">
        <v>300000</v>
      </c>
      <c r="G11" s="6">
        <v>100000</v>
      </c>
      <c r="H11" s="7">
        <f t="shared" si="0"/>
        <v>0.33300000000000002</v>
      </c>
    </row>
    <row r="12" spans="1:8" x14ac:dyDescent="0.2">
      <c r="A12" s="29"/>
      <c r="B12" s="23"/>
      <c r="C12" s="25"/>
      <c r="D12" s="23"/>
      <c r="E12" s="5" t="s">
        <v>9</v>
      </c>
      <c r="F12" s="6">
        <v>200173.32</v>
      </c>
      <c r="G12" s="6">
        <v>26956.639999999999</v>
      </c>
      <c r="H12" s="7">
        <f t="shared" si="0"/>
        <v>0.13500000000000001</v>
      </c>
    </row>
    <row r="13" spans="1:8" ht="38.25" x14ac:dyDescent="0.2">
      <c r="A13" s="29"/>
      <c r="B13" s="23"/>
      <c r="C13" s="25"/>
      <c r="D13" s="23"/>
      <c r="E13" s="5" t="s">
        <v>138</v>
      </c>
      <c r="F13" s="6">
        <v>40649.08</v>
      </c>
      <c r="G13" s="6">
        <v>0</v>
      </c>
      <c r="H13" s="7">
        <f t="shared" si="0"/>
        <v>0</v>
      </c>
    </row>
    <row r="14" spans="1:8" ht="38.25" x14ac:dyDescent="0.2">
      <c r="A14" s="29"/>
      <c r="B14" s="23"/>
      <c r="C14" s="25"/>
      <c r="D14" s="23"/>
      <c r="E14" s="5" t="s">
        <v>112</v>
      </c>
      <c r="F14" s="6">
        <v>460831.8</v>
      </c>
      <c r="G14" s="6">
        <v>19337.330000000002</v>
      </c>
      <c r="H14" s="7">
        <f t="shared" si="0"/>
        <v>4.2000000000000003E-2</v>
      </c>
    </row>
    <row r="15" spans="1:8" ht="63.75" x14ac:dyDescent="0.2">
      <c r="A15" s="29"/>
      <c r="B15" s="23"/>
      <c r="C15" s="25"/>
      <c r="D15" s="23"/>
      <c r="E15" s="5" t="s">
        <v>139</v>
      </c>
      <c r="F15" s="6">
        <v>1257989</v>
      </c>
      <c r="G15" s="6">
        <v>134005.35999999999</v>
      </c>
      <c r="H15" s="7">
        <f t="shared" si="0"/>
        <v>0.107</v>
      </c>
    </row>
    <row r="16" spans="1:8" ht="51" x14ac:dyDescent="0.2">
      <c r="A16" s="29"/>
      <c r="B16" s="23"/>
      <c r="C16" s="25"/>
      <c r="D16" s="23"/>
      <c r="E16" s="5" t="s">
        <v>5</v>
      </c>
      <c r="F16" s="6">
        <v>30566.62</v>
      </c>
      <c r="G16" s="6">
        <v>0</v>
      </c>
      <c r="H16" s="7">
        <f t="shared" si="0"/>
        <v>0</v>
      </c>
    </row>
    <row r="17" spans="1:8" ht="76.5" x14ac:dyDescent="0.2">
      <c r="A17" s="29"/>
      <c r="B17" s="23"/>
      <c r="C17" s="25"/>
      <c r="D17" s="23"/>
      <c r="E17" s="5" t="s">
        <v>140</v>
      </c>
      <c r="F17" s="6">
        <v>1500000</v>
      </c>
      <c r="G17" s="6">
        <v>8571.6200000000008</v>
      </c>
      <c r="H17" s="7">
        <f t="shared" si="0"/>
        <v>6.0000000000000001E-3</v>
      </c>
    </row>
    <row r="18" spans="1:8" ht="25.5" x14ac:dyDescent="0.2">
      <c r="A18" s="29"/>
      <c r="B18" s="23"/>
      <c r="C18" s="25"/>
      <c r="D18" s="23"/>
      <c r="E18" s="5" t="s">
        <v>7</v>
      </c>
      <c r="F18" s="6">
        <v>207717.82</v>
      </c>
      <c r="G18" s="6">
        <v>23664.87</v>
      </c>
      <c r="H18" s="7">
        <f t="shared" si="0"/>
        <v>0.114</v>
      </c>
    </row>
    <row r="19" spans="1:8" ht="25.5" x14ac:dyDescent="0.2">
      <c r="A19" s="29"/>
      <c r="B19" s="23"/>
      <c r="C19" s="25"/>
      <c r="D19" s="23"/>
      <c r="E19" s="5" t="s">
        <v>51</v>
      </c>
      <c r="F19" s="6">
        <v>115853.53</v>
      </c>
      <c r="G19" s="6">
        <v>3339.53</v>
      </c>
      <c r="H19" s="7">
        <f t="shared" si="0"/>
        <v>2.9000000000000001E-2</v>
      </c>
    </row>
    <row r="20" spans="1:8" ht="63.75" x14ac:dyDescent="0.2">
      <c r="A20" s="29"/>
      <c r="B20" s="23"/>
      <c r="C20" s="25"/>
      <c r="D20" s="23"/>
      <c r="E20" s="5" t="s">
        <v>141</v>
      </c>
      <c r="F20" s="6">
        <v>2000000</v>
      </c>
      <c r="G20" s="6">
        <v>248262.39999999999</v>
      </c>
      <c r="H20" s="7">
        <f t="shared" si="0"/>
        <v>0.124</v>
      </c>
    </row>
    <row r="21" spans="1:8" ht="38.25" x14ac:dyDescent="0.2">
      <c r="A21" s="29"/>
      <c r="B21" s="23"/>
      <c r="C21" s="25"/>
      <c r="D21" s="23"/>
      <c r="E21" s="5" t="s">
        <v>142</v>
      </c>
      <c r="F21" s="6">
        <v>12500</v>
      </c>
      <c r="G21" s="6">
        <v>0</v>
      </c>
      <c r="H21" s="7">
        <f t="shared" si="0"/>
        <v>0</v>
      </c>
    </row>
    <row r="22" spans="1:8" ht="51" x14ac:dyDescent="0.2">
      <c r="A22" s="29"/>
      <c r="B22" s="23"/>
      <c r="C22" s="25"/>
      <c r="D22" s="23"/>
      <c r="E22" s="5" t="s">
        <v>8</v>
      </c>
      <c r="F22" s="6">
        <v>1233.83</v>
      </c>
      <c r="G22" s="6">
        <v>0</v>
      </c>
      <c r="H22" s="7">
        <f t="shared" si="0"/>
        <v>0</v>
      </c>
    </row>
    <row r="23" spans="1:8" ht="25.5" x14ac:dyDescent="0.2">
      <c r="A23" s="29"/>
      <c r="B23" s="23"/>
      <c r="C23" s="25"/>
      <c r="D23" s="23"/>
      <c r="E23" s="5" t="s">
        <v>143</v>
      </c>
      <c r="F23" s="6">
        <v>42000</v>
      </c>
      <c r="G23" s="6">
        <v>0</v>
      </c>
      <c r="H23" s="7">
        <f t="shared" si="0"/>
        <v>0</v>
      </c>
    </row>
    <row r="24" spans="1:8" ht="63.75" x14ac:dyDescent="0.2">
      <c r="A24" s="29"/>
      <c r="B24" s="23"/>
      <c r="C24" s="25"/>
      <c r="D24" s="22" t="s">
        <v>54</v>
      </c>
      <c r="E24" s="5" t="s">
        <v>144</v>
      </c>
      <c r="F24" s="6">
        <v>84423.45</v>
      </c>
      <c r="G24" s="6">
        <v>0</v>
      </c>
      <c r="H24" s="7">
        <f t="shared" si="0"/>
        <v>0</v>
      </c>
    </row>
    <row r="25" spans="1:8" ht="76.5" x14ac:dyDescent="0.2">
      <c r="A25" s="29"/>
      <c r="B25" s="23"/>
      <c r="C25" s="25"/>
      <c r="D25" s="23"/>
      <c r="E25" s="5" t="s">
        <v>217</v>
      </c>
      <c r="F25" s="6">
        <v>15244.74</v>
      </c>
      <c r="G25" s="6">
        <v>0</v>
      </c>
      <c r="H25" s="7">
        <f t="shared" si="0"/>
        <v>0</v>
      </c>
    </row>
    <row r="26" spans="1:8" ht="38.25" x14ac:dyDescent="0.2">
      <c r="A26" s="29"/>
      <c r="B26" s="23"/>
      <c r="C26" s="25"/>
      <c r="D26" s="23"/>
      <c r="E26" s="5" t="s">
        <v>10</v>
      </c>
      <c r="F26" s="6">
        <v>68508.399999999994</v>
      </c>
      <c r="G26" s="6">
        <v>0</v>
      </c>
      <c r="H26" s="7">
        <f t="shared" si="0"/>
        <v>0</v>
      </c>
    </row>
    <row r="27" spans="1:8" ht="63.75" x14ac:dyDescent="0.2">
      <c r="A27" s="29"/>
      <c r="B27" s="23"/>
      <c r="C27" s="25"/>
      <c r="D27" s="23"/>
      <c r="E27" s="5" t="s">
        <v>49</v>
      </c>
      <c r="F27" s="6">
        <v>148318.03</v>
      </c>
      <c r="G27" s="6">
        <v>64727.64</v>
      </c>
      <c r="H27" s="7">
        <f t="shared" si="0"/>
        <v>0.436</v>
      </c>
    </row>
    <row r="28" spans="1:8" ht="38.25" x14ac:dyDescent="0.2">
      <c r="A28" s="29"/>
      <c r="B28" s="23"/>
      <c r="C28" s="25"/>
      <c r="D28" s="23"/>
      <c r="E28" s="5" t="s">
        <v>113</v>
      </c>
      <c r="F28" s="6">
        <v>8546.7000000000007</v>
      </c>
      <c r="G28" s="6">
        <v>0</v>
      </c>
      <c r="H28" s="7">
        <f t="shared" si="0"/>
        <v>0</v>
      </c>
    </row>
    <row r="29" spans="1:8" ht="51" x14ac:dyDescent="0.2">
      <c r="A29" s="29"/>
      <c r="B29" s="23"/>
      <c r="C29" s="25"/>
      <c r="D29" s="23"/>
      <c r="E29" s="5" t="s">
        <v>145</v>
      </c>
      <c r="F29" s="6">
        <v>1000</v>
      </c>
      <c r="G29" s="6">
        <v>0</v>
      </c>
      <c r="H29" s="7">
        <f t="shared" si="0"/>
        <v>0</v>
      </c>
    </row>
    <row r="30" spans="1:8" ht="38.25" x14ac:dyDescent="0.2">
      <c r="A30" s="29"/>
      <c r="B30" s="23"/>
      <c r="C30" s="25"/>
      <c r="D30" s="23"/>
      <c r="E30" s="5" t="s">
        <v>11</v>
      </c>
      <c r="F30" s="6">
        <v>51541.57</v>
      </c>
      <c r="G30" s="6">
        <v>21931</v>
      </c>
      <c r="H30" s="7">
        <f t="shared" si="0"/>
        <v>0.42599999999999999</v>
      </c>
    </row>
    <row r="31" spans="1:8" ht="38.25" x14ac:dyDescent="0.2">
      <c r="A31" s="29"/>
      <c r="B31" s="23"/>
      <c r="C31" s="25"/>
      <c r="D31" s="23"/>
      <c r="E31" s="5" t="s">
        <v>146</v>
      </c>
      <c r="F31" s="6">
        <v>42055.62</v>
      </c>
      <c r="G31" s="6">
        <v>0</v>
      </c>
      <c r="H31" s="7">
        <f t="shared" si="0"/>
        <v>0</v>
      </c>
    </row>
    <row r="32" spans="1:8" ht="38.25" x14ac:dyDescent="0.2">
      <c r="A32" s="29"/>
      <c r="B32" s="23"/>
      <c r="C32" s="24" t="s">
        <v>147</v>
      </c>
      <c r="D32" s="22" t="s">
        <v>53</v>
      </c>
      <c r="E32" s="5" t="s">
        <v>112</v>
      </c>
      <c r="F32" s="6">
        <v>636056.4</v>
      </c>
      <c r="G32" s="6">
        <v>110501.01</v>
      </c>
      <c r="H32" s="7">
        <f t="shared" si="0"/>
        <v>0.17399999999999999</v>
      </c>
    </row>
    <row r="33" spans="1:8" ht="38.25" x14ac:dyDescent="0.2">
      <c r="A33" s="29"/>
      <c r="B33" s="23"/>
      <c r="C33" s="25"/>
      <c r="D33" s="23"/>
      <c r="E33" s="5" t="s">
        <v>148</v>
      </c>
      <c r="F33" s="6">
        <v>300097.25</v>
      </c>
      <c r="G33" s="6">
        <v>24887.360000000001</v>
      </c>
      <c r="H33" s="7">
        <f t="shared" si="0"/>
        <v>8.3000000000000004E-2</v>
      </c>
    </row>
    <row r="34" spans="1:8" ht="51" x14ac:dyDescent="0.2">
      <c r="A34" s="29"/>
      <c r="B34" s="23"/>
      <c r="C34" s="25"/>
      <c r="D34" s="23"/>
      <c r="E34" s="5" t="s">
        <v>6</v>
      </c>
      <c r="F34" s="6">
        <v>367160.79</v>
      </c>
      <c r="G34" s="6">
        <v>4833.68</v>
      </c>
      <c r="H34" s="7">
        <f t="shared" si="0"/>
        <v>1.2999999999999999E-2</v>
      </c>
    </row>
    <row r="35" spans="1:8" ht="25.5" x14ac:dyDescent="0.2">
      <c r="A35" s="29"/>
      <c r="B35" s="23"/>
      <c r="C35" s="25"/>
      <c r="D35" s="23"/>
      <c r="E35" s="5" t="s">
        <v>7</v>
      </c>
      <c r="F35" s="6">
        <v>293848.87</v>
      </c>
      <c r="G35" s="6">
        <v>108629.81</v>
      </c>
      <c r="H35" s="7">
        <f t="shared" si="0"/>
        <v>0.37</v>
      </c>
    </row>
    <row r="36" spans="1:8" ht="25.5" x14ac:dyDescent="0.2">
      <c r="A36" s="29"/>
      <c r="B36" s="23"/>
      <c r="C36" s="25"/>
      <c r="D36" s="23"/>
      <c r="E36" s="5" t="s">
        <v>51</v>
      </c>
      <c r="F36" s="6">
        <v>297444.03999999998</v>
      </c>
      <c r="G36" s="6">
        <v>193750.49</v>
      </c>
      <c r="H36" s="7">
        <f t="shared" ref="H36:H67" si="1">G36/F36</f>
        <v>0.65100000000000002</v>
      </c>
    </row>
    <row r="37" spans="1:8" ht="76.5" x14ac:dyDescent="0.2">
      <c r="A37" s="29"/>
      <c r="B37" s="23"/>
      <c r="C37" s="8" t="s">
        <v>149</v>
      </c>
      <c r="D37" s="23" t="s">
        <v>53</v>
      </c>
      <c r="E37" s="5" t="s">
        <v>111</v>
      </c>
      <c r="F37" s="6">
        <v>232914</v>
      </c>
      <c r="G37" s="6">
        <v>0</v>
      </c>
      <c r="H37" s="7">
        <f t="shared" si="1"/>
        <v>0</v>
      </c>
    </row>
    <row r="38" spans="1:8" x14ac:dyDescent="0.2">
      <c r="A38" s="29"/>
      <c r="B38" s="20" t="s">
        <v>114</v>
      </c>
      <c r="C38" s="21"/>
      <c r="D38" s="21"/>
      <c r="E38" s="21"/>
      <c r="F38" s="9">
        <v>8716674.8599999994</v>
      </c>
      <c r="G38" s="9">
        <v>1093398.74</v>
      </c>
      <c r="H38" s="10">
        <f t="shared" si="1"/>
        <v>0.125</v>
      </c>
    </row>
    <row r="39" spans="1:8" ht="76.5" x14ac:dyDescent="0.2">
      <c r="A39" s="29"/>
      <c r="B39" s="22" t="s">
        <v>83</v>
      </c>
      <c r="C39" s="24" t="s">
        <v>150</v>
      </c>
      <c r="D39" s="22" t="s">
        <v>54</v>
      </c>
      <c r="E39" s="5" t="s">
        <v>218</v>
      </c>
      <c r="F39" s="6">
        <v>57228.59</v>
      </c>
      <c r="G39" s="6">
        <v>0</v>
      </c>
      <c r="H39" s="7">
        <f t="shared" si="1"/>
        <v>0</v>
      </c>
    </row>
    <row r="40" spans="1:8" ht="38.25" x14ac:dyDescent="0.2">
      <c r="A40" s="29"/>
      <c r="B40" s="23"/>
      <c r="C40" s="25"/>
      <c r="D40" s="23"/>
      <c r="E40" s="5" t="s">
        <v>219</v>
      </c>
      <c r="F40" s="6">
        <v>15317.51</v>
      </c>
      <c r="G40" s="6">
        <v>0</v>
      </c>
      <c r="H40" s="7">
        <f t="shared" si="1"/>
        <v>0</v>
      </c>
    </row>
    <row r="41" spans="1:8" ht="76.5" x14ac:dyDescent="0.2">
      <c r="A41" s="29"/>
      <c r="B41" s="23"/>
      <c r="C41" s="24" t="s">
        <v>152</v>
      </c>
      <c r="D41" s="23" t="s">
        <v>54</v>
      </c>
      <c r="E41" s="5" t="s">
        <v>88</v>
      </c>
      <c r="F41" s="6">
        <v>139367.01</v>
      </c>
      <c r="G41" s="6">
        <v>13806.28</v>
      </c>
      <c r="H41" s="7">
        <f t="shared" si="1"/>
        <v>9.9000000000000005E-2</v>
      </c>
    </row>
    <row r="42" spans="1:8" ht="76.5" x14ac:dyDescent="0.2">
      <c r="A42" s="29"/>
      <c r="B42" s="23"/>
      <c r="C42" s="25"/>
      <c r="D42" s="23"/>
      <c r="E42" s="5" t="s">
        <v>151</v>
      </c>
      <c r="F42" s="6">
        <v>90834.76</v>
      </c>
      <c r="G42" s="6">
        <v>36839.08</v>
      </c>
      <c r="H42" s="7">
        <f t="shared" si="1"/>
        <v>0.40600000000000003</v>
      </c>
    </row>
    <row r="43" spans="1:8" ht="76.5" x14ac:dyDescent="0.2">
      <c r="A43" s="29"/>
      <c r="B43" s="23"/>
      <c r="C43" s="25"/>
      <c r="D43" s="23"/>
      <c r="E43" s="5" t="s">
        <v>153</v>
      </c>
      <c r="F43" s="6">
        <v>148680.95999999999</v>
      </c>
      <c r="G43" s="6">
        <v>43552.14</v>
      </c>
      <c r="H43" s="7">
        <f t="shared" si="1"/>
        <v>0.29299999999999998</v>
      </c>
    </row>
    <row r="44" spans="1:8" x14ac:dyDescent="0.2">
      <c r="A44" s="29"/>
      <c r="B44" s="20" t="s">
        <v>91</v>
      </c>
      <c r="C44" s="21"/>
      <c r="D44" s="21"/>
      <c r="E44" s="21"/>
      <c r="F44" s="9">
        <v>451428.83</v>
      </c>
      <c r="G44" s="9">
        <v>94197.5</v>
      </c>
      <c r="H44" s="10">
        <f t="shared" si="1"/>
        <v>0.20899999999999999</v>
      </c>
    </row>
    <row r="45" spans="1:8" x14ac:dyDescent="0.2">
      <c r="A45" s="26" t="s">
        <v>124</v>
      </c>
      <c r="B45" s="27"/>
      <c r="C45" s="27"/>
      <c r="D45" s="27"/>
      <c r="E45" s="27"/>
      <c r="F45" s="11">
        <v>9266649.6899999995</v>
      </c>
      <c r="G45" s="11">
        <v>1196767.55</v>
      </c>
      <c r="H45" s="12">
        <f t="shared" si="1"/>
        <v>0.129</v>
      </c>
    </row>
    <row r="46" spans="1:8" ht="63.75" x14ac:dyDescent="0.2">
      <c r="A46" s="28" t="s">
        <v>68</v>
      </c>
      <c r="B46" s="22" t="s">
        <v>67</v>
      </c>
      <c r="C46" s="8" t="s">
        <v>154</v>
      </c>
      <c r="D46" s="22" t="s">
        <v>54</v>
      </c>
      <c r="E46" s="5" t="s">
        <v>4</v>
      </c>
      <c r="F46" s="6">
        <v>7395</v>
      </c>
      <c r="G46" s="6">
        <v>7395</v>
      </c>
      <c r="H46" s="7">
        <f t="shared" si="1"/>
        <v>1</v>
      </c>
    </row>
    <row r="47" spans="1:8" ht="51" x14ac:dyDescent="0.2">
      <c r="A47" s="29"/>
      <c r="B47" s="23"/>
      <c r="C47" s="24" t="s">
        <v>155</v>
      </c>
      <c r="D47" s="23" t="s">
        <v>54</v>
      </c>
      <c r="E47" s="5" t="s">
        <v>69</v>
      </c>
      <c r="F47" s="6">
        <v>8584.0300000000007</v>
      </c>
      <c r="G47" s="6">
        <v>8584.0300000000007</v>
      </c>
      <c r="H47" s="7">
        <f t="shared" si="1"/>
        <v>1</v>
      </c>
    </row>
    <row r="48" spans="1:8" ht="51" x14ac:dyDescent="0.2">
      <c r="A48" s="29"/>
      <c r="B48" s="23"/>
      <c r="C48" s="25"/>
      <c r="D48" s="23"/>
      <c r="E48" s="5" t="s">
        <v>70</v>
      </c>
      <c r="F48" s="6">
        <v>10438.4</v>
      </c>
      <c r="G48" s="6">
        <v>10438.18</v>
      </c>
      <c r="H48" s="7">
        <f t="shared" si="1"/>
        <v>1</v>
      </c>
    </row>
    <row r="49" spans="1:8" ht="25.5" x14ac:dyDescent="0.2">
      <c r="A49" s="29"/>
      <c r="B49" s="23"/>
      <c r="C49" s="8" t="s">
        <v>156</v>
      </c>
      <c r="D49" s="23" t="s">
        <v>54</v>
      </c>
      <c r="E49" s="5" t="s">
        <v>157</v>
      </c>
      <c r="F49" s="6">
        <v>59660.76</v>
      </c>
      <c r="G49" s="6">
        <v>0</v>
      </c>
      <c r="H49" s="7">
        <f t="shared" si="1"/>
        <v>0</v>
      </c>
    </row>
    <row r="50" spans="1:8" x14ac:dyDescent="0.2">
      <c r="A50" s="29"/>
      <c r="B50" s="20" t="s">
        <v>72</v>
      </c>
      <c r="C50" s="21"/>
      <c r="D50" s="21"/>
      <c r="E50" s="21"/>
      <c r="F50" s="9">
        <v>86078.19</v>
      </c>
      <c r="G50" s="9">
        <v>26417.21</v>
      </c>
      <c r="H50" s="10">
        <f t="shared" si="1"/>
        <v>0.307</v>
      </c>
    </row>
    <row r="51" spans="1:8" x14ac:dyDescent="0.2">
      <c r="A51" s="26" t="s">
        <v>125</v>
      </c>
      <c r="B51" s="27"/>
      <c r="C51" s="27"/>
      <c r="D51" s="27"/>
      <c r="E51" s="27"/>
      <c r="F51" s="11">
        <v>86078.19</v>
      </c>
      <c r="G51" s="11">
        <v>26417.21</v>
      </c>
      <c r="H51" s="12">
        <f t="shared" si="1"/>
        <v>0.307</v>
      </c>
    </row>
    <row r="52" spans="1:8" ht="51" x14ac:dyDescent="0.2">
      <c r="A52" s="28" t="s">
        <v>74</v>
      </c>
      <c r="B52" s="22" t="s">
        <v>73</v>
      </c>
      <c r="C52" s="8" t="s">
        <v>158</v>
      </c>
      <c r="D52" s="22" t="s">
        <v>55</v>
      </c>
      <c r="E52" s="5" t="s">
        <v>75</v>
      </c>
      <c r="F52" s="6">
        <v>643452.54</v>
      </c>
      <c r="G52" s="6">
        <v>0</v>
      </c>
      <c r="H52" s="7">
        <f t="shared" si="1"/>
        <v>0</v>
      </c>
    </row>
    <row r="53" spans="1:8" ht="38.25" x14ac:dyDescent="0.2">
      <c r="A53" s="29"/>
      <c r="B53" s="23"/>
      <c r="C53" s="8" t="s">
        <v>159</v>
      </c>
      <c r="D53" s="23" t="s">
        <v>55</v>
      </c>
      <c r="E53" s="5" t="s">
        <v>76</v>
      </c>
      <c r="F53" s="6">
        <v>279031.84999999998</v>
      </c>
      <c r="G53" s="6">
        <v>0</v>
      </c>
      <c r="H53" s="7">
        <f t="shared" si="1"/>
        <v>0</v>
      </c>
    </row>
    <row r="54" spans="1:8" x14ac:dyDescent="0.2">
      <c r="A54" s="29"/>
      <c r="B54" s="20" t="s">
        <v>77</v>
      </c>
      <c r="C54" s="21"/>
      <c r="D54" s="21"/>
      <c r="E54" s="21"/>
      <c r="F54" s="9">
        <v>922484.39</v>
      </c>
      <c r="G54" s="9">
        <v>0</v>
      </c>
      <c r="H54" s="10">
        <f t="shared" si="1"/>
        <v>0</v>
      </c>
    </row>
    <row r="55" spans="1:8" x14ac:dyDescent="0.2">
      <c r="A55" s="26" t="s">
        <v>126</v>
      </c>
      <c r="B55" s="27"/>
      <c r="C55" s="27"/>
      <c r="D55" s="27"/>
      <c r="E55" s="27"/>
      <c r="F55" s="11">
        <v>922484.39</v>
      </c>
      <c r="G55" s="11">
        <v>0</v>
      </c>
      <c r="H55" s="12">
        <f t="shared" si="1"/>
        <v>0</v>
      </c>
    </row>
    <row r="56" spans="1:8" ht="89.25" x14ac:dyDescent="0.2">
      <c r="A56" s="28" t="s">
        <v>160</v>
      </c>
      <c r="B56" s="5" t="s">
        <v>161</v>
      </c>
      <c r="C56" s="8" t="s">
        <v>162</v>
      </c>
      <c r="D56" s="5" t="s">
        <v>53</v>
      </c>
      <c r="E56" s="5" t="s">
        <v>163</v>
      </c>
      <c r="F56" s="6">
        <v>134000</v>
      </c>
      <c r="G56" s="6">
        <v>0</v>
      </c>
      <c r="H56" s="7">
        <f t="shared" si="1"/>
        <v>0</v>
      </c>
    </row>
    <row r="57" spans="1:8" x14ac:dyDescent="0.2">
      <c r="A57" s="29"/>
      <c r="B57" s="20" t="s">
        <v>164</v>
      </c>
      <c r="C57" s="21"/>
      <c r="D57" s="21"/>
      <c r="E57" s="21"/>
      <c r="F57" s="9">
        <v>134000</v>
      </c>
      <c r="G57" s="9">
        <v>0</v>
      </c>
      <c r="H57" s="10">
        <f t="shared" si="1"/>
        <v>0</v>
      </c>
    </row>
    <row r="58" spans="1:8" x14ac:dyDescent="0.2">
      <c r="A58" s="26" t="s">
        <v>165</v>
      </c>
      <c r="B58" s="27"/>
      <c r="C58" s="27"/>
      <c r="D58" s="27"/>
      <c r="E58" s="27"/>
      <c r="F58" s="11">
        <v>134000</v>
      </c>
      <c r="G58" s="11">
        <v>0</v>
      </c>
      <c r="H58" s="12">
        <f t="shared" si="1"/>
        <v>0</v>
      </c>
    </row>
    <row r="59" spans="1:8" ht="38.25" x14ac:dyDescent="0.2">
      <c r="A59" s="28" t="s">
        <v>94</v>
      </c>
      <c r="B59" s="22" t="s">
        <v>92</v>
      </c>
      <c r="C59" s="24" t="s">
        <v>166</v>
      </c>
      <c r="D59" s="22" t="s">
        <v>54</v>
      </c>
      <c r="E59" s="5" t="s">
        <v>100</v>
      </c>
      <c r="F59" s="6">
        <v>1411.7</v>
      </c>
      <c r="G59" s="6">
        <v>0</v>
      </c>
      <c r="H59" s="7">
        <f t="shared" si="1"/>
        <v>0</v>
      </c>
    </row>
    <row r="60" spans="1:8" ht="38.25" x14ac:dyDescent="0.2">
      <c r="A60" s="29"/>
      <c r="B60" s="23"/>
      <c r="C60" s="25"/>
      <c r="D60" s="23"/>
      <c r="E60" s="5" t="s">
        <v>101</v>
      </c>
      <c r="F60" s="6">
        <v>1965.48</v>
      </c>
      <c r="G60" s="6">
        <v>0</v>
      </c>
      <c r="H60" s="7">
        <f t="shared" si="1"/>
        <v>0</v>
      </c>
    </row>
    <row r="61" spans="1:8" ht="38.25" x14ac:dyDescent="0.2">
      <c r="A61" s="29"/>
      <c r="B61" s="23"/>
      <c r="C61" s="25"/>
      <c r="D61" s="23"/>
      <c r="E61" s="5" t="s">
        <v>95</v>
      </c>
      <c r="F61" s="6">
        <v>4082.15</v>
      </c>
      <c r="G61" s="6">
        <v>0</v>
      </c>
      <c r="H61" s="7">
        <f t="shared" si="1"/>
        <v>0</v>
      </c>
    </row>
    <row r="62" spans="1:8" x14ac:dyDescent="0.2">
      <c r="A62" s="29"/>
      <c r="B62" s="23"/>
      <c r="C62" s="25"/>
      <c r="D62" s="23"/>
      <c r="E62" s="5" t="s">
        <v>104</v>
      </c>
      <c r="F62" s="6">
        <v>2932.32</v>
      </c>
      <c r="G62" s="6">
        <v>0</v>
      </c>
      <c r="H62" s="7">
        <f t="shared" si="1"/>
        <v>0</v>
      </c>
    </row>
    <row r="63" spans="1:8" ht="25.5" x14ac:dyDescent="0.2">
      <c r="A63" s="29"/>
      <c r="B63" s="23"/>
      <c r="C63" s="25"/>
      <c r="D63" s="23"/>
      <c r="E63" s="5" t="s">
        <v>102</v>
      </c>
      <c r="F63" s="6">
        <v>705.69</v>
      </c>
      <c r="G63" s="6">
        <v>705.69</v>
      </c>
      <c r="H63" s="7">
        <f t="shared" si="1"/>
        <v>1</v>
      </c>
    </row>
    <row r="64" spans="1:8" x14ac:dyDescent="0.2">
      <c r="A64" s="29"/>
      <c r="B64" s="23"/>
      <c r="C64" s="25"/>
      <c r="D64" s="23"/>
      <c r="E64" s="5" t="s">
        <v>103</v>
      </c>
      <c r="F64" s="6">
        <v>398.39</v>
      </c>
      <c r="G64" s="6">
        <v>398.39</v>
      </c>
      <c r="H64" s="7">
        <f t="shared" si="1"/>
        <v>1</v>
      </c>
    </row>
    <row r="65" spans="1:8" ht="25.5" x14ac:dyDescent="0.2">
      <c r="A65" s="29"/>
      <c r="B65" s="23"/>
      <c r="C65" s="25"/>
      <c r="D65" s="23"/>
      <c r="E65" s="5" t="s">
        <v>99</v>
      </c>
      <c r="F65" s="6">
        <v>16702.25</v>
      </c>
      <c r="G65" s="6">
        <v>708.51</v>
      </c>
      <c r="H65" s="7">
        <f t="shared" si="1"/>
        <v>4.2000000000000003E-2</v>
      </c>
    </row>
    <row r="66" spans="1:8" ht="38.25" x14ac:dyDescent="0.2">
      <c r="A66" s="29"/>
      <c r="B66" s="23"/>
      <c r="C66" s="25"/>
      <c r="D66" s="23"/>
      <c r="E66" s="5" t="s">
        <v>31</v>
      </c>
      <c r="F66" s="6">
        <v>4363.13</v>
      </c>
      <c r="G66" s="6">
        <v>805.02</v>
      </c>
      <c r="H66" s="7">
        <f t="shared" si="1"/>
        <v>0.185</v>
      </c>
    </row>
    <row r="67" spans="1:8" ht="38.25" x14ac:dyDescent="0.2">
      <c r="A67" s="29"/>
      <c r="B67" s="23"/>
      <c r="C67" s="25"/>
      <c r="D67" s="23"/>
      <c r="E67" s="5" t="s">
        <v>220</v>
      </c>
      <c r="F67" s="6">
        <v>798</v>
      </c>
      <c r="G67" s="6">
        <v>798</v>
      </c>
      <c r="H67" s="7">
        <f t="shared" si="1"/>
        <v>1</v>
      </c>
    </row>
    <row r="68" spans="1:8" ht="25.5" x14ac:dyDescent="0.2">
      <c r="A68" s="29"/>
      <c r="B68" s="23"/>
      <c r="C68" s="25"/>
      <c r="D68" s="23"/>
      <c r="E68" s="5" t="s">
        <v>105</v>
      </c>
      <c r="F68" s="6">
        <v>2898.07</v>
      </c>
      <c r="G68" s="6">
        <v>0</v>
      </c>
      <c r="H68" s="7">
        <f t="shared" ref="H68:H99" si="2">G68/F68</f>
        <v>0</v>
      </c>
    </row>
    <row r="69" spans="1:8" ht="25.5" x14ac:dyDescent="0.2">
      <c r="A69" s="29"/>
      <c r="B69" s="23"/>
      <c r="C69" s="25"/>
      <c r="D69" s="23"/>
      <c r="E69" s="5" t="s">
        <v>98</v>
      </c>
      <c r="F69" s="6">
        <v>3712.48</v>
      </c>
      <c r="G69" s="6">
        <v>2959.84</v>
      </c>
      <c r="H69" s="7">
        <f t="shared" si="2"/>
        <v>0.79700000000000004</v>
      </c>
    </row>
    <row r="70" spans="1:8" ht="25.5" x14ac:dyDescent="0.2">
      <c r="A70" s="29"/>
      <c r="B70" s="23"/>
      <c r="C70" s="25"/>
      <c r="D70" s="23"/>
      <c r="E70" s="5" t="s">
        <v>97</v>
      </c>
      <c r="F70" s="6">
        <v>1227.03</v>
      </c>
      <c r="G70" s="6">
        <v>0</v>
      </c>
      <c r="H70" s="7">
        <f t="shared" si="2"/>
        <v>0</v>
      </c>
    </row>
    <row r="71" spans="1:8" ht="38.25" x14ac:dyDescent="0.2">
      <c r="A71" s="29"/>
      <c r="B71" s="23"/>
      <c r="C71" s="25"/>
      <c r="D71" s="23"/>
      <c r="E71" s="5" t="s">
        <v>131</v>
      </c>
      <c r="F71" s="6">
        <v>19272.84</v>
      </c>
      <c r="G71" s="6">
        <v>2004.38</v>
      </c>
      <c r="H71" s="7">
        <f t="shared" si="2"/>
        <v>0.104</v>
      </c>
    </row>
    <row r="72" spans="1:8" ht="114.75" x14ac:dyDescent="0.2">
      <c r="A72" s="29"/>
      <c r="B72" s="23"/>
      <c r="C72" s="25"/>
      <c r="D72" s="23"/>
      <c r="E72" s="5" t="s">
        <v>96</v>
      </c>
      <c r="F72" s="6">
        <v>905.78</v>
      </c>
      <c r="G72" s="6">
        <v>905.78</v>
      </c>
      <c r="H72" s="7">
        <f t="shared" si="2"/>
        <v>1</v>
      </c>
    </row>
    <row r="73" spans="1:8" x14ac:dyDescent="0.2">
      <c r="A73" s="29"/>
      <c r="B73" s="20" t="s">
        <v>107</v>
      </c>
      <c r="C73" s="21"/>
      <c r="D73" s="21"/>
      <c r="E73" s="21"/>
      <c r="F73" s="9">
        <v>61375.31</v>
      </c>
      <c r="G73" s="9">
        <v>9285.61</v>
      </c>
      <c r="H73" s="10">
        <f t="shared" si="2"/>
        <v>0.151</v>
      </c>
    </row>
    <row r="74" spans="1:8" x14ac:dyDescent="0.2">
      <c r="A74" s="26" t="s">
        <v>127</v>
      </c>
      <c r="B74" s="27"/>
      <c r="C74" s="27"/>
      <c r="D74" s="27"/>
      <c r="E74" s="27"/>
      <c r="F74" s="11">
        <v>61375.31</v>
      </c>
      <c r="G74" s="11">
        <v>9285.61</v>
      </c>
      <c r="H74" s="12">
        <f t="shared" si="2"/>
        <v>0.151</v>
      </c>
    </row>
    <row r="75" spans="1:8" ht="25.5" x14ac:dyDescent="0.2">
      <c r="A75" s="28" t="s">
        <v>61</v>
      </c>
      <c r="B75" s="22" t="s">
        <v>115</v>
      </c>
      <c r="C75" s="24" t="s">
        <v>167</v>
      </c>
      <c r="D75" s="22" t="s">
        <v>53</v>
      </c>
      <c r="E75" s="5" t="s">
        <v>168</v>
      </c>
      <c r="F75" s="6">
        <v>30000</v>
      </c>
      <c r="G75" s="6">
        <v>1098.7</v>
      </c>
      <c r="H75" s="7">
        <f t="shared" si="2"/>
        <v>3.6999999999999998E-2</v>
      </c>
    </row>
    <row r="76" spans="1:8" ht="25.5" x14ac:dyDescent="0.2">
      <c r="A76" s="29"/>
      <c r="B76" s="23"/>
      <c r="C76" s="25"/>
      <c r="D76" s="23"/>
      <c r="E76" s="5" t="s">
        <v>169</v>
      </c>
      <c r="F76" s="6">
        <v>30000</v>
      </c>
      <c r="G76" s="6">
        <v>1145.5899999999999</v>
      </c>
      <c r="H76" s="7">
        <f t="shared" si="2"/>
        <v>3.7999999999999999E-2</v>
      </c>
    </row>
    <row r="77" spans="1:8" ht="25.5" x14ac:dyDescent="0.2">
      <c r="A77" s="29"/>
      <c r="B77" s="23"/>
      <c r="C77" s="25"/>
      <c r="D77" s="23"/>
      <c r="E77" s="5" t="s">
        <v>170</v>
      </c>
      <c r="F77" s="6">
        <v>30000</v>
      </c>
      <c r="G77" s="6">
        <v>1082.99</v>
      </c>
      <c r="H77" s="7">
        <f t="shared" si="2"/>
        <v>3.5999999999999997E-2</v>
      </c>
    </row>
    <row r="78" spans="1:8" ht="25.5" x14ac:dyDescent="0.2">
      <c r="A78" s="29"/>
      <c r="B78" s="23"/>
      <c r="C78" s="25"/>
      <c r="D78" s="23"/>
      <c r="E78" s="5" t="s">
        <v>171</v>
      </c>
      <c r="F78" s="6">
        <v>30000</v>
      </c>
      <c r="G78" s="6">
        <v>1074.28</v>
      </c>
      <c r="H78" s="7">
        <f t="shared" si="2"/>
        <v>3.5999999999999997E-2</v>
      </c>
    </row>
    <row r="79" spans="1:8" ht="38.25" x14ac:dyDescent="0.2">
      <c r="A79" s="29"/>
      <c r="B79" s="23"/>
      <c r="C79" s="25"/>
      <c r="D79" s="23"/>
      <c r="E79" s="5" t="s">
        <v>118</v>
      </c>
      <c r="F79" s="6">
        <v>201346.49</v>
      </c>
      <c r="G79" s="6">
        <v>12769.78</v>
      </c>
      <c r="H79" s="7">
        <f t="shared" si="2"/>
        <v>6.3E-2</v>
      </c>
    </row>
    <row r="80" spans="1:8" ht="38.25" x14ac:dyDescent="0.2">
      <c r="A80" s="29"/>
      <c r="B80" s="23"/>
      <c r="C80" s="25"/>
      <c r="D80" s="23"/>
      <c r="E80" s="5" t="s">
        <v>59</v>
      </c>
      <c r="F80" s="6">
        <v>21134.83</v>
      </c>
      <c r="G80" s="6">
        <v>4282.32</v>
      </c>
      <c r="H80" s="7">
        <f t="shared" si="2"/>
        <v>0.20300000000000001</v>
      </c>
    </row>
    <row r="81" spans="1:8" ht="38.25" x14ac:dyDescent="0.2">
      <c r="A81" s="29"/>
      <c r="B81" s="23"/>
      <c r="C81" s="25"/>
      <c r="D81" s="23"/>
      <c r="E81" s="5" t="s">
        <v>58</v>
      </c>
      <c r="F81" s="6">
        <v>50825</v>
      </c>
      <c r="G81" s="6">
        <v>0</v>
      </c>
      <c r="H81" s="7">
        <f t="shared" si="2"/>
        <v>0</v>
      </c>
    </row>
    <row r="82" spans="1:8" ht="38.25" x14ac:dyDescent="0.2">
      <c r="A82" s="29"/>
      <c r="B82" s="23"/>
      <c r="C82" s="25"/>
      <c r="D82" s="22" t="s">
        <v>54</v>
      </c>
      <c r="E82" s="5" t="s">
        <v>117</v>
      </c>
      <c r="F82" s="6">
        <v>380.9</v>
      </c>
      <c r="G82" s="6">
        <v>0</v>
      </c>
      <c r="H82" s="7">
        <f t="shared" si="2"/>
        <v>0</v>
      </c>
    </row>
    <row r="83" spans="1:8" ht="38.25" x14ac:dyDescent="0.2">
      <c r="A83" s="29"/>
      <c r="B83" s="23"/>
      <c r="C83" s="25"/>
      <c r="D83" s="23"/>
      <c r="E83" s="5" t="s">
        <v>32</v>
      </c>
      <c r="F83" s="6">
        <v>56812.39</v>
      </c>
      <c r="G83" s="6">
        <v>7100.19</v>
      </c>
      <c r="H83" s="7">
        <f t="shared" si="2"/>
        <v>0.125</v>
      </c>
    </row>
    <row r="84" spans="1:8" ht="51" x14ac:dyDescent="0.2">
      <c r="A84" s="29"/>
      <c r="B84" s="23"/>
      <c r="C84" s="25"/>
      <c r="D84" s="23"/>
      <c r="E84" s="5" t="s">
        <v>33</v>
      </c>
      <c r="F84" s="6">
        <v>30000</v>
      </c>
      <c r="G84" s="6">
        <v>242.06</v>
      </c>
      <c r="H84" s="7">
        <f t="shared" si="2"/>
        <v>8.0000000000000002E-3</v>
      </c>
    </row>
    <row r="85" spans="1:8" ht="38.25" x14ac:dyDescent="0.2">
      <c r="A85" s="29"/>
      <c r="B85" s="23"/>
      <c r="C85" s="25"/>
      <c r="D85" s="23"/>
      <c r="E85" s="5" t="s">
        <v>119</v>
      </c>
      <c r="F85" s="6">
        <v>1600.61</v>
      </c>
      <c r="G85" s="6">
        <v>0</v>
      </c>
      <c r="H85" s="7">
        <f t="shared" si="2"/>
        <v>0</v>
      </c>
    </row>
    <row r="86" spans="1:8" x14ac:dyDescent="0.2">
      <c r="A86" s="29"/>
      <c r="B86" s="20" t="s">
        <v>120</v>
      </c>
      <c r="C86" s="21"/>
      <c r="D86" s="21"/>
      <c r="E86" s="21"/>
      <c r="F86" s="9">
        <v>482100.22</v>
      </c>
      <c r="G86" s="9">
        <v>28795.91</v>
      </c>
      <c r="H86" s="10">
        <f t="shared" si="2"/>
        <v>0.06</v>
      </c>
    </row>
    <row r="87" spans="1:8" ht="63.75" x14ac:dyDescent="0.2">
      <c r="A87" s="29"/>
      <c r="B87" s="22" t="s">
        <v>60</v>
      </c>
      <c r="C87" s="8" t="s">
        <v>172</v>
      </c>
      <c r="D87" s="22" t="s">
        <v>53</v>
      </c>
      <c r="E87" s="5" t="s">
        <v>34</v>
      </c>
      <c r="F87" s="6">
        <v>161949.4</v>
      </c>
      <c r="G87" s="6">
        <v>101571.01</v>
      </c>
      <c r="H87" s="7">
        <f t="shared" si="2"/>
        <v>0.627</v>
      </c>
    </row>
    <row r="88" spans="1:8" ht="25.5" x14ac:dyDescent="0.2">
      <c r="A88" s="29"/>
      <c r="B88" s="23"/>
      <c r="C88" s="24" t="s">
        <v>173</v>
      </c>
      <c r="D88" s="23" t="s">
        <v>53</v>
      </c>
      <c r="E88" s="5" t="s">
        <v>13</v>
      </c>
      <c r="F88" s="6">
        <v>159657.17000000001</v>
      </c>
      <c r="G88" s="6">
        <v>0</v>
      </c>
      <c r="H88" s="7">
        <f t="shared" si="2"/>
        <v>0</v>
      </c>
    </row>
    <row r="89" spans="1:8" ht="25.5" x14ac:dyDescent="0.2">
      <c r="A89" s="29"/>
      <c r="B89" s="23"/>
      <c r="C89" s="25"/>
      <c r="D89" s="23"/>
      <c r="E89" s="5" t="s">
        <v>14</v>
      </c>
      <c r="F89" s="6">
        <v>194987.23</v>
      </c>
      <c r="G89" s="6">
        <v>22798.39</v>
      </c>
      <c r="H89" s="7">
        <f t="shared" si="2"/>
        <v>0.11700000000000001</v>
      </c>
    </row>
    <row r="90" spans="1:8" x14ac:dyDescent="0.2">
      <c r="A90" s="29"/>
      <c r="B90" s="23"/>
      <c r="C90" s="25"/>
      <c r="D90" s="23"/>
      <c r="E90" s="5" t="s">
        <v>15</v>
      </c>
      <c r="F90" s="6">
        <v>29944.12</v>
      </c>
      <c r="G90" s="6">
        <v>0</v>
      </c>
      <c r="H90" s="7">
        <f t="shared" si="2"/>
        <v>0</v>
      </c>
    </row>
    <row r="91" spans="1:8" ht="25.5" x14ac:dyDescent="0.2">
      <c r="A91" s="29"/>
      <c r="B91" s="23"/>
      <c r="C91" s="25"/>
      <c r="D91" s="23"/>
      <c r="E91" s="5" t="s">
        <v>62</v>
      </c>
      <c r="F91" s="6">
        <v>87022.53</v>
      </c>
      <c r="G91" s="6">
        <v>10197.81</v>
      </c>
      <c r="H91" s="7">
        <f t="shared" si="2"/>
        <v>0.11700000000000001</v>
      </c>
    </row>
    <row r="92" spans="1:8" ht="38.25" x14ac:dyDescent="0.2">
      <c r="A92" s="29"/>
      <c r="B92" s="23"/>
      <c r="C92" s="24" t="s">
        <v>174</v>
      </c>
      <c r="D92" s="23" t="s">
        <v>53</v>
      </c>
      <c r="E92" s="5" t="s">
        <v>65</v>
      </c>
      <c r="F92" s="6">
        <v>592150.04</v>
      </c>
      <c r="G92" s="6">
        <v>215908.78</v>
      </c>
      <c r="H92" s="7">
        <f t="shared" si="2"/>
        <v>0.36499999999999999</v>
      </c>
    </row>
    <row r="93" spans="1:8" ht="51" x14ac:dyDescent="0.2">
      <c r="A93" s="29"/>
      <c r="B93" s="23"/>
      <c r="C93" s="25"/>
      <c r="D93" s="23"/>
      <c r="E93" s="5" t="s">
        <v>63</v>
      </c>
      <c r="F93" s="6">
        <v>129614.11</v>
      </c>
      <c r="G93" s="6">
        <v>85950.56</v>
      </c>
      <c r="H93" s="7">
        <f t="shared" si="2"/>
        <v>0.66300000000000003</v>
      </c>
    </row>
    <row r="94" spans="1:8" ht="51" x14ac:dyDescent="0.2">
      <c r="A94" s="29"/>
      <c r="B94" s="23"/>
      <c r="C94" s="25"/>
      <c r="D94" s="23"/>
      <c r="E94" s="5" t="s">
        <v>64</v>
      </c>
      <c r="F94" s="6">
        <v>100000.6</v>
      </c>
      <c r="G94" s="6">
        <v>0</v>
      </c>
      <c r="H94" s="7">
        <f t="shared" si="2"/>
        <v>0</v>
      </c>
    </row>
    <row r="95" spans="1:8" x14ac:dyDescent="0.2">
      <c r="A95" s="29"/>
      <c r="B95" s="20" t="s">
        <v>66</v>
      </c>
      <c r="C95" s="21"/>
      <c r="D95" s="21"/>
      <c r="E95" s="21"/>
      <c r="F95" s="9">
        <v>1455325.2</v>
      </c>
      <c r="G95" s="9">
        <v>436426.55</v>
      </c>
      <c r="H95" s="10">
        <f t="shared" si="2"/>
        <v>0.3</v>
      </c>
    </row>
    <row r="96" spans="1:8" ht="25.5" x14ac:dyDescent="0.2">
      <c r="A96" s="29"/>
      <c r="B96" s="22" t="s">
        <v>78</v>
      </c>
      <c r="C96" s="24" t="s">
        <v>175</v>
      </c>
      <c r="D96" s="22" t="s">
        <v>54</v>
      </c>
      <c r="E96" s="5" t="s">
        <v>41</v>
      </c>
      <c r="F96" s="6">
        <v>209225.7</v>
      </c>
      <c r="G96" s="6">
        <v>45636.81</v>
      </c>
      <c r="H96" s="7">
        <f t="shared" si="2"/>
        <v>0.218</v>
      </c>
    </row>
    <row r="97" spans="1:8" ht="38.25" x14ac:dyDescent="0.2">
      <c r="A97" s="29"/>
      <c r="B97" s="23"/>
      <c r="C97" s="25"/>
      <c r="D97" s="23"/>
      <c r="E97" s="5" t="s">
        <v>80</v>
      </c>
      <c r="F97" s="6">
        <v>147246.91</v>
      </c>
      <c r="G97" s="6">
        <v>0</v>
      </c>
      <c r="H97" s="7">
        <f t="shared" si="2"/>
        <v>0</v>
      </c>
    </row>
    <row r="98" spans="1:8" x14ac:dyDescent="0.2">
      <c r="A98" s="29"/>
      <c r="B98" s="23"/>
      <c r="C98" s="25"/>
      <c r="D98" s="23"/>
      <c r="E98" s="5" t="s">
        <v>16</v>
      </c>
      <c r="F98" s="6">
        <v>35839.599999999999</v>
      </c>
      <c r="G98" s="6">
        <v>0</v>
      </c>
      <c r="H98" s="7">
        <f t="shared" si="2"/>
        <v>0</v>
      </c>
    </row>
    <row r="99" spans="1:8" ht="51" x14ac:dyDescent="0.2">
      <c r="A99" s="29"/>
      <c r="B99" s="23"/>
      <c r="C99" s="25"/>
      <c r="D99" s="23"/>
      <c r="E99" s="5" t="s">
        <v>17</v>
      </c>
      <c r="F99" s="6">
        <v>138876.6</v>
      </c>
      <c r="G99" s="6">
        <v>1965.75</v>
      </c>
      <c r="H99" s="7">
        <f t="shared" si="2"/>
        <v>1.4E-2</v>
      </c>
    </row>
    <row r="100" spans="1:8" ht="38.25" x14ac:dyDescent="0.2">
      <c r="A100" s="29"/>
      <c r="B100" s="23"/>
      <c r="C100" s="25"/>
      <c r="D100" s="23"/>
      <c r="E100" s="5" t="s">
        <v>79</v>
      </c>
      <c r="F100" s="6">
        <v>108127.43</v>
      </c>
      <c r="G100" s="6">
        <v>0</v>
      </c>
      <c r="H100" s="7">
        <f t="shared" ref="H100:H131" si="3">G100/F100</f>
        <v>0</v>
      </c>
    </row>
    <row r="101" spans="1:8" ht="38.25" x14ac:dyDescent="0.2">
      <c r="A101" s="29"/>
      <c r="B101" s="23"/>
      <c r="C101" s="8" t="s">
        <v>176</v>
      </c>
      <c r="D101" s="23" t="s">
        <v>54</v>
      </c>
      <c r="E101" s="5" t="s">
        <v>81</v>
      </c>
      <c r="F101" s="6">
        <v>442626.53</v>
      </c>
      <c r="G101" s="6">
        <v>92116.59</v>
      </c>
      <c r="H101" s="7">
        <f t="shared" si="3"/>
        <v>0.20799999999999999</v>
      </c>
    </row>
    <row r="102" spans="1:8" x14ac:dyDescent="0.2">
      <c r="A102" s="29"/>
      <c r="B102" s="20" t="s">
        <v>82</v>
      </c>
      <c r="C102" s="21"/>
      <c r="D102" s="21"/>
      <c r="E102" s="21"/>
      <c r="F102" s="9">
        <v>1081942.77</v>
      </c>
      <c r="G102" s="9">
        <v>139719.15</v>
      </c>
      <c r="H102" s="10">
        <f t="shared" si="3"/>
        <v>0.129</v>
      </c>
    </row>
    <row r="103" spans="1:8" ht="76.5" x14ac:dyDescent="0.2">
      <c r="A103" s="29"/>
      <c r="B103" s="5" t="s">
        <v>110</v>
      </c>
      <c r="C103" s="8" t="s">
        <v>177</v>
      </c>
      <c r="D103" s="5" t="s">
        <v>54</v>
      </c>
      <c r="E103" s="5" t="s">
        <v>178</v>
      </c>
      <c r="F103" s="6">
        <v>54836.4</v>
      </c>
      <c r="G103" s="6">
        <v>32319.43</v>
      </c>
      <c r="H103" s="7">
        <f t="shared" si="3"/>
        <v>0.58899999999999997</v>
      </c>
    </row>
    <row r="104" spans="1:8" x14ac:dyDescent="0.2">
      <c r="A104" s="29"/>
      <c r="B104" s="20" t="s">
        <v>114</v>
      </c>
      <c r="C104" s="21"/>
      <c r="D104" s="21"/>
      <c r="E104" s="21"/>
      <c r="F104" s="9">
        <v>54836.4</v>
      </c>
      <c r="G104" s="9">
        <v>32319.43</v>
      </c>
      <c r="H104" s="10">
        <f t="shared" si="3"/>
        <v>0.58899999999999997</v>
      </c>
    </row>
    <row r="105" spans="1:8" ht="38.25" x14ac:dyDescent="0.2">
      <c r="A105" s="29"/>
      <c r="B105" s="22" t="s">
        <v>73</v>
      </c>
      <c r="C105" s="24" t="s">
        <v>158</v>
      </c>
      <c r="D105" s="22" t="s">
        <v>53</v>
      </c>
      <c r="E105" s="5" t="s">
        <v>221</v>
      </c>
      <c r="F105" s="6">
        <v>9300</v>
      </c>
      <c r="G105" s="6">
        <v>0</v>
      </c>
      <c r="H105" s="7">
        <f t="shared" si="3"/>
        <v>0</v>
      </c>
    </row>
    <row r="106" spans="1:8" ht="25.5" x14ac:dyDescent="0.2">
      <c r="A106" s="29"/>
      <c r="B106" s="23"/>
      <c r="C106" s="25"/>
      <c r="D106" s="23"/>
      <c r="E106" s="5" t="s">
        <v>39</v>
      </c>
      <c r="F106" s="6">
        <v>63268.95</v>
      </c>
      <c r="G106" s="6">
        <v>0</v>
      </c>
      <c r="H106" s="7">
        <f t="shared" si="3"/>
        <v>0</v>
      </c>
    </row>
    <row r="107" spans="1:8" ht="25.5" x14ac:dyDescent="0.2">
      <c r="A107" s="29"/>
      <c r="B107" s="23"/>
      <c r="C107" s="25"/>
      <c r="D107" s="22" t="s">
        <v>54</v>
      </c>
      <c r="E107" s="5" t="s">
        <v>18</v>
      </c>
      <c r="F107" s="6">
        <v>103791.97</v>
      </c>
      <c r="G107" s="6">
        <v>0</v>
      </c>
      <c r="H107" s="7">
        <f t="shared" si="3"/>
        <v>0</v>
      </c>
    </row>
    <row r="108" spans="1:8" ht="25.5" x14ac:dyDescent="0.2">
      <c r="A108" s="29"/>
      <c r="B108" s="23"/>
      <c r="C108" s="25"/>
      <c r="D108" s="23"/>
      <c r="E108" s="5" t="s">
        <v>179</v>
      </c>
      <c r="F108" s="6">
        <v>42170.2</v>
      </c>
      <c r="G108" s="6">
        <v>0</v>
      </c>
      <c r="H108" s="7">
        <f t="shared" si="3"/>
        <v>0</v>
      </c>
    </row>
    <row r="109" spans="1:8" ht="25.5" x14ac:dyDescent="0.2">
      <c r="A109" s="29"/>
      <c r="B109" s="23"/>
      <c r="C109" s="25"/>
      <c r="D109" s="23"/>
      <c r="E109" s="5" t="s">
        <v>38</v>
      </c>
      <c r="F109" s="6">
        <v>92989.39</v>
      </c>
      <c r="G109" s="6">
        <v>35195.019999999997</v>
      </c>
      <c r="H109" s="7">
        <f t="shared" si="3"/>
        <v>0.378</v>
      </c>
    </row>
    <row r="110" spans="1:8" ht="38.25" x14ac:dyDescent="0.2">
      <c r="A110" s="29"/>
      <c r="B110" s="23"/>
      <c r="C110" s="25"/>
      <c r="D110" s="23"/>
      <c r="E110" s="5" t="s">
        <v>19</v>
      </c>
      <c r="F110" s="6">
        <v>31167.919999999998</v>
      </c>
      <c r="G110" s="6">
        <v>0</v>
      </c>
      <c r="H110" s="7">
        <f t="shared" si="3"/>
        <v>0</v>
      </c>
    </row>
    <row r="111" spans="1:8" ht="25.5" x14ac:dyDescent="0.2">
      <c r="A111" s="29"/>
      <c r="B111" s="23"/>
      <c r="C111" s="25"/>
      <c r="D111" s="23"/>
      <c r="E111" s="5" t="s">
        <v>20</v>
      </c>
      <c r="F111" s="6">
        <v>20000</v>
      </c>
      <c r="G111" s="6">
        <v>0</v>
      </c>
      <c r="H111" s="7">
        <f t="shared" si="3"/>
        <v>0</v>
      </c>
    </row>
    <row r="112" spans="1:8" ht="38.25" x14ac:dyDescent="0.2">
      <c r="A112" s="29"/>
      <c r="B112" s="23"/>
      <c r="C112" s="25"/>
      <c r="D112" s="23"/>
      <c r="E112" s="5" t="s">
        <v>40</v>
      </c>
      <c r="F112" s="6">
        <v>30876</v>
      </c>
      <c r="G112" s="6">
        <v>0</v>
      </c>
      <c r="H112" s="7">
        <f t="shared" si="3"/>
        <v>0</v>
      </c>
    </row>
    <row r="113" spans="1:8" ht="38.25" x14ac:dyDescent="0.2">
      <c r="A113" s="29"/>
      <c r="B113" s="23"/>
      <c r="C113" s="24" t="s">
        <v>159</v>
      </c>
      <c r="D113" s="23" t="s">
        <v>54</v>
      </c>
      <c r="E113" s="5" t="s">
        <v>180</v>
      </c>
      <c r="F113" s="6">
        <v>283895.83</v>
      </c>
      <c r="G113" s="6">
        <v>80540.56</v>
      </c>
      <c r="H113" s="7">
        <f t="shared" si="3"/>
        <v>0.28399999999999997</v>
      </c>
    </row>
    <row r="114" spans="1:8" ht="38.25" x14ac:dyDescent="0.2">
      <c r="A114" s="29"/>
      <c r="B114" s="23"/>
      <c r="C114" s="25"/>
      <c r="D114" s="23"/>
      <c r="E114" s="5" t="s">
        <v>181</v>
      </c>
      <c r="F114" s="6">
        <v>191892.32</v>
      </c>
      <c r="G114" s="6">
        <v>35238.980000000003</v>
      </c>
      <c r="H114" s="7">
        <f t="shared" si="3"/>
        <v>0.184</v>
      </c>
    </row>
    <row r="115" spans="1:8" x14ac:dyDescent="0.2">
      <c r="A115" s="29"/>
      <c r="B115" s="20" t="s">
        <v>77</v>
      </c>
      <c r="C115" s="21"/>
      <c r="D115" s="21"/>
      <c r="E115" s="21"/>
      <c r="F115" s="9">
        <v>869352.58</v>
      </c>
      <c r="G115" s="9">
        <v>150974.56</v>
      </c>
      <c r="H115" s="10">
        <f t="shared" si="3"/>
        <v>0.17399999999999999</v>
      </c>
    </row>
    <row r="116" spans="1:8" ht="38.25" x14ac:dyDescent="0.2">
      <c r="A116" s="29"/>
      <c r="B116" s="22" t="s">
        <v>67</v>
      </c>
      <c r="C116" s="24" t="s">
        <v>182</v>
      </c>
      <c r="D116" s="22" t="s">
        <v>53</v>
      </c>
      <c r="E116" s="5" t="s">
        <v>37</v>
      </c>
      <c r="F116" s="6">
        <v>114514.35</v>
      </c>
      <c r="G116" s="6">
        <v>102091.89</v>
      </c>
      <c r="H116" s="7">
        <f t="shared" si="3"/>
        <v>0.89200000000000002</v>
      </c>
    </row>
    <row r="117" spans="1:8" ht="25.5" x14ac:dyDescent="0.2">
      <c r="A117" s="29"/>
      <c r="B117" s="23"/>
      <c r="C117" s="25"/>
      <c r="D117" s="23"/>
      <c r="E117" s="5" t="s">
        <v>21</v>
      </c>
      <c r="F117" s="6">
        <v>121542.68</v>
      </c>
      <c r="G117" s="6">
        <v>0</v>
      </c>
      <c r="H117" s="7">
        <f t="shared" si="3"/>
        <v>0</v>
      </c>
    </row>
    <row r="118" spans="1:8" ht="25.5" x14ac:dyDescent="0.2">
      <c r="A118" s="29"/>
      <c r="B118" s="23"/>
      <c r="C118" s="24" t="s">
        <v>154</v>
      </c>
      <c r="D118" s="22" t="s">
        <v>54</v>
      </c>
      <c r="E118" s="5" t="s">
        <v>22</v>
      </c>
      <c r="F118" s="6">
        <v>167873.02</v>
      </c>
      <c r="G118" s="6">
        <v>14205.07</v>
      </c>
      <c r="H118" s="7">
        <f t="shared" si="3"/>
        <v>8.5000000000000006E-2</v>
      </c>
    </row>
    <row r="119" spans="1:8" ht="38.25" x14ac:dyDescent="0.2">
      <c r="A119" s="29"/>
      <c r="B119" s="23"/>
      <c r="C119" s="25"/>
      <c r="D119" s="23"/>
      <c r="E119" s="5" t="s">
        <v>24</v>
      </c>
      <c r="F119" s="6">
        <v>190579</v>
      </c>
      <c r="G119" s="6">
        <v>18795.47</v>
      </c>
      <c r="H119" s="7">
        <f t="shared" si="3"/>
        <v>9.9000000000000005E-2</v>
      </c>
    </row>
    <row r="120" spans="1:8" ht="38.25" x14ac:dyDescent="0.2">
      <c r="A120" s="29"/>
      <c r="B120" s="23"/>
      <c r="C120" s="24" t="s">
        <v>155</v>
      </c>
      <c r="D120" s="23" t="s">
        <v>54</v>
      </c>
      <c r="E120" s="5" t="s">
        <v>35</v>
      </c>
      <c r="F120" s="6">
        <v>2133.73</v>
      </c>
      <c r="G120" s="6">
        <v>0</v>
      </c>
      <c r="H120" s="7">
        <f t="shared" si="3"/>
        <v>0</v>
      </c>
    </row>
    <row r="121" spans="1:8" ht="38.25" x14ac:dyDescent="0.2">
      <c r="A121" s="29"/>
      <c r="B121" s="23"/>
      <c r="C121" s="25"/>
      <c r="D121" s="23"/>
      <c r="E121" s="5" t="s">
        <v>23</v>
      </c>
      <c r="F121" s="6">
        <v>215969.53</v>
      </c>
      <c r="G121" s="6">
        <v>0</v>
      </c>
      <c r="H121" s="7">
        <f t="shared" si="3"/>
        <v>0</v>
      </c>
    </row>
    <row r="122" spans="1:8" ht="25.5" x14ac:dyDescent="0.2">
      <c r="A122" s="29"/>
      <c r="B122" s="23"/>
      <c r="C122" s="25"/>
      <c r="D122" s="23"/>
      <c r="E122" s="5" t="s">
        <v>36</v>
      </c>
      <c r="F122" s="6">
        <v>41314.04</v>
      </c>
      <c r="G122" s="6">
        <v>22750.14</v>
      </c>
      <c r="H122" s="7">
        <f t="shared" si="3"/>
        <v>0.55100000000000005</v>
      </c>
    </row>
    <row r="123" spans="1:8" ht="51" x14ac:dyDescent="0.2">
      <c r="A123" s="29"/>
      <c r="B123" s="23"/>
      <c r="C123" s="24" t="s">
        <v>156</v>
      </c>
      <c r="D123" s="23" t="s">
        <v>54</v>
      </c>
      <c r="E123" s="5" t="s">
        <v>222</v>
      </c>
      <c r="F123" s="6">
        <v>511404.99</v>
      </c>
      <c r="G123" s="6">
        <v>0</v>
      </c>
      <c r="H123" s="7">
        <f t="shared" si="3"/>
        <v>0</v>
      </c>
    </row>
    <row r="124" spans="1:8" ht="51" x14ac:dyDescent="0.2">
      <c r="A124" s="29"/>
      <c r="B124" s="23"/>
      <c r="C124" s="25"/>
      <c r="D124" s="23"/>
      <c r="E124" s="5" t="s">
        <v>71</v>
      </c>
      <c r="F124" s="6">
        <v>385586.4</v>
      </c>
      <c r="G124" s="6">
        <v>114779.94</v>
      </c>
      <c r="H124" s="7">
        <f t="shared" si="3"/>
        <v>0.29799999999999999</v>
      </c>
    </row>
    <row r="125" spans="1:8" x14ac:dyDescent="0.2">
      <c r="A125" s="29"/>
      <c r="B125" s="20" t="s">
        <v>72</v>
      </c>
      <c r="C125" s="21"/>
      <c r="D125" s="21"/>
      <c r="E125" s="21"/>
      <c r="F125" s="9">
        <v>1750917.74</v>
      </c>
      <c r="G125" s="9">
        <v>272622.51</v>
      </c>
      <c r="H125" s="10">
        <f t="shared" si="3"/>
        <v>0.156</v>
      </c>
    </row>
    <row r="126" spans="1:8" ht="89.25" x14ac:dyDescent="0.2">
      <c r="A126" s="29"/>
      <c r="B126" s="5" t="s">
        <v>108</v>
      </c>
      <c r="C126" s="8" t="s">
        <v>183</v>
      </c>
      <c r="D126" s="5" t="s">
        <v>54</v>
      </c>
      <c r="E126" s="5" t="s">
        <v>48</v>
      </c>
      <c r="F126" s="6">
        <v>37385.919999999998</v>
      </c>
      <c r="G126" s="6">
        <v>0</v>
      </c>
      <c r="H126" s="7">
        <f t="shared" si="3"/>
        <v>0</v>
      </c>
    </row>
    <row r="127" spans="1:8" x14ac:dyDescent="0.2">
      <c r="A127" s="29"/>
      <c r="B127" s="20" t="s">
        <v>109</v>
      </c>
      <c r="C127" s="21"/>
      <c r="D127" s="21"/>
      <c r="E127" s="21"/>
      <c r="F127" s="9">
        <v>37385.919999999998</v>
      </c>
      <c r="G127" s="9">
        <v>0</v>
      </c>
      <c r="H127" s="10">
        <f t="shared" si="3"/>
        <v>0</v>
      </c>
    </row>
    <row r="128" spans="1:8" ht="89.25" x14ac:dyDescent="0.2">
      <c r="A128" s="29"/>
      <c r="B128" s="5" t="s">
        <v>184</v>
      </c>
      <c r="C128" s="8" t="s">
        <v>185</v>
      </c>
      <c r="D128" s="5" t="s">
        <v>53</v>
      </c>
      <c r="E128" s="5" t="s">
        <v>186</v>
      </c>
      <c r="F128" s="6">
        <v>68818.89</v>
      </c>
      <c r="G128" s="6">
        <v>0</v>
      </c>
      <c r="H128" s="7">
        <f t="shared" si="3"/>
        <v>0</v>
      </c>
    </row>
    <row r="129" spans="1:8" x14ac:dyDescent="0.2">
      <c r="A129" s="29"/>
      <c r="B129" s="20" t="s">
        <v>187</v>
      </c>
      <c r="C129" s="21"/>
      <c r="D129" s="21"/>
      <c r="E129" s="21"/>
      <c r="F129" s="9">
        <v>68818.89</v>
      </c>
      <c r="G129" s="9">
        <v>0</v>
      </c>
      <c r="H129" s="10">
        <f t="shared" si="3"/>
        <v>0</v>
      </c>
    </row>
    <row r="130" spans="1:8" ht="38.25" x14ac:dyDescent="0.2">
      <c r="A130" s="29"/>
      <c r="B130" s="22" t="s">
        <v>83</v>
      </c>
      <c r="C130" s="24" t="s">
        <v>150</v>
      </c>
      <c r="D130" s="22" t="s">
        <v>54</v>
      </c>
      <c r="E130" s="5" t="s">
        <v>188</v>
      </c>
      <c r="F130" s="6">
        <v>10132.69</v>
      </c>
      <c r="G130" s="6">
        <v>0</v>
      </c>
      <c r="H130" s="7">
        <f t="shared" si="3"/>
        <v>0</v>
      </c>
    </row>
    <row r="131" spans="1:8" ht="38.25" x14ac:dyDescent="0.2">
      <c r="A131" s="29"/>
      <c r="B131" s="23"/>
      <c r="C131" s="25"/>
      <c r="D131" s="23"/>
      <c r="E131" s="5" t="s">
        <v>84</v>
      </c>
      <c r="F131" s="6">
        <v>100614.91</v>
      </c>
      <c r="G131" s="6">
        <v>19369.04</v>
      </c>
      <c r="H131" s="7">
        <f t="shared" si="3"/>
        <v>0.193</v>
      </c>
    </row>
    <row r="132" spans="1:8" ht="38.25" x14ac:dyDescent="0.2">
      <c r="A132" s="29"/>
      <c r="B132" s="23"/>
      <c r="C132" s="25"/>
      <c r="D132" s="23"/>
      <c r="E132" s="5" t="s">
        <v>189</v>
      </c>
      <c r="F132" s="6">
        <v>8241.75</v>
      </c>
      <c r="G132" s="6">
        <v>0</v>
      </c>
      <c r="H132" s="7">
        <f t="shared" ref="H132:H163" si="4">G132/F132</f>
        <v>0</v>
      </c>
    </row>
    <row r="133" spans="1:8" ht="38.25" x14ac:dyDescent="0.2">
      <c r="A133" s="29"/>
      <c r="B133" s="23"/>
      <c r="C133" s="25"/>
      <c r="D133" s="23"/>
      <c r="E133" s="5" t="s">
        <v>190</v>
      </c>
      <c r="F133" s="6">
        <v>9587.39</v>
      </c>
      <c r="G133" s="6">
        <v>0</v>
      </c>
      <c r="H133" s="7">
        <f t="shared" si="4"/>
        <v>0</v>
      </c>
    </row>
    <row r="134" spans="1:8" ht="38.25" x14ac:dyDescent="0.2">
      <c r="A134" s="29"/>
      <c r="B134" s="23"/>
      <c r="C134" s="25"/>
      <c r="D134" s="23"/>
      <c r="E134" s="5" t="s">
        <v>191</v>
      </c>
      <c r="F134" s="6">
        <v>4561.8900000000003</v>
      </c>
      <c r="G134" s="6">
        <v>0</v>
      </c>
      <c r="H134" s="7">
        <f t="shared" si="4"/>
        <v>0</v>
      </c>
    </row>
    <row r="135" spans="1:8" ht="38.25" x14ac:dyDescent="0.2">
      <c r="A135" s="29"/>
      <c r="B135" s="23"/>
      <c r="C135" s="25"/>
      <c r="D135" s="23"/>
      <c r="E135" s="5" t="s">
        <v>86</v>
      </c>
      <c r="F135" s="6">
        <v>36820.78</v>
      </c>
      <c r="G135" s="6">
        <v>1825.48</v>
      </c>
      <c r="H135" s="7">
        <f t="shared" si="4"/>
        <v>0.05</v>
      </c>
    </row>
    <row r="136" spans="1:8" ht="38.25" x14ac:dyDescent="0.2">
      <c r="A136" s="29"/>
      <c r="B136" s="23"/>
      <c r="C136" s="25"/>
      <c r="D136" s="23"/>
      <c r="E136" s="5" t="s">
        <v>192</v>
      </c>
      <c r="F136" s="6">
        <v>3117.72</v>
      </c>
      <c r="G136" s="6">
        <v>0</v>
      </c>
      <c r="H136" s="7">
        <f t="shared" si="4"/>
        <v>0</v>
      </c>
    </row>
    <row r="137" spans="1:8" ht="38.25" x14ac:dyDescent="0.2">
      <c r="A137" s="29"/>
      <c r="B137" s="23"/>
      <c r="C137" s="25"/>
      <c r="D137" s="23"/>
      <c r="E137" s="5" t="s">
        <v>193</v>
      </c>
      <c r="F137" s="6">
        <v>6819.46</v>
      </c>
      <c r="G137" s="6">
        <v>0</v>
      </c>
      <c r="H137" s="7">
        <f t="shared" si="4"/>
        <v>0</v>
      </c>
    </row>
    <row r="138" spans="1:8" ht="38.25" x14ac:dyDescent="0.2">
      <c r="A138" s="29"/>
      <c r="B138" s="23"/>
      <c r="C138" s="25"/>
      <c r="D138" s="23"/>
      <c r="E138" s="5" t="s">
        <v>42</v>
      </c>
      <c r="F138" s="6">
        <v>54119.519999999997</v>
      </c>
      <c r="G138" s="6">
        <v>6104.4</v>
      </c>
      <c r="H138" s="7">
        <f t="shared" si="4"/>
        <v>0.113</v>
      </c>
    </row>
    <row r="139" spans="1:8" ht="38.25" x14ac:dyDescent="0.2">
      <c r="A139" s="29"/>
      <c r="B139" s="23"/>
      <c r="C139" s="25"/>
      <c r="D139" s="23"/>
      <c r="E139" s="5" t="s">
        <v>85</v>
      </c>
      <c r="F139" s="6">
        <v>7103.88</v>
      </c>
      <c r="G139" s="6">
        <v>0</v>
      </c>
      <c r="H139" s="7">
        <f t="shared" si="4"/>
        <v>0</v>
      </c>
    </row>
    <row r="140" spans="1:8" ht="38.25" x14ac:dyDescent="0.2">
      <c r="A140" s="29"/>
      <c r="B140" s="23"/>
      <c r="C140" s="25"/>
      <c r="D140" s="23"/>
      <c r="E140" s="5" t="s">
        <v>25</v>
      </c>
      <c r="F140" s="6">
        <v>15458.32</v>
      </c>
      <c r="G140" s="6">
        <v>6360.2</v>
      </c>
      <c r="H140" s="7">
        <f t="shared" si="4"/>
        <v>0.41099999999999998</v>
      </c>
    </row>
    <row r="141" spans="1:8" x14ac:dyDescent="0.2">
      <c r="A141" s="29"/>
      <c r="B141" s="23"/>
      <c r="C141" s="24" t="s">
        <v>194</v>
      </c>
      <c r="D141" s="23" t="s">
        <v>54</v>
      </c>
      <c r="E141" s="5" t="s">
        <v>195</v>
      </c>
      <c r="F141" s="6">
        <v>224312.01</v>
      </c>
      <c r="G141" s="6">
        <v>131699.66</v>
      </c>
      <c r="H141" s="7">
        <f t="shared" si="4"/>
        <v>0.58699999999999997</v>
      </c>
    </row>
    <row r="142" spans="1:8" ht="25.5" x14ac:dyDescent="0.2">
      <c r="A142" s="29"/>
      <c r="B142" s="23"/>
      <c r="C142" s="25"/>
      <c r="D142" s="23"/>
      <c r="E142" s="5" t="s">
        <v>196</v>
      </c>
      <c r="F142" s="6">
        <v>39173.51</v>
      </c>
      <c r="G142" s="6">
        <v>0</v>
      </c>
      <c r="H142" s="7">
        <f t="shared" si="4"/>
        <v>0</v>
      </c>
    </row>
    <row r="143" spans="1:8" ht="51" x14ac:dyDescent="0.2">
      <c r="A143" s="29"/>
      <c r="B143" s="23"/>
      <c r="C143" s="24" t="s">
        <v>152</v>
      </c>
      <c r="D143" s="23" t="s">
        <v>54</v>
      </c>
      <c r="E143" s="5" t="s">
        <v>89</v>
      </c>
      <c r="F143" s="6">
        <v>109714.5</v>
      </c>
      <c r="G143" s="6">
        <v>0</v>
      </c>
      <c r="H143" s="7">
        <f t="shared" si="4"/>
        <v>0</v>
      </c>
    </row>
    <row r="144" spans="1:8" ht="63.75" x14ac:dyDescent="0.2">
      <c r="A144" s="29"/>
      <c r="B144" s="23"/>
      <c r="C144" s="25"/>
      <c r="D144" s="23"/>
      <c r="E144" s="5" t="s">
        <v>26</v>
      </c>
      <c r="F144" s="6">
        <v>143462.17000000001</v>
      </c>
      <c r="G144" s="6">
        <v>42341.06</v>
      </c>
      <c r="H144" s="7">
        <f t="shared" si="4"/>
        <v>0.29499999999999998</v>
      </c>
    </row>
    <row r="145" spans="1:8" ht="25.5" x14ac:dyDescent="0.2">
      <c r="A145" s="29"/>
      <c r="B145" s="23"/>
      <c r="C145" s="24" t="s">
        <v>197</v>
      </c>
      <c r="D145" s="23" t="s">
        <v>54</v>
      </c>
      <c r="E145" s="5" t="s">
        <v>90</v>
      </c>
      <c r="F145" s="6">
        <v>811525.27</v>
      </c>
      <c r="G145" s="6">
        <v>0</v>
      </c>
      <c r="H145" s="7">
        <f t="shared" si="4"/>
        <v>0</v>
      </c>
    </row>
    <row r="146" spans="1:8" ht="51" x14ac:dyDescent="0.2">
      <c r="A146" s="29"/>
      <c r="B146" s="23"/>
      <c r="C146" s="25"/>
      <c r="D146" s="23"/>
      <c r="E146" s="5" t="s">
        <v>198</v>
      </c>
      <c r="F146" s="6">
        <v>2286899.25</v>
      </c>
      <c r="G146" s="6">
        <v>1015495.92</v>
      </c>
      <c r="H146" s="7">
        <f t="shared" si="4"/>
        <v>0.44400000000000001</v>
      </c>
    </row>
    <row r="147" spans="1:8" x14ac:dyDescent="0.2">
      <c r="A147" s="29"/>
      <c r="B147" s="20" t="s">
        <v>91</v>
      </c>
      <c r="C147" s="21"/>
      <c r="D147" s="21"/>
      <c r="E147" s="21"/>
      <c r="F147" s="9">
        <v>3871665.02</v>
      </c>
      <c r="G147" s="9">
        <v>1223195.76</v>
      </c>
      <c r="H147" s="10">
        <f t="shared" si="4"/>
        <v>0.316</v>
      </c>
    </row>
    <row r="148" spans="1:8" x14ac:dyDescent="0.2">
      <c r="A148" s="29"/>
      <c r="B148" s="22" t="s">
        <v>121</v>
      </c>
      <c r="C148" s="24" t="s">
        <v>199</v>
      </c>
      <c r="D148" s="22" t="s">
        <v>53</v>
      </c>
      <c r="E148" s="5" t="s">
        <v>122</v>
      </c>
      <c r="F148" s="6">
        <v>109323.64</v>
      </c>
      <c r="G148" s="6">
        <v>6277</v>
      </c>
      <c r="H148" s="7">
        <f t="shared" si="4"/>
        <v>5.7000000000000002E-2</v>
      </c>
    </row>
    <row r="149" spans="1:8" ht="51" x14ac:dyDescent="0.2">
      <c r="A149" s="29"/>
      <c r="B149" s="23"/>
      <c r="C149" s="25"/>
      <c r="D149" s="23"/>
      <c r="E149" s="5" t="s">
        <v>200</v>
      </c>
      <c r="F149" s="6">
        <v>12267.43</v>
      </c>
      <c r="G149" s="6">
        <v>451.31</v>
      </c>
      <c r="H149" s="7">
        <f t="shared" si="4"/>
        <v>3.6999999999999998E-2</v>
      </c>
    </row>
    <row r="150" spans="1:8" x14ac:dyDescent="0.2">
      <c r="A150" s="29"/>
      <c r="B150" s="20" t="s">
        <v>123</v>
      </c>
      <c r="C150" s="21"/>
      <c r="D150" s="21"/>
      <c r="E150" s="21"/>
      <c r="F150" s="9">
        <v>121591.07</v>
      </c>
      <c r="G150" s="9">
        <v>6728.31</v>
      </c>
      <c r="H150" s="10">
        <f t="shared" si="4"/>
        <v>5.5E-2</v>
      </c>
    </row>
    <row r="151" spans="1:8" x14ac:dyDescent="0.2">
      <c r="A151" s="26" t="s">
        <v>128</v>
      </c>
      <c r="B151" s="27"/>
      <c r="C151" s="27"/>
      <c r="D151" s="27"/>
      <c r="E151" s="27"/>
      <c r="F151" s="11">
        <v>9793935.8100000005</v>
      </c>
      <c r="G151" s="11">
        <v>2290782.1800000002</v>
      </c>
      <c r="H151" s="12">
        <f t="shared" si="4"/>
        <v>0.23400000000000001</v>
      </c>
    </row>
    <row r="152" spans="1:8" ht="38.25" x14ac:dyDescent="0.2">
      <c r="A152" s="28" t="s">
        <v>93</v>
      </c>
      <c r="B152" s="22" t="s">
        <v>92</v>
      </c>
      <c r="C152" s="24" t="s">
        <v>166</v>
      </c>
      <c r="D152" s="22" t="s">
        <v>56</v>
      </c>
      <c r="E152" s="5" t="s">
        <v>45</v>
      </c>
      <c r="F152" s="6">
        <v>11834.92</v>
      </c>
      <c r="G152" s="6">
        <v>0</v>
      </c>
      <c r="H152" s="7">
        <f t="shared" si="4"/>
        <v>0</v>
      </c>
    </row>
    <row r="153" spans="1:8" ht="38.25" x14ac:dyDescent="0.2">
      <c r="A153" s="29"/>
      <c r="B153" s="23"/>
      <c r="C153" s="25"/>
      <c r="D153" s="23"/>
      <c r="E153" s="5" t="s">
        <v>223</v>
      </c>
      <c r="F153" s="6">
        <v>21454.2</v>
      </c>
      <c r="G153" s="6">
        <v>0</v>
      </c>
      <c r="H153" s="7">
        <f t="shared" si="4"/>
        <v>0</v>
      </c>
    </row>
    <row r="154" spans="1:8" ht="38.25" x14ac:dyDescent="0.2">
      <c r="A154" s="29"/>
      <c r="B154" s="23"/>
      <c r="C154" s="25"/>
      <c r="D154" s="23"/>
      <c r="E154" s="5" t="s">
        <v>47</v>
      </c>
      <c r="F154" s="6">
        <v>16117.52</v>
      </c>
      <c r="G154" s="6">
        <v>0</v>
      </c>
      <c r="H154" s="7">
        <f t="shared" si="4"/>
        <v>0</v>
      </c>
    </row>
    <row r="155" spans="1:8" ht="25.5" x14ac:dyDescent="0.2">
      <c r="A155" s="29"/>
      <c r="B155" s="23"/>
      <c r="C155" s="25"/>
      <c r="D155" s="22" t="s">
        <v>54</v>
      </c>
      <c r="E155" s="5" t="s">
        <v>30</v>
      </c>
      <c r="F155" s="6">
        <v>117486.03</v>
      </c>
      <c r="G155" s="6">
        <v>0</v>
      </c>
      <c r="H155" s="7">
        <f t="shared" si="4"/>
        <v>0</v>
      </c>
    </row>
    <row r="156" spans="1:8" ht="63.75" x14ac:dyDescent="0.2">
      <c r="A156" s="29"/>
      <c r="B156" s="23"/>
      <c r="C156" s="25"/>
      <c r="D156" s="23"/>
      <c r="E156" s="5" t="s">
        <v>224</v>
      </c>
      <c r="F156" s="6">
        <v>153453.53</v>
      </c>
      <c r="G156" s="6">
        <v>0</v>
      </c>
      <c r="H156" s="7">
        <f t="shared" si="4"/>
        <v>0</v>
      </c>
    </row>
    <row r="157" spans="1:8" ht="127.5" x14ac:dyDescent="0.2">
      <c r="A157" s="29"/>
      <c r="B157" s="23"/>
      <c r="C157" s="24" t="s">
        <v>201</v>
      </c>
      <c r="D157" s="5" t="s">
        <v>56</v>
      </c>
      <c r="E157" s="5" t="s">
        <v>44</v>
      </c>
      <c r="F157" s="6">
        <v>15575.65</v>
      </c>
      <c r="G157" s="6">
        <v>0</v>
      </c>
      <c r="H157" s="7">
        <f t="shared" si="4"/>
        <v>0</v>
      </c>
    </row>
    <row r="158" spans="1:8" ht="76.5" x14ac:dyDescent="0.2">
      <c r="A158" s="29"/>
      <c r="B158" s="23"/>
      <c r="C158" s="25"/>
      <c r="D158" s="5" t="s">
        <v>54</v>
      </c>
      <c r="E158" s="5" t="s">
        <v>46</v>
      </c>
      <c r="F158" s="6">
        <v>34603.339999999997</v>
      </c>
      <c r="G158" s="6">
        <v>0</v>
      </c>
      <c r="H158" s="7">
        <f t="shared" si="4"/>
        <v>0</v>
      </c>
    </row>
    <row r="159" spans="1:8" ht="25.5" x14ac:dyDescent="0.2">
      <c r="A159" s="29"/>
      <c r="B159" s="23"/>
      <c r="C159" s="24" t="s">
        <v>202</v>
      </c>
      <c r="D159" s="22" t="s">
        <v>56</v>
      </c>
      <c r="E159" s="5" t="s">
        <v>27</v>
      </c>
      <c r="F159" s="6">
        <v>7850.74</v>
      </c>
      <c r="G159" s="6">
        <v>7850.74</v>
      </c>
      <c r="H159" s="7">
        <f t="shared" si="4"/>
        <v>1</v>
      </c>
    </row>
    <row r="160" spans="1:8" ht="25.5" x14ac:dyDescent="0.2">
      <c r="A160" s="29"/>
      <c r="B160" s="23"/>
      <c r="C160" s="25"/>
      <c r="D160" s="23"/>
      <c r="E160" s="5" t="s">
        <v>43</v>
      </c>
      <c r="F160" s="6">
        <v>16047.85</v>
      </c>
      <c r="G160" s="6">
        <v>16047.85</v>
      </c>
      <c r="H160" s="7">
        <f t="shared" si="4"/>
        <v>1</v>
      </c>
    </row>
    <row r="161" spans="1:8" ht="25.5" x14ac:dyDescent="0.2">
      <c r="A161" s="29"/>
      <c r="B161" s="23"/>
      <c r="C161" s="25"/>
      <c r="D161" s="23"/>
      <c r="E161" s="5" t="s">
        <v>28</v>
      </c>
      <c r="F161" s="6">
        <v>149466</v>
      </c>
      <c r="G161" s="6">
        <v>0</v>
      </c>
      <c r="H161" s="7">
        <f t="shared" si="4"/>
        <v>0</v>
      </c>
    </row>
    <row r="162" spans="1:8" ht="25.5" x14ac:dyDescent="0.2">
      <c r="A162" s="29"/>
      <c r="B162" s="23"/>
      <c r="C162" s="25"/>
      <c r="D162" s="23"/>
      <c r="E162" s="5" t="s">
        <v>29</v>
      </c>
      <c r="F162" s="6">
        <v>627324.69999999995</v>
      </c>
      <c r="G162" s="6">
        <v>183211.49</v>
      </c>
      <c r="H162" s="7">
        <f t="shared" si="4"/>
        <v>0.29199999999999998</v>
      </c>
    </row>
    <row r="163" spans="1:8" ht="38.25" x14ac:dyDescent="0.2">
      <c r="A163" s="29"/>
      <c r="B163" s="23"/>
      <c r="C163" s="25"/>
      <c r="D163" s="23"/>
      <c r="E163" s="5" t="s">
        <v>203</v>
      </c>
      <c r="F163" s="6">
        <v>79754.7</v>
      </c>
      <c r="G163" s="6">
        <v>691.24</v>
      </c>
      <c r="H163" s="7">
        <f t="shared" si="4"/>
        <v>8.9999999999999993E-3</v>
      </c>
    </row>
    <row r="164" spans="1:8" ht="25.5" x14ac:dyDescent="0.2">
      <c r="A164" s="29"/>
      <c r="B164" s="23"/>
      <c r="C164" s="25"/>
      <c r="D164" s="23"/>
      <c r="E164" s="5" t="s">
        <v>204</v>
      </c>
      <c r="F164" s="6">
        <v>65906.8</v>
      </c>
      <c r="G164" s="6">
        <v>3339.56</v>
      </c>
      <c r="H164" s="7">
        <f t="shared" ref="H164:H175" si="5">G164/F164</f>
        <v>5.0999999999999997E-2</v>
      </c>
    </row>
    <row r="165" spans="1:8" ht="63.75" x14ac:dyDescent="0.2">
      <c r="A165" s="29"/>
      <c r="B165" s="23"/>
      <c r="C165" s="25"/>
      <c r="D165" s="23"/>
      <c r="E165" s="5" t="s">
        <v>205</v>
      </c>
      <c r="F165" s="6">
        <v>188498.67</v>
      </c>
      <c r="G165" s="6">
        <v>0</v>
      </c>
      <c r="H165" s="7">
        <f t="shared" si="5"/>
        <v>0</v>
      </c>
    </row>
    <row r="166" spans="1:8" ht="38.25" x14ac:dyDescent="0.2">
      <c r="A166" s="29"/>
      <c r="B166" s="23"/>
      <c r="C166" s="25"/>
      <c r="D166" s="23"/>
      <c r="E166" s="5" t="s">
        <v>106</v>
      </c>
      <c r="F166" s="6">
        <v>9041.26</v>
      </c>
      <c r="G166" s="6">
        <v>0</v>
      </c>
      <c r="H166" s="7">
        <f t="shared" si="5"/>
        <v>0</v>
      </c>
    </row>
    <row r="167" spans="1:8" ht="76.5" x14ac:dyDescent="0.2">
      <c r="A167" s="29"/>
      <c r="B167" s="23"/>
      <c r="C167" s="25"/>
      <c r="D167" s="5" t="s">
        <v>54</v>
      </c>
      <c r="E167" s="5" t="s">
        <v>206</v>
      </c>
      <c r="F167" s="6">
        <v>92991.37</v>
      </c>
      <c r="G167" s="6">
        <v>999.52</v>
      </c>
      <c r="H167" s="7">
        <f t="shared" si="5"/>
        <v>1.0999999999999999E-2</v>
      </c>
    </row>
    <row r="168" spans="1:8" x14ac:dyDescent="0.2">
      <c r="A168" s="29"/>
      <c r="B168" s="20" t="s">
        <v>107</v>
      </c>
      <c r="C168" s="21"/>
      <c r="D168" s="21"/>
      <c r="E168" s="21"/>
      <c r="F168" s="9">
        <v>1607407.28</v>
      </c>
      <c r="G168" s="9">
        <v>212140.4</v>
      </c>
      <c r="H168" s="10">
        <f t="shared" si="5"/>
        <v>0.13200000000000001</v>
      </c>
    </row>
    <row r="169" spans="1:8" x14ac:dyDescent="0.2">
      <c r="A169" s="26" t="s">
        <v>129</v>
      </c>
      <c r="B169" s="27"/>
      <c r="C169" s="27"/>
      <c r="D169" s="27"/>
      <c r="E169" s="27"/>
      <c r="F169" s="11">
        <v>1607407.28</v>
      </c>
      <c r="G169" s="11">
        <v>212140.4</v>
      </c>
      <c r="H169" s="12">
        <f t="shared" si="5"/>
        <v>0.13200000000000001</v>
      </c>
    </row>
    <row r="170" spans="1:8" ht="102" x14ac:dyDescent="0.2">
      <c r="A170" s="28" t="s">
        <v>207</v>
      </c>
      <c r="B170" s="22" t="s">
        <v>60</v>
      </c>
      <c r="C170" s="8" t="s">
        <v>208</v>
      </c>
      <c r="D170" s="5" t="s">
        <v>57</v>
      </c>
      <c r="E170" s="5" t="s">
        <v>12</v>
      </c>
      <c r="F170" s="6">
        <v>78000</v>
      </c>
      <c r="G170" s="6">
        <v>39988.07</v>
      </c>
      <c r="H170" s="7">
        <f t="shared" si="5"/>
        <v>0.51300000000000001</v>
      </c>
    </row>
    <row r="171" spans="1:8" ht="76.5" x14ac:dyDescent="0.2">
      <c r="A171" s="29"/>
      <c r="B171" s="23"/>
      <c r="C171" s="8" t="s">
        <v>173</v>
      </c>
      <c r="D171" s="5" t="s">
        <v>53</v>
      </c>
      <c r="E171" s="5" t="s">
        <v>209</v>
      </c>
      <c r="F171" s="6">
        <v>105866.8</v>
      </c>
      <c r="G171" s="6">
        <v>105866.8</v>
      </c>
      <c r="H171" s="7">
        <f t="shared" si="5"/>
        <v>1</v>
      </c>
    </row>
    <row r="172" spans="1:8" ht="63.75" x14ac:dyDescent="0.2">
      <c r="A172" s="29"/>
      <c r="B172" s="23"/>
      <c r="C172" s="8" t="s">
        <v>210</v>
      </c>
      <c r="D172" s="5" t="s">
        <v>55</v>
      </c>
      <c r="E172" s="5" t="s">
        <v>50</v>
      </c>
      <c r="F172" s="6">
        <v>231509.92</v>
      </c>
      <c r="G172" s="6">
        <v>98193.35</v>
      </c>
      <c r="H172" s="7">
        <f t="shared" si="5"/>
        <v>0.42399999999999999</v>
      </c>
    </row>
    <row r="173" spans="1:8" x14ac:dyDescent="0.2">
      <c r="A173" s="29"/>
      <c r="B173" s="20" t="s">
        <v>66</v>
      </c>
      <c r="C173" s="21"/>
      <c r="D173" s="21"/>
      <c r="E173" s="21"/>
      <c r="F173" s="9">
        <v>415376.72</v>
      </c>
      <c r="G173" s="9">
        <v>244048.22</v>
      </c>
      <c r="H173" s="10">
        <f t="shared" si="5"/>
        <v>0.58799999999999997</v>
      </c>
    </row>
    <row r="174" spans="1:8" x14ac:dyDescent="0.2">
      <c r="A174" s="26" t="s">
        <v>211</v>
      </c>
      <c r="B174" s="27"/>
      <c r="C174" s="27"/>
      <c r="D174" s="27"/>
      <c r="E174" s="27"/>
      <c r="F174" s="11">
        <v>415376.72</v>
      </c>
      <c r="G174" s="11">
        <v>244048.22</v>
      </c>
      <c r="H174" s="12">
        <f t="shared" si="5"/>
        <v>0.58799999999999997</v>
      </c>
    </row>
    <row r="175" spans="1:8" ht="15" x14ac:dyDescent="0.25">
      <c r="A175" s="30" t="s">
        <v>130</v>
      </c>
      <c r="B175" s="31"/>
      <c r="C175" s="31"/>
      <c r="D175" s="31"/>
      <c r="E175" s="32"/>
      <c r="F175" s="13">
        <v>22287307.390000001</v>
      </c>
      <c r="G175" s="13">
        <v>3979441.17</v>
      </c>
      <c r="H175" s="14">
        <f t="shared" si="5"/>
        <v>0.17899999999999999</v>
      </c>
    </row>
  </sheetData>
  <customSheetViews>
    <customSheetView guid="{DD592DE5-4F37-4B55-90FB-8D298EEFF68D}" scale="85" showPageBreaks="1" fitToPage="1" filter="1" showAutoFilter="1" topLeftCell="B1">
      <selection activeCell="J3" sqref="J1:J1048576"/>
      <pageMargins left="0.19685039370078741" right="0.19685039370078741" top="0.19685039370078741" bottom="0.27559055118110237" header="0.31496062992125984" footer="0.11811023622047245"/>
      <pageSetup paperSize="9" scale="60" fitToHeight="35" orientation="landscape" r:id="rId1"/>
      <headerFooter>
        <oddFooter>Страница  &amp;P из &amp;N</oddFooter>
      </headerFooter>
      <autoFilter ref="A4:J259">
        <filterColumn colId="5">
          <filters>
            <filter val="0,82"/>
            <filter val="1 000,00"/>
            <filter val="1 115 612,90"/>
            <filter val="1 257 989,00"/>
            <filter val="1 330 903,11"/>
            <filter val="1 500 000,00"/>
            <filter val="10 000,00"/>
            <filter val="10 132,69"/>
            <filter val="10 438,40"/>
            <filter val="100 000,00"/>
            <filter val="100 614,91"/>
            <filter val="104 859,20"/>
            <filter val="105 866,80"/>
            <filter val="105 968,05"/>
            <filter val="109 323,64"/>
            <filter val="11 478,43"/>
            <filter val="11 491,60"/>
            <filter val="11 834,92"/>
            <filter val="12 267,43"/>
            <filter val="121 591,07"/>
            <filter val="128 602,63"/>
            <filter val="129 614,11"/>
            <filter val="134 000,00"/>
            <filter val="135 045,91"/>
            <filter val="136 850,92"/>
            <filter val="139 367,01"/>
            <filter val="143 462,17"/>
            <filter val="148 318,03"/>
            <filter val="149 466,00"/>
            <filter val="15 575,65"/>
            <filter val="152 127,40"/>
            <filter val="16 117,52"/>
            <filter val="16 741,00"/>
            <filter val="161 946,94"/>
            <filter val="17 832 151,15"/>
            <filter val="173 382,00"/>
            <filter val="183 866,80"/>
            <filter val="188 498,67"/>
            <filter val="190 579,00"/>
            <filter val="2 000 000,00"/>
            <filter val="2 133,73"/>
            <filter val="2 166 011,09"/>
            <filter val="2 700,68"/>
            <filter val="2 828,15"/>
            <filter val="2 954 361,78"/>
            <filter val="20 000,00"/>
            <filter val="201 346,49"/>
            <filter val="21 113,43"/>
            <filter val="220 547,46"/>
            <filter val="224 312,01"/>
            <filter val="232 914,00"/>
            <filter val="24 908,94"/>
            <filter val="25 680,99"/>
            <filter val="26 149,08"/>
            <filter val="26 295,87"/>
            <filter val="26 933,40"/>
            <filter val="269 452,54"/>
            <filter val="278 070,30"/>
            <filter val="293 848,87"/>
            <filter val="297 444,04"/>
            <filter val="3 117,72"/>
            <filter val="3 441,68"/>
            <filter val="3 804,76"/>
            <filter val="30 000,00"/>
            <filter val="300 000,00"/>
            <filter val="31 135,41"/>
            <filter val="31 209,21"/>
            <filter val="314 158,93"/>
            <filter val="321 684,40"/>
            <filter val="326 630,48"/>
            <filter val="34 206,43"/>
            <filter val="34 603,34"/>
            <filter val="35 839,60"/>
            <filter val="36 820,78"/>
            <filter val="367 160,79"/>
            <filter val="37 999,52"/>
            <filter val="39 935,00"/>
            <filter val="398,39"/>
            <filter val="4 561,89"/>
            <filter val="40 000,00"/>
            <filter val="410 091,94"/>
            <filter val="415 368,29"/>
            <filter val="42 055,62"/>
            <filter val="42 596,60"/>
            <filter val="42 908,37"/>
            <filter val="423 500,00"/>
            <filter val="43 821,76"/>
            <filter val="436 000,00"/>
            <filter val="490 000,00"/>
            <filter val="50 589,93"/>
            <filter val="508 503,64"/>
            <filter val="51 540,90"/>
            <filter val="51 541,57"/>
            <filter val="54 052,80"/>
            <filter val="56 186,00"/>
            <filter val="563 490,78"/>
            <filter val="57 946,54"/>
            <filter val="59 660,76"/>
            <filter val="6 232,84"/>
            <filter val="6 708 349,23"/>
            <filter val="6 819,46"/>
            <filter val="61 914,35"/>
            <filter val="624 881,04"/>
            <filter val="627 324,70"/>
            <filter val="63 268,95"/>
            <filter val="65 906,80"/>
            <filter val="67 228,89"/>
            <filter val="7 103,88"/>
            <filter val="7 395,00"/>
            <filter val="705,69"/>
            <filter val="78 000,00"/>
            <filter val="79 754,70"/>
            <filter val="8 241,75"/>
            <filter val="8 434 467,19"/>
            <filter val="8 546,70"/>
            <filter val="8 584,03"/>
            <filter val="8 895 149,06"/>
            <filter val="84 423,45"/>
            <filter val="845 814,48"/>
            <filter val="86 078,19"/>
            <filter val="9 587,39"/>
            <filter val="90 834,76"/>
            <filter val="92 989,39"/>
            <filter val="92 991,37"/>
            <filter val="95 427,00"/>
          </filters>
        </filterColumn>
      </autoFilter>
    </customSheetView>
  </customSheetViews>
  <mergeCells count="99">
    <mergeCell ref="B147:E147"/>
    <mergeCell ref="B148:B149"/>
    <mergeCell ref="C148:C149"/>
    <mergeCell ref="D148:D149"/>
    <mergeCell ref="B150:E150"/>
    <mergeCell ref="A151:E151"/>
    <mergeCell ref="A152:A168"/>
    <mergeCell ref="B152:B167"/>
    <mergeCell ref="C152:C156"/>
    <mergeCell ref="D152:D154"/>
    <mergeCell ref="D155:D156"/>
    <mergeCell ref="C157:C158"/>
    <mergeCell ref="C159:C167"/>
    <mergeCell ref="D159:D166"/>
    <mergeCell ref="B168:E168"/>
    <mergeCell ref="B125:E125"/>
    <mergeCell ref="B127:E127"/>
    <mergeCell ref="B129:E129"/>
    <mergeCell ref="B130:B146"/>
    <mergeCell ref="C130:C140"/>
    <mergeCell ref="D130:D146"/>
    <mergeCell ref="C141:C142"/>
    <mergeCell ref="C143:C144"/>
    <mergeCell ref="C145:C146"/>
    <mergeCell ref="C41:C43"/>
    <mergeCell ref="D107:D114"/>
    <mergeCell ref="C113:C114"/>
    <mergeCell ref="B115:E115"/>
    <mergeCell ref="B116:B124"/>
    <mergeCell ref="C116:C117"/>
    <mergeCell ref="D116:D117"/>
    <mergeCell ref="C118:C119"/>
    <mergeCell ref="D118:D124"/>
    <mergeCell ref="C120:C122"/>
    <mergeCell ref="C123:C124"/>
    <mergeCell ref="A59:A73"/>
    <mergeCell ref="A4:A44"/>
    <mergeCell ref="B4:B9"/>
    <mergeCell ref="C4:C8"/>
    <mergeCell ref="D4:D6"/>
    <mergeCell ref="D7:D9"/>
    <mergeCell ref="B10:E10"/>
    <mergeCell ref="B11:B37"/>
    <mergeCell ref="C11:C31"/>
    <mergeCell ref="D11:D23"/>
    <mergeCell ref="D24:D31"/>
    <mergeCell ref="C32:C36"/>
    <mergeCell ref="D32:D37"/>
    <mergeCell ref="B39:B43"/>
    <mergeCell ref="C39:C40"/>
    <mergeCell ref="D39:D43"/>
    <mergeCell ref="D96:D101"/>
    <mergeCell ref="B44:E44"/>
    <mergeCell ref="A45:E45"/>
    <mergeCell ref="A169:E169"/>
    <mergeCell ref="A170:A173"/>
    <mergeCell ref="B170:B172"/>
    <mergeCell ref="B173:E173"/>
    <mergeCell ref="D52:D53"/>
    <mergeCell ref="A51:E51"/>
    <mergeCell ref="A52:A54"/>
    <mergeCell ref="B52:B53"/>
    <mergeCell ref="B54:E54"/>
    <mergeCell ref="A55:E55"/>
    <mergeCell ref="A56:A57"/>
    <mergeCell ref="B57:E57"/>
    <mergeCell ref="A58:E58"/>
    <mergeCell ref="B50:E50"/>
    <mergeCell ref="A174:E174"/>
    <mergeCell ref="A175:E175"/>
    <mergeCell ref="B75:B85"/>
    <mergeCell ref="C75:C85"/>
    <mergeCell ref="D75:D81"/>
    <mergeCell ref="D82:D85"/>
    <mergeCell ref="B86:E86"/>
    <mergeCell ref="B87:B94"/>
    <mergeCell ref="D87:D94"/>
    <mergeCell ref="C88:C91"/>
    <mergeCell ref="C92:C94"/>
    <mergeCell ref="B95:E95"/>
    <mergeCell ref="B96:B101"/>
    <mergeCell ref="C96:C100"/>
    <mergeCell ref="A75:A150"/>
    <mergeCell ref="A1:G2"/>
    <mergeCell ref="B102:E102"/>
    <mergeCell ref="B104:E104"/>
    <mergeCell ref="B105:B114"/>
    <mergeCell ref="C105:C112"/>
    <mergeCell ref="D105:D106"/>
    <mergeCell ref="B59:B72"/>
    <mergeCell ref="C59:C72"/>
    <mergeCell ref="D59:D72"/>
    <mergeCell ref="B73:E73"/>
    <mergeCell ref="A74:E74"/>
    <mergeCell ref="B38:E38"/>
    <mergeCell ref="A46:A50"/>
    <mergeCell ref="B46:B49"/>
    <mergeCell ref="D46:D49"/>
    <mergeCell ref="C47:C48"/>
  </mergeCells>
  <pageMargins left="0.19685039370078741" right="0.19685039370078741" top="0.19685039370078741" bottom="0.27559055118110237" header="0.31496062992125984" footer="0.11811023622047245"/>
  <pageSetup paperSize="9" scale="71" fitToHeight="35" orientation="landscape" r:id="rId2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КСП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Костливцева Наталья Максимовна</cp:lastModifiedBy>
  <cp:lastPrinted>2023-07-10T07:23:30Z</cp:lastPrinted>
  <dcterms:created xsi:type="dcterms:W3CDTF">2021-04-08T08:42:53Z</dcterms:created>
  <dcterms:modified xsi:type="dcterms:W3CDTF">2023-08-07T11:42:00Z</dcterms:modified>
</cp:coreProperties>
</file>