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на 01.04.2023" sheetId="1" r:id="rId1"/>
  </sheets>
  <definedNames>
    <definedName name="_xlnm._FilterDatabase" localSheetId="0" hidden="1">'на 01.04.2023'!$A$5:$H$49</definedName>
    <definedName name="APPT" localSheetId="0">'на 01.04.2023'!#REF!</definedName>
    <definedName name="FIO" localSheetId="0">'на 01.04.2023'!#REF!</definedName>
    <definedName name="LAST_CELL" localSheetId="0">'на 01.04.2023'!#REF!</definedName>
    <definedName name="SIGN" localSheetId="0">'на 01.04.2023'!$A$12:$H$13</definedName>
  </definedNames>
  <calcPr calcId="145621"/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C49" i="1" l="1"/>
  <c r="D49" i="1"/>
  <c r="F49" i="1" l="1"/>
  <c r="G49" i="1"/>
</calcChain>
</file>

<file path=xl/sharedStrings.xml><?xml version="1.0" encoding="utf-8"?>
<sst xmlns="http://schemas.openxmlformats.org/spreadsheetml/2006/main" count="108" uniqueCount="107">
  <si>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</si>
  <si>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</si>
  <si>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</si>
  <si>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</si>
  <si>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</si>
  <si>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</si>
  <si>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</si>
  <si>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</si>
  <si>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</si>
  <si>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</si>
  <si>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</si>
  <si>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</si>
  <si>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</si>
  <si>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</si>
  <si>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</si>
  <si>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</si>
  <si>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</si>
  <si>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</si>
  <si>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</si>
  <si>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</si>
  <si>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</si>
  <si>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</si>
  <si>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</si>
  <si>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</si>
  <si>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</si>
  <si>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</si>
  <si>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</si>
  <si>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</si>
  <si>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</si>
  <si>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</si>
  <si>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</si>
  <si>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</si>
  <si>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</si>
  <si>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</si>
  <si>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</si>
  <si>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</si>
  <si>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</si>
  <si>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</si>
  <si>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</si>
  <si>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</si>
  <si>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</si>
  <si>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</si>
  <si>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</si>
  <si>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</si>
  <si>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</si>
  <si>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</si>
  <si>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</si>
  <si>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</si>
  <si>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</si>
  <si>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</si>
  <si>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</si>
  <si>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</si>
  <si>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</si>
  <si>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</si>
  <si>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</si>
  <si>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</si>
  <si>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</si>
  <si>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</si>
  <si>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</si>
  <si>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</si>
  <si>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</si>
  <si>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</si>
  <si>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</si>
  <si>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</si>
  <si>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</si>
  <si>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</si>
  <si>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</si>
  <si>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</si>
  <si>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</si>
  <si>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</si>
  <si>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</si>
  <si>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</si>
  <si>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</si>
  <si>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</si>
  <si>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</si>
  <si>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</si>
  <si>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</si>
  <si>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</si>
  <si>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</si>
  <si>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</si>
  <si>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тыс.руб.</t>
  </si>
  <si>
    <t>ИТОГО:</t>
  </si>
  <si>
    <t>Приложение 10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</si>
  <si>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</si>
  <si>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</si>
  <si>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</si>
  <si>
    <t>Комитет градостроительной политики Ленинградской области</t>
  </si>
  <si>
    <t>Комитет по печати Ленинградской области</t>
  </si>
  <si>
    <t>Комитет Ленинградской области по обращению с отходами</t>
  </si>
  <si>
    <t>932</t>
  </si>
  <si>
    <t>комитет по сохранению культурного наследия Ленинградской области</t>
  </si>
  <si>
    <t>938</t>
  </si>
  <si>
    <t>Комитет общественных коммуникаций Ленинградской области</t>
  </si>
  <si>
    <t>3</t>
  </si>
  <si>
    <t>4</t>
  </si>
  <si>
    <t>5=4/3</t>
  </si>
  <si>
    <t>6</t>
  </si>
  <si>
    <t>7</t>
  </si>
  <si>
    <t>комитет по культуре и туризму Ленинградской области</t>
  </si>
  <si>
    <t>Комитет Ленинградской области по транспорту</t>
  </si>
  <si>
    <t>Исполнение областного бюджета Ленинградской области 
по главным распорядителям бюджетных средств по состоянию на 01.04.2023 года
 (в сравнении с соответствующим периодом прошлого года)</t>
  </si>
  <si>
    <t>9=7/4*100</t>
  </si>
  <si>
    <t>Темп роста 2023 года к 2022 году, %</t>
  </si>
  <si>
    <t>Исполнено
 на 01.04.2023</t>
  </si>
  <si>
    <t>Исполнено 
на 01.04.2022</t>
  </si>
  <si>
    <t>План 
2022 года</t>
  </si>
  <si>
    <t>План 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</si>
</sst>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8"/>
      <name val="MS Sans Serif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2" xfId="0" applyBorder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0" fontId="3" fillId="0" borderId="1" xfId="0" applyFont="1" applyBorder="1" applyAlignment="1">
      <alignment vertical="top" wrapText="1" shrinkToFit="1"/>
    </xf>
    <xf numFmtId="164" fontId="5" fillId="0" borderId="1" xfId="0" applyNumberFormat="1" applyFont="1" applyBorder="1" applyAlignment="1" applyProtection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center" vertical="top" wrapText="1" shrinkToFit="1"/>
    </xf>
    <xf numFmtId="0" fontId="7" fillId="0" borderId="0" xfId="0" applyFont="1" applyAlignment="1">
      <alignment vertical="top" wrapText="1" shrinkToFit="1"/>
    </xf>
    <xf numFmtId="49" fontId="5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164" fontId="5" fillId="0" borderId="1" xfId="0" applyNumberFormat="1" applyFont="1" applyBorder="1" applyAlignment="1" applyProtection="1">
      <alignment horizontal="center" vertical="top" wrapText="1"/>
    </xf>
    <xf numFmtId="164" fontId="0" fillId="0" borderId="0" xfId="0" applyNumberFormat="1" applyAlignment="1">
      <alignment vertical="top" wrapText="1" shrinkToFit="1"/>
    </xf>
    <xf numFmtId="0" fontId="8" fillId="0" borderId="0" xfId="0" applyFont="1" applyAlignment="1">
      <alignment horizontal="right" vertical="top" wrapText="1" shrinkToFit="1"/>
    </xf>
    <xf numFmtId="0" fontId="3" fillId="0" borderId="2" xfId="0" applyFont="1" applyBorder="1" applyAlignment="1">
      <alignment horizontal="right" vertical="top" wrapText="1" shrinkToFit="1"/>
    </xf>
    <xf numFmtId="0" fontId="4" fillId="0" borderId="0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3"/>
  <sheetViews>
    <sheetView showGridLines="0" tabSelected="1" workbookViewId="0">
      <selection activeCell="F51" sqref="F51:G53"/>
    </sheetView>
  </sheetViews>
  <sheetFormatPr defaultRowHeight="12.75" customHeight="1" x14ac:dyDescent="0.2"/>
  <cols>
    <col min="1" max="1" width="7" style="1" customWidth="1"/>
    <col min="2" max="2" width="42.85546875" style="1" customWidth="1"/>
    <col min="3" max="3" width="14.85546875" style="1" customWidth="1"/>
    <col min="4" max="4" width="14.42578125" style="1" customWidth="1"/>
    <col min="5" max="5" width="11.42578125" style="1" customWidth="1"/>
    <col min="6" max="6" width="14.5703125" style="1" customWidth="1"/>
    <col min="7" max="7" width="13.5703125" style="1" customWidth="1"/>
    <col min="8" max="8" width="11.5703125" style="1" customWidth="1"/>
    <col min="9" max="9" width="12.5703125" style="1" customWidth="1"/>
    <col min="10" max="16384" width="9.140625" style="1"/>
  </cols>
  <sheetData>
    <row r="1" spans="1:9" ht="24.75" customHeight="1" x14ac:dyDescent="0.2">
      <c r="F1" s="13" t="s">
        <v>82</v>
      </c>
      <c r="G1" s="13"/>
      <c r="H1" s="13"/>
      <c r="I1" s="13"/>
    </row>
    <row r="2" spans="1:9" ht="51.75" customHeight="1" x14ac:dyDescent="0.2">
      <c r="A2" s="15" t="s">
        <v>100</v>
      </c>
      <c r="B2" s="15"/>
      <c r="C2" s="15"/>
      <c r="D2" s="15"/>
      <c r="E2" s="15"/>
      <c r="F2" s="15"/>
      <c r="G2" s="15"/>
      <c r="H2" s="15"/>
      <c r="I2" s="15"/>
    </row>
    <row r="3" spans="1:9" ht="16.5" customHeight="1" x14ac:dyDescent="0.2">
      <c r="A3" s="2"/>
      <c r="B3" s="2"/>
      <c r="C3" s="2"/>
      <c r="D3" s="2"/>
      <c r="E3" s="2"/>
      <c r="F3" s="2"/>
      <c r="G3" s="2"/>
      <c r="H3" s="14" t="s">
        <v>80</v>
      </c>
      <c r="I3" s="14"/>
    </row>
    <row r="4" spans="1:9" ht="35.25" customHeight="1" x14ac:dyDescent="0.2">
      <c r="A4" s="3" t="s">
        <v>1</v>
      </c>
      <c r="B4" s="3" t="s">
        <v>75</v>
      </c>
      <c r="C4" s="3" t="s">
        <v>105</v>
      </c>
      <c r="D4" s="3" t="s">
        <v>104</v>
      </c>
      <c r="E4" s="3" t="s">
        <v>76</v>
      </c>
      <c r="F4" s="3" t="s">
        <v>106</v>
      </c>
      <c r="G4" s="3" t="s">
        <v>103</v>
      </c>
      <c r="H4" s="3" t="s">
        <v>76</v>
      </c>
      <c r="I4" s="3" t="s">
        <v>102</v>
      </c>
    </row>
    <row r="5" spans="1:9" s="8" customFormat="1" ht="11.25" customHeight="1" x14ac:dyDescent="0.2">
      <c r="A5" s="7" t="s">
        <v>77</v>
      </c>
      <c r="B5" s="7" t="s">
        <v>78</v>
      </c>
      <c r="C5" s="7" t="s">
        <v>93</v>
      </c>
      <c r="D5" s="7" t="s">
        <v>94</v>
      </c>
      <c r="E5" s="7" t="s">
        <v>95</v>
      </c>
      <c r="F5" s="7" t="s">
        <v>96</v>
      </c>
      <c r="G5" s="7" t="s">
        <v>97</v>
      </c>
      <c r="H5" s="7" t="s">
        <v>79</v>
      </c>
      <c r="I5" s="7" t="s">
        <v>101</v>
      </c>
    </row>
    <row r="6" spans="1:9" ht="22.5" x14ac:dyDescent="0.2">
      <c r="A6" s="9" t="s">
        <v>2</v>
      </c>
      <c r="B6" s="10" t="s">
        <v>3</v>
      </c>
      <c r="C6" s="6">
        <v>16527225.9</v>
      </c>
      <c r="D6" s="6">
        <v>2358550.54</v>
      </c>
      <c r="E6" s="6">
        <f>D6/C6*100</f>
        <v>14.270698266428367</v>
      </c>
      <c r="F6" s="11">
        <v>21105485.800000001</v>
      </c>
      <c r="G6" s="11">
        <v>3415158.6</v>
      </c>
      <c r="H6" s="6">
        <f>G6/F6*100</f>
        <v>16.181378776886529</v>
      </c>
      <c r="I6" s="6">
        <f>G6/D6*100</f>
        <v>144.79904255093894</v>
      </c>
    </row>
    <row r="7" spans="1:9" ht="37.5" customHeight="1" x14ac:dyDescent="0.2">
      <c r="A7" s="9" t="s">
        <v>4</v>
      </c>
      <c r="B7" s="10" t="s">
        <v>5</v>
      </c>
      <c r="C7" s="6">
        <v>42336.2</v>
      </c>
      <c r="D7" s="6">
        <v>6194.89</v>
      </c>
      <c r="E7" s="6">
        <f t="shared" ref="E7:E49" si="0">D7/C7*100</f>
        <v>14.632607555708827</v>
      </c>
      <c r="F7" s="11">
        <v>43588.3</v>
      </c>
      <c r="G7" s="11">
        <v>6610.2</v>
      </c>
      <c r="H7" s="6">
        <f t="shared" ref="H7:H49" si="1">G7/F7*100</f>
        <v>15.165078702312314</v>
      </c>
      <c r="I7" s="6">
        <f t="shared" ref="I7:I49" si="2">G7/D7*100</f>
        <v>106.70407384150484</v>
      </c>
    </row>
    <row r="8" spans="1:9" x14ac:dyDescent="0.2">
      <c r="A8" s="9" t="s">
        <v>6</v>
      </c>
      <c r="B8" s="10" t="s">
        <v>7</v>
      </c>
      <c r="C8" s="6">
        <v>103216.4</v>
      </c>
      <c r="D8" s="6">
        <v>18819.330000000002</v>
      </c>
      <c r="E8" s="6">
        <f t="shared" si="0"/>
        <v>18.23288740936518</v>
      </c>
      <c r="F8" s="11">
        <v>120531.4</v>
      </c>
      <c r="G8" s="11">
        <v>18044.599999999999</v>
      </c>
      <c r="H8" s="6">
        <f t="shared" si="1"/>
        <v>14.970870661089142</v>
      </c>
      <c r="I8" s="6">
        <f t="shared" si="2"/>
        <v>95.883328471311131</v>
      </c>
    </row>
    <row r="9" spans="1:9" ht="22.5" x14ac:dyDescent="0.2">
      <c r="A9" s="9" t="s">
        <v>8</v>
      </c>
      <c r="B9" s="10" t="s">
        <v>9</v>
      </c>
      <c r="C9" s="6">
        <v>39661048.240000002</v>
      </c>
      <c r="D9" s="6">
        <v>10206899.189999999</v>
      </c>
      <c r="E9" s="6">
        <f t="shared" si="0"/>
        <v>25.735323807467775</v>
      </c>
      <c r="F9" s="11">
        <v>39660279.299999997</v>
      </c>
      <c r="G9" s="11">
        <v>10473352.1</v>
      </c>
      <c r="H9" s="6">
        <f t="shared" si="1"/>
        <v>26.407660976810117</v>
      </c>
      <c r="I9" s="6">
        <f t="shared" si="2"/>
        <v>102.61051770023408</v>
      </c>
    </row>
    <row r="10" spans="1:9" ht="27" customHeight="1" x14ac:dyDescent="0.2">
      <c r="A10" s="9" t="s">
        <v>10</v>
      </c>
      <c r="B10" s="10" t="s">
        <v>11</v>
      </c>
      <c r="C10" s="6">
        <v>4453975.2</v>
      </c>
      <c r="D10" s="6">
        <v>1803798.12</v>
      </c>
      <c r="E10" s="6">
        <f t="shared" si="0"/>
        <v>40.498611667168696</v>
      </c>
      <c r="F10" s="11">
        <v>5332564.0999999996</v>
      </c>
      <c r="G10" s="11">
        <v>2412751.2999999998</v>
      </c>
      <c r="H10" s="6">
        <f t="shared" si="1"/>
        <v>45.24561270627764</v>
      </c>
      <c r="I10" s="6">
        <f t="shared" si="2"/>
        <v>133.75949743200749</v>
      </c>
    </row>
    <row r="11" spans="1:9" x14ac:dyDescent="0.2">
      <c r="A11" s="9" t="s">
        <v>12</v>
      </c>
      <c r="B11" s="10" t="s">
        <v>13</v>
      </c>
      <c r="C11" s="6">
        <v>95971.6</v>
      </c>
      <c r="D11" s="6">
        <v>18351.11</v>
      </c>
      <c r="E11" s="6">
        <f t="shared" si="0"/>
        <v>19.121396329747551</v>
      </c>
      <c r="F11" s="11">
        <v>119365.6</v>
      </c>
      <c r="G11" s="11">
        <v>22334.7</v>
      </c>
      <c r="H11" s="6">
        <f t="shared" si="1"/>
        <v>18.711169717238469</v>
      </c>
      <c r="I11" s="6">
        <f t="shared" si="2"/>
        <v>121.70762422545558</v>
      </c>
    </row>
    <row r="12" spans="1:9" ht="33.75" x14ac:dyDescent="0.2">
      <c r="A12" s="9" t="s">
        <v>14</v>
      </c>
      <c r="B12" s="10" t="s">
        <v>15</v>
      </c>
      <c r="C12" s="6">
        <v>41213.9</v>
      </c>
      <c r="D12" s="6">
        <v>3820.09</v>
      </c>
      <c r="E12" s="6">
        <f t="shared" si="0"/>
        <v>9.2689359657785353</v>
      </c>
      <c r="F12" s="11">
        <v>46907.5</v>
      </c>
      <c r="G12" s="11">
        <v>7251.6</v>
      </c>
      <c r="H12" s="6">
        <f t="shared" si="1"/>
        <v>15.459361509353517</v>
      </c>
      <c r="I12" s="6">
        <f t="shared" si="2"/>
        <v>189.82798834582431</v>
      </c>
    </row>
    <row r="13" spans="1:9" ht="22.5" x14ac:dyDescent="0.2">
      <c r="A13" s="9" t="s">
        <v>16</v>
      </c>
      <c r="B13" s="10" t="s">
        <v>17</v>
      </c>
      <c r="C13" s="6">
        <v>5424153.0999999996</v>
      </c>
      <c r="D13" s="6">
        <v>938665.04</v>
      </c>
      <c r="E13" s="6">
        <f t="shared" si="0"/>
        <v>17.305282920572431</v>
      </c>
      <c r="F13" s="11">
        <v>6337943.7999999998</v>
      </c>
      <c r="G13" s="11">
        <v>1086259.6000000001</v>
      </c>
      <c r="H13" s="6">
        <f t="shared" si="1"/>
        <v>17.138990724404973</v>
      </c>
      <c r="I13" s="6">
        <f t="shared" si="2"/>
        <v>115.72387952149576</v>
      </c>
    </row>
    <row r="14" spans="1:9" x14ac:dyDescent="0.2">
      <c r="A14" s="9" t="s">
        <v>18</v>
      </c>
      <c r="B14" s="10" t="s">
        <v>83</v>
      </c>
      <c r="C14" s="6">
        <v>1795088.36</v>
      </c>
      <c r="D14" s="6">
        <v>141775.84</v>
      </c>
      <c r="E14" s="6">
        <f t="shared" si="0"/>
        <v>7.8979867041196794</v>
      </c>
      <c r="F14" s="11">
        <v>2070946.4</v>
      </c>
      <c r="G14" s="11">
        <v>215914.1</v>
      </c>
      <c r="H14" s="6">
        <f t="shared" si="1"/>
        <v>10.425866164377794</v>
      </c>
      <c r="I14" s="6">
        <f t="shared" si="2"/>
        <v>152.29259089559969</v>
      </c>
    </row>
    <row r="15" spans="1:9" ht="22.5" x14ac:dyDescent="0.2">
      <c r="A15" s="9" t="s">
        <v>19</v>
      </c>
      <c r="B15" s="10" t="s">
        <v>88</v>
      </c>
      <c r="C15" s="6">
        <v>332677.3</v>
      </c>
      <c r="D15" s="6">
        <v>2398.52</v>
      </c>
      <c r="E15" s="6">
        <f t="shared" si="0"/>
        <v>0.72097495080067087</v>
      </c>
      <c r="F15" s="11">
        <v>334816.09999999998</v>
      </c>
      <c r="G15" s="11">
        <v>2160.3000000000002</v>
      </c>
      <c r="H15" s="6">
        <f t="shared" si="1"/>
        <v>0.64521986845913337</v>
      </c>
      <c r="I15" s="6">
        <f t="shared" si="2"/>
        <v>90.068041959208188</v>
      </c>
    </row>
    <row r="16" spans="1:9" x14ac:dyDescent="0.2">
      <c r="A16" s="9" t="s">
        <v>20</v>
      </c>
      <c r="B16" s="10" t="s">
        <v>99</v>
      </c>
      <c r="C16" s="6">
        <v>3763462.6</v>
      </c>
      <c r="D16" s="6">
        <v>840487.52</v>
      </c>
      <c r="E16" s="6">
        <f t="shared" si="0"/>
        <v>22.332825095697775</v>
      </c>
      <c r="F16" s="11">
        <v>4462862.9000000004</v>
      </c>
      <c r="G16" s="11">
        <v>1311045</v>
      </c>
      <c r="H16" s="6">
        <f t="shared" si="1"/>
        <v>29.376770682334875</v>
      </c>
      <c r="I16" s="6">
        <f t="shared" si="2"/>
        <v>155.98625426347795</v>
      </c>
    </row>
    <row r="17" spans="1:9" ht="22.5" x14ac:dyDescent="0.2">
      <c r="A17" s="9" t="s">
        <v>21</v>
      </c>
      <c r="B17" s="10" t="s">
        <v>22</v>
      </c>
      <c r="C17" s="6">
        <v>200772.8</v>
      </c>
      <c r="D17" s="6">
        <v>9751.07</v>
      </c>
      <c r="E17" s="6">
        <f t="shared" si="0"/>
        <v>4.8567684467218664</v>
      </c>
      <c r="F17" s="11">
        <v>163441.70000000001</v>
      </c>
      <c r="G17" s="11">
        <v>11353.7</v>
      </c>
      <c r="H17" s="6">
        <f t="shared" si="1"/>
        <v>6.9466360176136197</v>
      </c>
      <c r="I17" s="6">
        <f t="shared" si="2"/>
        <v>116.43542708646335</v>
      </c>
    </row>
    <row r="18" spans="1:9" ht="22.5" x14ac:dyDescent="0.2">
      <c r="A18" s="9" t="s">
        <v>23</v>
      </c>
      <c r="B18" s="10" t="s">
        <v>24</v>
      </c>
      <c r="C18" s="6">
        <v>123090.1</v>
      </c>
      <c r="D18" s="6">
        <v>16962.43</v>
      </c>
      <c r="E18" s="6">
        <f t="shared" si="0"/>
        <v>13.780499000325777</v>
      </c>
      <c r="F18" s="11">
        <v>119869.4</v>
      </c>
      <c r="G18" s="11">
        <v>15593.2</v>
      </c>
      <c r="H18" s="6">
        <f t="shared" si="1"/>
        <v>13.008490907604445</v>
      </c>
      <c r="I18" s="6">
        <f t="shared" si="2"/>
        <v>91.927866467245551</v>
      </c>
    </row>
    <row r="19" spans="1:9" ht="28.5" customHeight="1" x14ac:dyDescent="0.2">
      <c r="A19" s="9" t="s">
        <v>89</v>
      </c>
      <c r="B19" s="10" t="s">
        <v>90</v>
      </c>
      <c r="C19" s="6">
        <v>896397.6</v>
      </c>
      <c r="D19" s="6">
        <v>214563.42</v>
      </c>
      <c r="E19" s="6">
        <f t="shared" si="0"/>
        <v>23.936188584172918</v>
      </c>
      <c r="F19" s="11">
        <v>999088.9</v>
      </c>
      <c r="G19" s="11">
        <v>236064.7</v>
      </c>
      <c r="H19" s="6">
        <f t="shared" si="1"/>
        <v>23.627997468493543</v>
      </c>
      <c r="I19" s="6">
        <f t="shared" si="2"/>
        <v>110.0209439241787</v>
      </c>
    </row>
    <row r="20" spans="1:9" ht="26.25" customHeight="1" x14ac:dyDescent="0.2">
      <c r="A20" s="9" t="s">
        <v>91</v>
      </c>
      <c r="B20" s="10" t="s">
        <v>92</v>
      </c>
      <c r="C20" s="6">
        <v>181521.6</v>
      </c>
      <c r="D20" s="6">
        <v>18279.11</v>
      </c>
      <c r="E20" s="6">
        <f t="shared" si="0"/>
        <v>10.069936580550193</v>
      </c>
      <c r="F20" s="11">
        <v>194651.8</v>
      </c>
      <c r="G20" s="11">
        <v>16333.1</v>
      </c>
      <c r="H20" s="6">
        <f t="shared" si="1"/>
        <v>8.3909319102109503</v>
      </c>
      <c r="I20" s="6">
        <f t="shared" si="2"/>
        <v>89.353912745204767</v>
      </c>
    </row>
    <row r="21" spans="1:9" ht="22.5" x14ac:dyDescent="0.2">
      <c r="A21" s="9" t="s">
        <v>25</v>
      </c>
      <c r="B21" s="10" t="s">
        <v>26</v>
      </c>
      <c r="C21" s="6">
        <v>14236</v>
      </c>
      <c r="D21" s="6">
        <v>2759.97</v>
      </c>
      <c r="E21" s="6">
        <f t="shared" si="0"/>
        <v>19.387257656645122</v>
      </c>
      <c r="F21" s="11">
        <v>18754</v>
      </c>
      <c r="G21" s="11">
        <v>3632.8</v>
      </c>
      <c r="H21" s="6">
        <f t="shared" si="1"/>
        <v>19.370800895808895</v>
      </c>
      <c r="I21" s="6">
        <f t="shared" si="2"/>
        <v>131.62461910817873</v>
      </c>
    </row>
    <row r="22" spans="1:9" ht="22.5" x14ac:dyDescent="0.2">
      <c r="A22" s="9" t="s">
        <v>27</v>
      </c>
      <c r="B22" s="10" t="s">
        <v>86</v>
      </c>
      <c r="C22" s="6">
        <v>73862</v>
      </c>
      <c r="D22" s="6">
        <v>6313.68</v>
      </c>
      <c r="E22" s="6">
        <f t="shared" si="0"/>
        <v>8.5479407543797912</v>
      </c>
      <c r="F22" s="11">
        <v>61307</v>
      </c>
      <c r="G22" s="11">
        <v>10515.5</v>
      </c>
      <c r="H22" s="6">
        <f t="shared" si="1"/>
        <v>17.152201216826789</v>
      </c>
      <c r="I22" s="6">
        <f t="shared" si="2"/>
        <v>166.55104471560168</v>
      </c>
    </row>
    <row r="23" spans="1:9" x14ac:dyDescent="0.2">
      <c r="A23" s="9" t="s">
        <v>28</v>
      </c>
      <c r="B23" s="10" t="s">
        <v>29</v>
      </c>
      <c r="C23" s="6">
        <v>581377.80000000005</v>
      </c>
      <c r="D23" s="6">
        <v>86350.71</v>
      </c>
      <c r="E23" s="6">
        <f t="shared" si="0"/>
        <v>14.852770436022841</v>
      </c>
      <c r="F23" s="11">
        <v>677894.9</v>
      </c>
      <c r="G23" s="11">
        <v>136054.9</v>
      </c>
      <c r="H23" s="6">
        <f t="shared" si="1"/>
        <v>20.070205573164806</v>
      </c>
      <c r="I23" s="6">
        <f t="shared" si="2"/>
        <v>157.56083534229191</v>
      </c>
    </row>
    <row r="24" spans="1:9" ht="22.5" x14ac:dyDescent="0.2">
      <c r="A24" s="9" t="s">
        <v>30</v>
      </c>
      <c r="B24" s="10" t="s">
        <v>31</v>
      </c>
      <c r="C24" s="6">
        <v>1913606.51</v>
      </c>
      <c r="D24" s="6">
        <v>598678.18999999994</v>
      </c>
      <c r="E24" s="6">
        <f t="shared" si="0"/>
        <v>31.285334099328495</v>
      </c>
      <c r="F24" s="11">
        <v>1876998.7</v>
      </c>
      <c r="G24" s="11">
        <v>237107.9</v>
      </c>
      <c r="H24" s="6">
        <f t="shared" si="1"/>
        <v>12.632288983471327</v>
      </c>
      <c r="I24" s="6">
        <f t="shared" si="2"/>
        <v>39.605234324637749</v>
      </c>
    </row>
    <row r="25" spans="1:9" ht="14.25" customHeight="1" x14ac:dyDescent="0.2">
      <c r="A25" s="9" t="s">
        <v>32</v>
      </c>
      <c r="B25" s="10" t="s">
        <v>98</v>
      </c>
      <c r="C25" s="6">
        <v>2340994.0099999998</v>
      </c>
      <c r="D25" s="6">
        <v>757733.17</v>
      </c>
      <c r="E25" s="6">
        <f t="shared" si="0"/>
        <v>32.368009775471407</v>
      </c>
      <c r="F25" s="11">
        <v>2270655.7999999998</v>
      </c>
      <c r="G25" s="11">
        <v>556878.5</v>
      </c>
      <c r="H25" s="6">
        <f t="shared" si="1"/>
        <v>24.525007268825156</v>
      </c>
      <c r="I25" s="6">
        <f t="shared" si="2"/>
        <v>73.492691365220281</v>
      </c>
    </row>
    <row r="26" spans="1:9" ht="22.5" x14ac:dyDescent="0.2">
      <c r="A26" s="9" t="s">
        <v>33</v>
      </c>
      <c r="B26" s="10" t="s">
        <v>34</v>
      </c>
      <c r="C26" s="6">
        <v>1206541.8999999999</v>
      </c>
      <c r="D26" s="6">
        <v>135665.65</v>
      </c>
      <c r="E26" s="6">
        <f t="shared" si="0"/>
        <v>11.244172291074186</v>
      </c>
      <c r="F26" s="11">
        <v>919458.2</v>
      </c>
      <c r="G26" s="11">
        <v>193346.7</v>
      </c>
      <c r="H26" s="6">
        <f t="shared" si="1"/>
        <v>21.02832950970474</v>
      </c>
      <c r="I26" s="6">
        <f t="shared" si="2"/>
        <v>142.51706308855634</v>
      </c>
    </row>
    <row r="27" spans="1:9" ht="22.5" x14ac:dyDescent="0.2">
      <c r="A27" s="9" t="s">
        <v>35</v>
      </c>
      <c r="B27" s="10" t="s">
        <v>36</v>
      </c>
      <c r="C27" s="6">
        <v>2614233.4</v>
      </c>
      <c r="D27" s="6">
        <v>615463.30000000005</v>
      </c>
      <c r="E27" s="6">
        <f t="shared" si="0"/>
        <v>23.542783134818798</v>
      </c>
      <c r="F27" s="11">
        <v>3178147.9</v>
      </c>
      <c r="G27" s="11">
        <v>749630.6</v>
      </c>
      <c r="H27" s="6">
        <f t="shared" si="1"/>
        <v>23.587026897017598</v>
      </c>
      <c r="I27" s="6">
        <f t="shared" si="2"/>
        <v>121.79939892435503</v>
      </c>
    </row>
    <row r="28" spans="1:9" ht="22.5" x14ac:dyDescent="0.2">
      <c r="A28" s="9" t="s">
        <v>37</v>
      </c>
      <c r="B28" s="10" t="s">
        <v>38</v>
      </c>
      <c r="C28" s="6">
        <v>2092565.47</v>
      </c>
      <c r="D28" s="6">
        <v>268658.28999999998</v>
      </c>
      <c r="E28" s="6">
        <f t="shared" si="0"/>
        <v>12.838704157724631</v>
      </c>
      <c r="F28" s="11">
        <v>2021038.6</v>
      </c>
      <c r="G28" s="11">
        <v>222104.9</v>
      </c>
      <c r="H28" s="6">
        <f t="shared" si="1"/>
        <v>10.989641662460082</v>
      </c>
      <c r="I28" s="6">
        <f t="shared" si="2"/>
        <v>82.67189521678263</v>
      </c>
    </row>
    <row r="29" spans="1:9" x14ac:dyDescent="0.2">
      <c r="A29" s="9" t="s">
        <v>39</v>
      </c>
      <c r="B29" s="10" t="s">
        <v>87</v>
      </c>
      <c r="C29" s="6">
        <v>484334.5</v>
      </c>
      <c r="D29" s="6">
        <v>214219.02</v>
      </c>
      <c r="E29" s="6">
        <f t="shared" si="0"/>
        <v>44.229560355498108</v>
      </c>
      <c r="F29" s="11">
        <v>529349.80000000005</v>
      </c>
      <c r="G29" s="11">
        <v>212728.9</v>
      </c>
      <c r="H29" s="6">
        <f t="shared" si="1"/>
        <v>40.186829200653321</v>
      </c>
      <c r="I29" s="6">
        <f t="shared" si="2"/>
        <v>99.304394166306992</v>
      </c>
    </row>
    <row r="30" spans="1:9" ht="22.5" x14ac:dyDescent="0.2">
      <c r="A30" s="9" t="s">
        <v>40</v>
      </c>
      <c r="B30" s="10" t="s">
        <v>41</v>
      </c>
      <c r="C30" s="6">
        <v>2860459.9</v>
      </c>
      <c r="D30" s="6">
        <v>650874.72</v>
      </c>
      <c r="E30" s="6">
        <f t="shared" si="0"/>
        <v>22.75419837208695</v>
      </c>
      <c r="F30" s="11">
        <v>2952021.6</v>
      </c>
      <c r="G30" s="11">
        <v>801483.4</v>
      </c>
      <c r="H30" s="6">
        <f t="shared" si="1"/>
        <v>27.150323019316662</v>
      </c>
      <c r="I30" s="6">
        <f t="shared" si="2"/>
        <v>123.13942689308936</v>
      </c>
    </row>
    <row r="31" spans="1:9" ht="22.5" x14ac:dyDescent="0.2">
      <c r="A31" s="9" t="s">
        <v>42</v>
      </c>
      <c r="B31" s="10" t="s">
        <v>43</v>
      </c>
      <c r="C31" s="6">
        <v>6195703</v>
      </c>
      <c r="D31" s="6">
        <v>2113254.41</v>
      </c>
      <c r="E31" s="6">
        <f t="shared" si="0"/>
        <v>34.108387861716423</v>
      </c>
      <c r="F31" s="11">
        <v>4348988.5999999996</v>
      </c>
      <c r="G31" s="11">
        <v>1417516.2</v>
      </c>
      <c r="H31" s="6">
        <f t="shared" si="1"/>
        <v>32.594157639318716</v>
      </c>
      <c r="I31" s="6">
        <f t="shared" si="2"/>
        <v>67.077404087849501</v>
      </c>
    </row>
    <row r="32" spans="1:9" ht="22.5" x14ac:dyDescent="0.2">
      <c r="A32" s="9" t="s">
        <v>44</v>
      </c>
      <c r="B32" s="10" t="s">
        <v>45</v>
      </c>
      <c r="C32" s="6">
        <v>944667.5</v>
      </c>
      <c r="D32" s="6">
        <v>297499.43</v>
      </c>
      <c r="E32" s="6">
        <f t="shared" si="0"/>
        <v>31.492501859119741</v>
      </c>
      <c r="F32" s="11">
        <v>1263762.8</v>
      </c>
      <c r="G32" s="11">
        <v>549510.9</v>
      </c>
      <c r="H32" s="6">
        <f t="shared" si="1"/>
        <v>43.482123385812592</v>
      </c>
      <c r="I32" s="6">
        <f t="shared" si="2"/>
        <v>184.7099001164473</v>
      </c>
    </row>
    <row r="33" spans="1:9" x14ac:dyDescent="0.2">
      <c r="A33" s="9" t="s">
        <v>46</v>
      </c>
      <c r="B33" s="10" t="s">
        <v>47</v>
      </c>
      <c r="C33" s="6">
        <v>11577608.83</v>
      </c>
      <c r="D33" s="6">
        <v>2047932.97</v>
      </c>
      <c r="E33" s="6">
        <f t="shared" si="0"/>
        <v>17.688738668501035</v>
      </c>
      <c r="F33" s="11">
        <v>10599741.199999999</v>
      </c>
      <c r="G33" s="11">
        <v>2792252.9</v>
      </c>
      <c r="H33" s="6">
        <f t="shared" si="1"/>
        <v>26.342651648891202</v>
      </c>
      <c r="I33" s="6">
        <f t="shared" si="2"/>
        <v>136.34493613333447</v>
      </c>
    </row>
    <row r="34" spans="1:9" ht="22.5" x14ac:dyDescent="0.2">
      <c r="A34" s="9" t="s">
        <v>48</v>
      </c>
      <c r="B34" s="10" t="s">
        <v>49</v>
      </c>
      <c r="C34" s="6">
        <v>145280.20000000001</v>
      </c>
      <c r="D34" s="6">
        <v>31003.77</v>
      </c>
      <c r="E34" s="6">
        <f t="shared" si="0"/>
        <v>21.340671337181526</v>
      </c>
      <c r="F34" s="11">
        <v>148445.20000000001</v>
      </c>
      <c r="G34" s="11">
        <v>35337.4</v>
      </c>
      <c r="H34" s="6">
        <f t="shared" si="1"/>
        <v>23.805013567296214</v>
      </c>
      <c r="I34" s="6">
        <f t="shared" si="2"/>
        <v>113.9777517379338</v>
      </c>
    </row>
    <row r="35" spans="1:9" ht="33.75" x14ac:dyDescent="0.2">
      <c r="A35" s="9" t="s">
        <v>50</v>
      </c>
      <c r="B35" s="10" t="s">
        <v>51</v>
      </c>
      <c r="C35" s="6">
        <v>103537.31</v>
      </c>
      <c r="D35" s="6">
        <v>17402.990000000002</v>
      </c>
      <c r="E35" s="6">
        <f t="shared" si="0"/>
        <v>16.80842393915778</v>
      </c>
      <c r="F35" s="11">
        <v>123998.6</v>
      </c>
      <c r="G35" s="11">
        <v>21921.7</v>
      </c>
      <c r="H35" s="6">
        <f t="shared" si="1"/>
        <v>17.678989924079787</v>
      </c>
      <c r="I35" s="6">
        <f t="shared" si="2"/>
        <v>125.96513587607645</v>
      </c>
    </row>
    <row r="36" spans="1:9" ht="22.5" x14ac:dyDescent="0.2">
      <c r="A36" s="9" t="s">
        <v>52</v>
      </c>
      <c r="B36" s="10" t="s">
        <v>53</v>
      </c>
      <c r="C36" s="6">
        <v>6371868.0999999996</v>
      </c>
      <c r="D36" s="6">
        <v>910299.5</v>
      </c>
      <c r="E36" s="6">
        <f t="shared" si="0"/>
        <v>14.286226358012655</v>
      </c>
      <c r="F36" s="11">
        <v>6998355.2000000002</v>
      </c>
      <c r="G36" s="11">
        <v>2136873</v>
      </c>
      <c r="H36" s="6">
        <f t="shared" si="1"/>
        <v>30.533931744419029</v>
      </c>
      <c r="I36" s="6">
        <f t="shared" si="2"/>
        <v>234.74394965612964</v>
      </c>
    </row>
    <row r="37" spans="1:9" x14ac:dyDescent="0.2">
      <c r="A37" s="9" t="s">
        <v>54</v>
      </c>
      <c r="B37" s="10" t="s">
        <v>0</v>
      </c>
      <c r="C37" s="6">
        <v>7526149.4500000002</v>
      </c>
      <c r="D37" s="6">
        <v>1796517.12</v>
      </c>
      <c r="E37" s="6">
        <f t="shared" si="0"/>
        <v>23.870335447564091</v>
      </c>
      <c r="F37" s="11">
        <v>11569226.1</v>
      </c>
      <c r="G37" s="11">
        <v>1882194.3</v>
      </c>
      <c r="H37" s="6">
        <f t="shared" si="1"/>
        <v>16.268973254831625</v>
      </c>
      <c r="I37" s="6">
        <f t="shared" si="2"/>
        <v>104.76907116810554</v>
      </c>
    </row>
    <row r="38" spans="1:9" ht="22.5" x14ac:dyDescent="0.2">
      <c r="A38" s="9" t="s">
        <v>55</v>
      </c>
      <c r="B38" s="10" t="s">
        <v>56</v>
      </c>
      <c r="C38" s="6">
        <v>24459380.969999999</v>
      </c>
      <c r="D38" s="6">
        <v>7117605.0700000003</v>
      </c>
      <c r="E38" s="6">
        <f t="shared" si="0"/>
        <v>29.099694218467381</v>
      </c>
      <c r="F38" s="11">
        <v>25730906.300000001</v>
      </c>
      <c r="G38" s="11">
        <v>7757371.2000000002</v>
      </c>
      <c r="H38" s="6">
        <f t="shared" si="1"/>
        <v>30.148068278496666</v>
      </c>
      <c r="I38" s="6">
        <f t="shared" si="2"/>
        <v>108.98850278581136</v>
      </c>
    </row>
    <row r="39" spans="1:9" ht="22.5" x14ac:dyDescent="0.2">
      <c r="A39" s="9" t="s">
        <v>57</v>
      </c>
      <c r="B39" s="10" t="s">
        <v>58</v>
      </c>
      <c r="C39" s="6">
        <v>20022620.989999998</v>
      </c>
      <c r="D39" s="6">
        <v>5760415.8200000003</v>
      </c>
      <c r="E39" s="6">
        <f t="shared" si="0"/>
        <v>28.769539326929049</v>
      </c>
      <c r="F39" s="11">
        <v>25057350.5</v>
      </c>
      <c r="G39" s="11">
        <v>6711860.5</v>
      </c>
      <c r="H39" s="6">
        <f t="shared" si="1"/>
        <v>26.785994393142243</v>
      </c>
      <c r="I39" s="6">
        <f t="shared" si="2"/>
        <v>116.51694443127892</v>
      </c>
    </row>
    <row r="40" spans="1:9" x14ac:dyDescent="0.2">
      <c r="A40" s="9" t="s">
        <v>59</v>
      </c>
      <c r="B40" s="10" t="s">
        <v>60</v>
      </c>
      <c r="C40" s="6">
        <v>77845.899999999994</v>
      </c>
      <c r="D40" s="6">
        <v>17649.89</v>
      </c>
      <c r="E40" s="6">
        <f t="shared" si="0"/>
        <v>22.67285753006902</v>
      </c>
      <c r="F40" s="11">
        <v>88027.199999999997</v>
      </c>
      <c r="G40" s="11">
        <v>19338.7</v>
      </c>
      <c r="H40" s="6">
        <f t="shared" si="1"/>
        <v>21.969005034807424</v>
      </c>
      <c r="I40" s="6">
        <f t="shared" si="2"/>
        <v>109.56838824491257</v>
      </c>
    </row>
    <row r="41" spans="1:9" ht="22.5" x14ac:dyDescent="0.2">
      <c r="A41" s="9" t="s">
        <v>84</v>
      </c>
      <c r="B41" s="10" t="s">
        <v>85</v>
      </c>
      <c r="C41" s="6">
        <v>31877.8</v>
      </c>
      <c r="D41" s="6">
        <v>5433.92</v>
      </c>
      <c r="E41" s="6">
        <f t="shared" si="0"/>
        <v>17.046094774419814</v>
      </c>
      <c r="F41" s="11">
        <v>33257</v>
      </c>
      <c r="G41" s="11">
        <v>5759.2</v>
      </c>
      <c r="H41" s="6">
        <f t="shared" si="1"/>
        <v>17.317256517424902</v>
      </c>
      <c r="I41" s="6">
        <f t="shared" si="2"/>
        <v>105.98610211412756</v>
      </c>
    </row>
    <row r="42" spans="1:9" ht="33.75" x14ac:dyDescent="0.2">
      <c r="A42" s="9" t="s">
        <v>61</v>
      </c>
      <c r="B42" s="10" t="s">
        <v>62</v>
      </c>
      <c r="C42" s="6">
        <v>604926.19999999995</v>
      </c>
      <c r="D42" s="6">
        <v>11655.71</v>
      </c>
      <c r="E42" s="6">
        <f t="shared" si="0"/>
        <v>1.9267986739539469</v>
      </c>
      <c r="F42" s="11">
        <v>616387.1</v>
      </c>
      <c r="G42" s="11">
        <v>14996.1</v>
      </c>
      <c r="H42" s="6">
        <f t="shared" si="1"/>
        <v>2.4329029598445526</v>
      </c>
      <c r="I42" s="6">
        <f t="shared" si="2"/>
        <v>128.65882902028278</v>
      </c>
    </row>
    <row r="43" spans="1:9" ht="22.5" x14ac:dyDescent="0.2">
      <c r="A43" s="9" t="s">
        <v>63</v>
      </c>
      <c r="B43" s="10" t="s">
        <v>64</v>
      </c>
      <c r="C43" s="6">
        <v>11470</v>
      </c>
      <c r="D43" s="6">
        <v>2739.76</v>
      </c>
      <c r="E43" s="6">
        <f t="shared" si="0"/>
        <v>23.886312118570185</v>
      </c>
      <c r="F43" s="11">
        <v>11864</v>
      </c>
      <c r="G43" s="11">
        <v>5487.4</v>
      </c>
      <c r="H43" s="6">
        <f t="shared" si="1"/>
        <v>46.252528658125421</v>
      </c>
      <c r="I43" s="6">
        <f t="shared" si="2"/>
        <v>200.28761643355622</v>
      </c>
    </row>
    <row r="44" spans="1:9" ht="22.5" x14ac:dyDescent="0.2">
      <c r="A44" s="9" t="s">
        <v>65</v>
      </c>
      <c r="B44" s="10" t="s">
        <v>66</v>
      </c>
      <c r="C44" s="6">
        <v>255699.1</v>
      </c>
      <c r="D44" s="6">
        <v>65480.38</v>
      </c>
      <c r="E44" s="6">
        <f t="shared" si="0"/>
        <v>25.608373279374074</v>
      </c>
      <c r="F44" s="11">
        <v>327219.8</v>
      </c>
      <c r="G44" s="11">
        <v>98081.9</v>
      </c>
      <c r="H44" s="6">
        <f t="shared" si="1"/>
        <v>29.974316957592418</v>
      </c>
      <c r="I44" s="6">
        <f t="shared" si="2"/>
        <v>149.78822664132369</v>
      </c>
    </row>
    <row r="45" spans="1:9" ht="22.5" x14ac:dyDescent="0.2">
      <c r="A45" s="9" t="s">
        <v>67</v>
      </c>
      <c r="B45" s="10" t="s">
        <v>68</v>
      </c>
      <c r="C45" s="6">
        <v>33477.5</v>
      </c>
      <c r="D45" s="6">
        <v>3955.57</v>
      </c>
      <c r="E45" s="6">
        <f t="shared" si="0"/>
        <v>11.815607497572996</v>
      </c>
      <c r="F45" s="11">
        <v>37093.5</v>
      </c>
      <c r="G45" s="11">
        <v>4599.7</v>
      </c>
      <c r="H45" s="6">
        <f t="shared" si="1"/>
        <v>12.400285764352246</v>
      </c>
      <c r="I45" s="6">
        <f t="shared" si="2"/>
        <v>116.28412592875361</v>
      </c>
    </row>
    <row r="46" spans="1:9" x14ac:dyDescent="0.2">
      <c r="A46" s="9" t="s">
        <v>69</v>
      </c>
      <c r="B46" s="10" t="s">
        <v>70</v>
      </c>
      <c r="C46" s="6">
        <v>601454.6</v>
      </c>
      <c r="D46" s="6">
        <v>140124.12</v>
      </c>
      <c r="E46" s="6">
        <f t="shared" si="0"/>
        <v>23.297538999618592</v>
      </c>
      <c r="F46" s="11">
        <v>624566.9</v>
      </c>
      <c r="G46" s="11">
        <v>146194.79999999999</v>
      </c>
      <c r="H46" s="6">
        <f t="shared" si="1"/>
        <v>23.407388383854475</v>
      </c>
      <c r="I46" s="6">
        <f t="shared" si="2"/>
        <v>104.33235905424418</v>
      </c>
    </row>
    <row r="47" spans="1:9" ht="22.5" x14ac:dyDescent="0.2">
      <c r="A47" s="9" t="s">
        <v>71</v>
      </c>
      <c r="B47" s="10" t="s">
        <v>72</v>
      </c>
      <c r="C47" s="6">
        <v>48157.5</v>
      </c>
      <c r="D47" s="6">
        <v>11289.38</v>
      </c>
      <c r="E47" s="6">
        <f t="shared" si="0"/>
        <v>23.442620567928152</v>
      </c>
      <c r="F47" s="11">
        <v>51382.5</v>
      </c>
      <c r="G47" s="11">
        <v>12845.6</v>
      </c>
      <c r="H47" s="6">
        <f t="shared" si="1"/>
        <v>24.999951345302389</v>
      </c>
      <c r="I47" s="6">
        <f t="shared" si="2"/>
        <v>113.78481369216024</v>
      </c>
    </row>
    <row r="48" spans="1:9" ht="22.5" x14ac:dyDescent="0.2">
      <c r="A48" s="9" t="s">
        <v>73</v>
      </c>
      <c r="B48" s="10" t="s">
        <v>74</v>
      </c>
      <c r="C48" s="6">
        <v>17726.3</v>
      </c>
      <c r="D48" s="6">
        <v>3952.42</v>
      </c>
      <c r="E48" s="6">
        <f t="shared" si="0"/>
        <v>22.296926036454309</v>
      </c>
      <c r="F48" s="11">
        <v>20893.900000000001</v>
      </c>
      <c r="G48" s="11">
        <v>4602.7</v>
      </c>
      <c r="H48" s="6">
        <f t="shared" si="1"/>
        <v>22.028917530954008</v>
      </c>
      <c r="I48" s="6">
        <f t="shared" si="2"/>
        <v>116.45270492508386</v>
      </c>
    </row>
    <row r="49" spans="1:9" ht="12.75" customHeight="1" x14ac:dyDescent="0.2">
      <c r="A49" s="5"/>
      <c r="B49" s="5" t="s">
        <v>81</v>
      </c>
      <c r="C49" s="4">
        <f>SUM(C6:C48)</f>
        <v>166853813.64000002</v>
      </c>
      <c r="D49" s="4">
        <f>SUM(D6:D48)</f>
        <v>40290245.149999999</v>
      </c>
      <c r="E49" s="4">
        <f t="shared" si="0"/>
        <v>24.147032825350525</v>
      </c>
      <c r="F49" s="4">
        <f t="shared" ref="F49" si="3">SUM(F6:F48)</f>
        <v>183269435.90000001</v>
      </c>
      <c r="G49" s="4">
        <f>SUM(G6:G48)</f>
        <v>45990455.100000001</v>
      </c>
      <c r="H49" s="4">
        <f t="shared" si="1"/>
        <v>25.094448986624506</v>
      </c>
      <c r="I49" s="4">
        <f t="shared" si="2"/>
        <v>114.14786613677381</v>
      </c>
    </row>
    <row r="53" spans="1:9" ht="12.75" customHeight="1" x14ac:dyDescent="0.2">
      <c r="F53" s="12"/>
    </row>
  </sheetData>
  <autoFilter ref="A5:H49"/>
  <mergeCells count="3">
    <mergeCell ref="F1:I1"/>
    <mergeCell ref="H3:I3"/>
    <mergeCell ref="A2:I2"/>
  </mergeCells>
  <pageMargins left="0.78740157480314965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01.04.2023</vt:lpstr>
      <vt:lpstr>'на 01.04.2023'!SIGN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Костливцева Наталья Максимовна</cp:lastModifiedBy>
  <cp:lastPrinted>2023-04-11T08:02:01Z</cp:lastPrinted>
  <dcterms:created xsi:type="dcterms:W3CDTF">2018-04-23T07:14:44Z</dcterms:created>
  <dcterms:modified xsi:type="dcterms:W3CDTF">2023-05-26T07:41:02Z</dcterms:modified>
</cp:coreProperties>
</file>