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525" yWindow="405" windowWidth="20805" windowHeight="11925"/>
  </bookViews>
  <sheets>
    <sheet name="В КСП  (2)" sheetId="1" r:id="rId1"/>
  </sheets>
  <definedNames>
    <definedName name="_xlnm._FilterDatabase" localSheetId="0" hidden="1">'В КСП  (2)'!$A$4:$H$259</definedName>
    <definedName name="Z_DD592DE5_4F37_4B55_90FB_8D298EEFF68D_.wvu.FilterData" localSheetId="0" hidden="1">'В КСП  (2)'!$A$4:$H$259</definedName>
    <definedName name="Z_DD592DE5_4F37_4B55_90FB_8D298EEFF68D_.wvu.PrintTitles" localSheetId="0" hidden="1">'В КСП  (2)'!$4:$4</definedName>
    <definedName name="_xlnm.Print_Titles" localSheetId="0">'В КСП  (2)'!$4:$4</definedName>
  </definedNames>
  <calcPr calcId="145621" fullPrecision="0"/>
  <customWorkbookViews>
    <customWorkbookView name="Ирина Борисовна Макеева - Личное представление" guid="{B21285DF-BB9B-4872-A627-B5F50C5B288E}" mergeInterval="0" personalView="1" maximized="1" windowWidth="1887" windowHeight="752" activeSheetId="1"/>
    <customWorkbookView name="Федирко Татьяна Александровна - Личное представление" guid="{37327153-4709-4FAE-9DF8-7D81F485D11C}" mergeInterval="0" personalView="1" maximized="1" windowWidth="984" windowHeight="770" activeSheetId="1"/>
    <customWorkbookView name="Егорова Ирина Владимировна - Личное представление" guid="{E5B611BE-4228-45C6-996D-215D314FB64E}" mergeInterval="0" personalView="1" maximized="1" windowWidth="1916" windowHeight="817" activeSheetId="1" showComments="commIndAndComment"/>
    <customWorkbookView name="Эллада Спиридоновна Келасова - Личное представление" guid="{73C58F30-2D35-4E5E-A9AA-148C3B406ADF}" mergeInterval="0" personalView="1" maximized="1" windowWidth="1916" windowHeight="855" activeSheetId="1"/>
    <customWorkbookView name="Савченко Галина Вячеславовна - Личное представление" guid="{DD592DE5-4F37-4B55-90FB-8D298EEFF68D}" mergeInterval="0" personalView="1" xWindow="442" yWindow="55" windowWidth="1373" windowHeight="760" activeSheetId="1"/>
  </customWorkbookViews>
</workbook>
</file>

<file path=xl/calcChain.xml><?xml version="1.0" encoding="utf-8"?>
<calcChain xmlns="http://schemas.openxmlformats.org/spreadsheetml/2006/main">
  <c r="H259" i="1" l="1"/>
  <c r="H258" i="1"/>
  <c r="H257" i="1"/>
  <c r="H255" i="1"/>
  <c r="H254" i="1"/>
  <c r="H253" i="1"/>
  <c r="H252" i="1"/>
  <c r="H250" i="1"/>
  <c r="H248" i="1"/>
  <c r="H247" i="1"/>
  <c r="H246" i="1"/>
  <c r="H245" i="1"/>
  <c r="H244" i="1"/>
  <c r="H243" i="1"/>
  <c r="H239" i="1"/>
  <c r="H238" i="1"/>
  <c r="H237" i="1"/>
  <c r="H233" i="1"/>
  <c r="H232" i="1"/>
  <c r="H231" i="1"/>
  <c r="H230" i="1"/>
  <c r="H229" i="1"/>
  <c r="H228" i="1"/>
  <c r="H227" i="1"/>
  <c r="H221" i="1"/>
  <c r="H219" i="1"/>
  <c r="H218" i="1"/>
  <c r="H216" i="1"/>
  <c r="H214" i="1"/>
  <c r="H213" i="1"/>
  <c r="H210" i="1"/>
  <c r="H209" i="1"/>
  <c r="H206" i="1"/>
  <c r="H204" i="1"/>
  <c r="H203" i="1"/>
  <c r="H201" i="1"/>
  <c r="H200" i="1"/>
  <c r="H199" i="1"/>
  <c r="H198" i="1"/>
  <c r="H196" i="1"/>
  <c r="H195" i="1"/>
  <c r="H191" i="1"/>
  <c r="H190" i="1"/>
  <c r="H188" i="1"/>
  <c r="H187" i="1"/>
  <c r="H174" i="1"/>
  <c r="H172" i="1"/>
  <c r="H167" i="1"/>
  <c r="H166" i="1"/>
  <c r="H165" i="1"/>
  <c r="H164" i="1"/>
  <c r="H163" i="1"/>
  <c r="H158" i="1"/>
  <c r="H157" i="1"/>
  <c r="H156" i="1"/>
  <c r="H154" i="1"/>
  <c r="H151" i="1"/>
  <c r="H150" i="1"/>
  <c r="H149" i="1"/>
  <c r="H148" i="1"/>
  <c r="H146" i="1"/>
  <c r="H143" i="1"/>
  <c r="H142" i="1"/>
  <c r="H141" i="1"/>
  <c r="H140" i="1"/>
  <c r="H139" i="1"/>
  <c r="H138" i="1"/>
  <c r="H137" i="1"/>
  <c r="H136" i="1"/>
  <c r="H135" i="1"/>
  <c r="H133" i="1"/>
  <c r="H132" i="1"/>
  <c r="H119" i="1"/>
  <c r="H115" i="1"/>
  <c r="H113" i="1"/>
  <c r="H111" i="1"/>
  <c r="H110" i="1"/>
  <c r="H109" i="1"/>
  <c r="H108" i="1"/>
  <c r="H107" i="1"/>
  <c r="H106" i="1"/>
  <c r="H105" i="1"/>
  <c r="H104" i="1"/>
  <c r="H94" i="1"/>
  <c r="H93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4" i="1"/>
  <c r="H63" i="1"/>
  <c r="H60" i="1"/>
  <c r="H59" i="1"/>
  <c r="H58" i="1"/>
  <c r="H56" i="1"/>
  <c r="H53" i="1"/>
  <c r="H51" i="1"/>
  <c r="H50" i="1"/>
  <c r="H49" i="1"/>
  <c r="H48" i="1"/>
  <c r="H47" i="1"/>
  <c r="H46" i="1"/>
  <c r="H39" i="1"/>
  <c r="H31" i="1"/>
  <c r="H29" i="1"/>
  <c r="H27" i="1"/>
  <c r="H26" i="1"/>
  <c r="H25" i="1"/>
  <c r="H24" i="1"/>
  <c r="H23" i="1"/>
  <c r="H20" i="1"/>
  <c r="H19" i="1"/>
  <c r="H16" i="1"/>
  <c r="H14" i="1"/>
  <c r="H13" i="1"/>
  <c r="H12" i="1"/>
  <c r="H10" i="1"/>
  <c r="H6" i="1"/>
</calcChain>
</file>

<file path=xl/sharedStrings.xml><?xml version="1.0" encoding="utf-8"?>
<sst xmlns="http://schemas.openxmlformats.org/spreadsheetml/2006/main" count="384" uniqueCount="302">
  <si>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</si>
  <si>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</si>
  <si>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</si>
  <si>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</si>
  <si>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</si>
  <si>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</si>
  <si>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</si>
  <si>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</si>
  <si>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</si>
  <si>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</si>
  <si>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</si>
  <si>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</si>
  <si>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</si>
  <si>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</si>
  <si>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</si>
  <si>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</si>
  <si>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</si>
  <si>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</si>
  <si>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Реконструкция стадиона "Спартак" по адресу: г. Гатчина, пр. 25 Октября, д.10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</si>
  <si>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</si>
  <si>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</si>
  <si>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</si>
  <si>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</si>
  <si>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</si>
  <si>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основной общеобразовательной школы с дошкольным отделением на 100 мест в дер. Сухое Кировского района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</si>
  <si>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</si>
  <si>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</si>
  <si>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</si>
  <si>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</si>
  <si>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</si>
  <si>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канализационных очистных сооружений г. Тосно, ул. Урицкого д. 57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</si>
  <si>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</si>
  <si>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</si>
  <si>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</si>
  <si>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</si>
  <si>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Завершение строительства морга со зданием ритуальных помещений в г.Тосно</t>
  </si>
  <si>
    <t>Строительство здания морга в г.Кингисепп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</si>
  <si>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</si>
  <si>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здания детского сада на 220 мест по адресу: Гатчинский район, дер.Малое Верево, ул.Кутышева, д.13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</si>
  <si>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</si>
  <si>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здания крытой ледовой арены по адресу: г. Волхов, пр.Державина, уч.65а.</t>
  </si>
  <si>
    <t>Строительство спортивного комплекса в пос.Токсово, ул.Спортивная, д.6 Всеволожского района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</si>
  <si>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</si>
  <si>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Культурно-досуговый центр по адресу: Ленинградская область, Всеволожский район, д.Новое Девяткино, ул.Школьная, д.6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</si>
  <si>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</si>
  <si>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Реконструкция водоочистных сооружений в г.Волхов Волховского района Ленинградской области</t>
  </si>
  <si>
    <t>Реконструкция водоочистных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</si>
  <si>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</si>
  <si>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</si>
  <si>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</si>
  <si>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</si>
  <si>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</si>
  <si>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</si>
  <si>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Строительство мостового перехода через реку Свирь у города Подпорожье Подпорожского района Ленинградской области</t>
  </si>
  <si>
    <t>Вид расхода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</si>
  <si>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</si>
  <si>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</si>
  <si>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Бюджетные инвестиции в соответствии с концессионными соглашениями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</si>
  <si>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</si>
  <si>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</si>
  <si>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врачебной амбулатории, пос.Щеглово, в том числе проектные работы, Всеволожский муниципальный район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</si>
  <si>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</si>
  <si>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</si>
  <si>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Государственная программа Ленинградской области "Развитие здравоохранения в Ленинградской области"</t>
  </si>
  <si>
    <t xml:space="preserve">Комитет по строительству Ленинградской области </t>
  </si>
  <si>
    <t>Строительство поликлиники на 600 посещений в смену в дер.Кудрово Всеволожского района Ленинградской области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</si>
  <si>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</si>
  <si>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</si>
  <si>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</si>
  <si>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</si>
  <si>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"Современное образование Ленинградской области"</t>
  </si>
  <si>
    <t xml:space="preserve">Комитет общего и профессионального образования Ленинградской области 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</si>
  <si>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</si>
  <si>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</si>
  <si>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</si>
  <si>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</si>
  <si>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</si>
  <si>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</si>
  <si>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</si>
  <si>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Создание(строительство) и эксплуатация объекта спорта-плавательного бассейна в г. Сертолово в рамках концессионного соглашения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</si>
  <si>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</si>
  <si>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</si>
  <si>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</si>
  <si>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Реконструкция здания начальной школы под МКОУ ДОД "Никольская детская школа искусств" и Никольскую городскую библиотеку"</t>
  </si>
  <si>
    <t>Реконструкция детской школы искусств по адресу: г.Лодейное Поле,пр.Ленина д.35, в рамках федерального проекта "Господдержка отрасли культуры"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</si>
  <si>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</si>
  <si>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</si>
  <si>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</si>
  <si>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ул.Новоселов, Мельниковское сельское поселение Приозерского муниципального района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</si>
  <si>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</si>
  <si>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 xml:space="preserve">Комитет по дорожному хозяйству Ленинградской области 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</si>
  <si>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области»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</si>
  <si>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</si>
  <si>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Субсидии на обеспечение устойчивого сокращения непригодного для проживания жилищного фонда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</si>
  <si>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</si>
  <si>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</si>
  <si>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Комитет по жилищно-коммунальному хозяйству Ленинградской области </t>
  </si>
  <si>
    <t xml:space="preserve">Комитет по топливно-энергетическому комплексу Ленинградской области </t>
  </si>
  <si>
    <t>Межпоселковый газопровод ГРС "Бокситогорск" – пос. Ларьян – дер. Дыми – дер. Большой Двор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</si>
  <si>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мкр. Заполек, мкр. Симанково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</si>
  <si>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</t>
  </si>
  <si>
    <t>Строительство газопровода для газоснабжения мкр. Лесобиржа г. Кингисеппа (в том числе проектно-изыскательские работы)</t>
  </si>
  <si>
    <t>Распределительный газопровод п. Новая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</si>
  <si>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</si>
  <si>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Газопровод межпоселковый высокого давления II категории от дер.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</si>
  <si>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</si>
  <si>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</si>
  <si>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Распределительный газопровод в пос. Моторное (в том числе проектно-изыскательские работы)</t>
  </si>
  <si>
    <t>Распределительный газопровод в пос.Беличье</t>
  </si>
  <si>
    <t>Наружное газоснабжение п.Мельниково</t>
  </si>
  <si>
    <t>Распределительный газопровод п. Красава Тихвинского городского поселения Ленинградской области</t>
  </si>
  <si>
    <t>Корректировка проектной документации шифр: 142-14 на выполнение работ по реконструкции водоочистных сооружений, г. Выборг, Выборгского района Ленинградской области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</si>
  <si>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</si>
  <si>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</si>
  <si>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</si>
  <si>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</si>
  <si>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</si>
  <si>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</si>
  <si>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</si>
  <si>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</si>
  <si>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Строительство моста через Староладожский канал в створе Северного переулка в г. Шлиссельбург, в том числе проектно-изыскательское работы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</si>
  <si>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</si>
  <si>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"Комплексное развитие сельских территорий Ленинградской области"</t>
  </si>
  <si>
    <t>Строительство автомобильной дороги «Подъезд к пос. Яшино» по адресу: Ленинградская область, Выборгский район, Селезневское сельское поселение (0,284 км/26,5 м)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</si>
  <si>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</si>
  <si>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</si>
  <si>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Строительство муниципального образовательного учереждения на 450 мест в д. Малое Карлино Виллозского сельского поселения Ломоносовского муниципального района Ленинградской области</t>
  </si>
  <si>
    <t>Государственная программа Ленинградской области "Комплексное развитие сельских территорий Ленинградской области" Итог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</si>
  <si>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</si>
  <si>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</si>
  <si>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Непрограммные расходы органов государственной власти Ленинградской области Итог</t>
  </si>
  <si>
    <t>Комитет по дорожному хозяйству Ленинградской области  Итог</t>
  </si>
  <si>
    <t>Комитет общего и профессионального образования Ленинградской области  Итог</t>
  </si>
  <si>
    <t>Комитет по физической культуре и спорту Ленинградской области Итог</t>
  </si>
  <si>
    <t>Комитет по топливно-энергетическому комплексу Ленинградской области  Итог</t>
  </si>
  <si>
    <t>Комитет по строительству Ленинградской области  Итог</t>
  </si>
  <si>
    <t>Комитет по жилищно-коммунальному хозяйству Ленинградской области  Итог</t>
  </si>
  <si>
    <t>Общий итог</t>
  </si>
  <si>
    <t>Строительство котельной мощностью 3 МВт в п. Свирьстрой Лодейнопольского МР с сетями инженерно-технического обеспечения, включая проектно-изыскательские работы</t>
  </si>
  <si>
    <t>ИСПОЛНЕНИЕ АДРЕСНОЙ ИНВЕСТИЦИОННОЙ ПРОГРАММЫ на 2023-2025 годы
по итогам 1 квартала 2023 года</t>
  </si>
  <si>
    <t>Комплекс мероприятий</t>
  </si>
  <si>
    <t>Исполнено
на 01.04.2023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</si>
  <si>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</si>
  <si>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</si>
  <si>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</si>
  <si>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</si>
  <si>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Федеральный проект "Развитие транспортной инфраструктуры на сельских территориях"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</si>
  <si>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</si>
  <si>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>Субсидии на строительство и реконструкцию автомобильных дорог общего пользования местного значения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</si>
  <si>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Мероприятия, направленные на достижение цели федерального проекта "Региональная и местная дорожная сеть"</t>
  </si>
  <si>
    <t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</si>
  <si>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Реконструкция автомобильной дороги общего пользования регионального значения "Комсомольское-Приозерск" в Выборгском и Приозерском районах, км 30-40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</si>
  <si>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</si>
  <si>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>Реконструкция автомобильной дороги общего пользования регионального значения "Подъезд к г.Колпино" в Тосненском районе</t>
  </si>
  <si>
    <t>Реконструкция автомобильной дороги общего пользования регионального значения "Подъезд к Заневскому посту"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</si>
  <si>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проекта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</si>
  <si>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областного бюджета на реализацию инфраструктурного проекта</t>
  </si>
  <si>
    <t>Реконструкция автомобильной дороги общего пользования регионального значения "Санкт-Петербург-Морье", км 9-км 11 во Всеволожском районе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</si>
  <si>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финансирования за счёт бюджетного кредита из федерального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</si>
  <si>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рамках финансирования за счёт областного бюджета на реализацию инфраструктурного проекта</t>
  </si>
  <si>
    <t>Строительство подъезда к г. Всеволожску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</si>
  <si>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инфраструктурного проекта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</si>
  <si>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областного бюджета на реализацию инфраструктурного проекта</t>
  </si>
  <si>
    <t>Строительство подъезда к туристско-рекреационной зоне "Ленинградская битва" (кластерный участок "Мирным гражданам Советского Союза")</t>
  </si>
  <si>
    <t>Строительство путепровода на ж.д. станции Любань на а/д Павлово – Мга – Шапки – Любань – Оредеж – Луга</t>
  </si>
  <si>
    <t>Устройство парковки на км 7+865 автомобильной дороги "Ульяновка-Отрадное" в Тосненском районе</t>
  </si>
  <si>
    <t>Устройство перехватывающей парковки в с.Старая Ладога, на автомобильной дороге общего пользования регионального значения "Зуево-Новая Ладога" в Волховском районе</t>
  </si>
  <si>
    <t>Устройство пешеходного перехода в разных уровнях на автомобильной дороге общего пользования регионального значения "Санкт-Петербург-завод им.Свердлова-Всеволожск" на км 35</t>
  </si>
  <si>
    <t>Устройство пешеходного перехода на разных уровнях на автомобильной дороге общего пользования регионального значения "Парголово-Огоньки" на км 26</t>
  </si>
  <si>
    <t>Устройство разноуровневого пешеходного перехода на 7-ом километре автомобильной дороги общего пользования регионального значения "Санкт-Петербург-Морье"</t>
  </si>
  <si>
    <t>Местная улица пос. Щеглово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</t>
  </si>
  <si>
    <t>Проектирование и строительство (реконструкция) автомобильных дорог общего пользования местного значения</t>
  </si>
  <si>
    <t>Реконструкция автомобильной дороги общего пользования местного значения "Большой Сабск - Изори" в Волосовском районе Ленинградской области, включая разработку проектно-сметной документации</t>
  </si>
  <si>
    <t>Реконструкция автомобильной дороги общего пользования местного значения «Лемовжа - Гостятино» в Волосовском районе Ленинградской области, включая разработку проектно-сметной документации</t>
  </si>
  <si>
    <t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в гор. Сосновый Бор Ленинградской области по адресу: автомобильная дорога Копорское шоссе с перекрестками улиц Ленинградская - Копорское шоссе и перекрестка улиц Копорское шоссе - проспект Александра Невского в гор. Сосновый Бор Ленинградской области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</si>
  <si>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</t>
  </si>
  <si>
    <t>Реконструкция ул. Дорожная (в границах от Дороги Жизни до дома №7), Садового переулка и улицы Майской в г. Всеволожске по адресу: Ленинградскя область, г. Всеволожск, ул. Дорожная (в границах от Дороги Жизни до дома №7); Ленинградская область, г. Всеволожск, Садовый переулок; Ленинградская область, г. Всеволожск, ул. Майская</t>
  </si>
  <si>
    <t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</si>
  <si>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"Окей").</t>
  </si>
  <si>
    <t>Федеральный проект "Региональная и местная дорожная сеть"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</si>
  <si>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</si>
  <si>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</si>
  <si>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</t>
  </si>
  <si>
    <t>Федеральный проект "Содействие развитию автомобильных дорог регионального, межмуниципального и местного значения"</t>
  </si>
  <si>
    <t>Мероприятия, направленные на достижение цели федерального проекта "Жилье"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</si>
  <si>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"Заневское городское поселение" кадастровый квартал 47:07:1044001"</t>
  </si>
  <si>
    <t>Проекты жилищного строительства (школы, детские сады, дорожное хозяйство)</t>
  </si>
  <si>
    <t>Федеральный проект "Жилье"</t>
  </si>
  <si>
    <t>Межбюджетные трансферты городским поселениям, в целях софинансирования которых областному бюджету Ленинградской области предоставляются из федерального бюджета субсидии и иные межбюджетные трансферты</t>
  </si>
  <si>
    <t>Проекты жилищного строительства (школы и детские сады)</t>
  </si>
  <si>
    <t>Участок улично-дорожной сети - Воронцовский бульвар (правая половина дороги от улицы Графская до Ручьевского проспекта) и улица Шувалова (правая половина дороги от улицы Графская до Ручьевского проспекта) в западной части г. Мурино МО "Муринское городское поселение" Всеволожского муниципального района Ленинградской области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</si>
  <si>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</si>
  <si>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"Содействие занятости"</t>
  </si>
  <si>
    <t>Федеральный проект "Современная школа"</t>
  </si>
  <si>
    <t>Средняя общеобразовательная школа на 1175 мест в г. Мурино Всеволожского муниципального района Ленинградской области</t>
  </si>
  <si>
    <t>Федеральный проект "Развитие физической культуры и массового спорта"</t>
  </si>
  <si>
    <t>Федеральный проект "Спорт - норма жизни"</t>
  </si>
  <si>
    <t>Комитет правопорядка и безопасности Ленинградской области</t>
  </si>
  <si>
    <t>Государственная программа Ленинградской области «Безопасность Ленинградской области»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</si>
  <si>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</si>
  <si>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Приобретение в государственную собственность Ленинградской области объекта капитального строительства «Комплексное здание служб пожарной охраны» в п. Новогорелово</t>
  </si>
  <si>
    <t>Государственная программа Ленинградской области «Безопасность Ленинградской области» Итог</t>
  </si>
  <si>
    <t>Комитет правопорядка и безопасности Ленинградской области Итог</t>
  </si>
  <si>
    <t>Федеральный проект "Современный облик сельских территорий"</t>
  </si>
  <si>
    <t>Распределительный газопровод для газоснабжения жилых домов д. Малое Верево (Массив 3, в том числе проектно-изыскательские работы), 4,2 км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</si>
  <si>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</si>
  <si>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Распределительный газопровод по территории д. Ям-Ижора МО Тельмановское сельское поселение Тосненского района Ленинградской области (2 этап)</t>
  </si>
  <si>
    <t>Мероприятия, направленные на достижение цели федерального проекта "Современный облик сельских территорий"</t>
  </si>
  <si>
    <t>Проектирование и строительство модульного ФАП в д.Рель, Лужский район</t>
  </si>
  <si>
    <t>Проектирование и строительство модульного ФАП в д.Сухое, Кировский район</t>
  </si>
  <si>
    <t>Проектирование и строительство модульного ФАП в пос.Дивенский, Гатчинский район</t>
  </si>
  <si>
    <t>Проектирование и строительство модульного ФАПа в п.Большое Поле, Выборгский район</t>
  </si>
  <si>
    <t>Строительство фельдшерско-акушерского пункта, в том числе проектные работы, дер.Усадище, Волховский муниципальный район</t>
  </si>
  <si>
    <t>Мероприятия по строительству, реконструкции, модернизации спортивных объектов на сельских территориях</t>
  </si>
  <si>
    <t>Реконструкция дома культуры в пос. Вознесенье Подпорожского района по адресу: Ленинградская область, Подпорожский район, Вознесенское городское поселение, п. Вознесенье, ул. Труда, д. 21</t>
  </si>
  <si>
    <t>Реконструкция универсальной спортивной площадки при МОУ "Скребловская средняя школа" по адресу: Ленинградская область, Лужский муниципальный район, пос. Скреблово, пер. Школьный, д. 2</t>
  </si>
  <si>
    <t>Строительство детско-юношеской спортивной школы на земельном участке по адресу: Ленинградская область, Гатчинский район, г. Коммунар, ул. Просвещения, уч. 3</t>
  </si>
  <si>
    <t>Строительство дома культуры на 300 мест в пос. Лебяжье. Адрес: Ленинградская область, Ломоносовский район, п.г. Лебяжье, ул. Советская</t>
  </si>
  <si>
    <t>Строительство дошкольного образовательного учреждения на 180 мест по адресу: Ленинградская область, Гатчинский район, г. Коммунар, массив "Ижора", уч. 4</t>
  </si>
  <si>
    <t>Строительство здания для нужд МБОУ "Лицей г. Отрадное" по адресу: Ленинградская область, Кировский район, г. Отрадное, ул. Дружбы, д. 1</t>
  </si>
  <si>
    <t>Строительство универсальной спортивной площадки в дер.Малое Верево Гатчинского муниципального района Ленинградской области по адресу:Ленинградская область Гатчинский муниципальный район, Веревское сельское поселение, д.Малое Верево ул.Кириллова, уч.1-В</t>
  </si>
  <si>
    <t>строительство универсальной спортивной площадки в поселке Семиозерье по адресу: Ленинградская область, Выборгский район, пос. Семиозерье, ул. Центральная, уч. 64</t>
  </si>
  <si>
    <t>Строительство универсальной спортивной площадки по адресу: Ленинградская область, Волосовский район, Рабитицкое сельское поселение дер. Извара, участок № 1сп</t>
  </si>
  <si>
    <t>Строительство универсальной спортивной площадки по адресу: Ленинградская область, Тосненский район, поселок Войскорово</t>
  </si>
  <si>
    <t>Строительство универсальной спортивной площадки по адресу: Ленинградская область, Тосненский район, Тельмановское сельское поселение, массив "Тельмана"</t>
  </si>
  <si>
    <t>Мероприятия, направленные на достижение цели федерального проекта "Развитие инфраструктуры здравоохранения"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</si>
  <si>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</si>
  <si>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</si>
  <si>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целей федерального проекта "Культурная среда"</t>
  </si>
  <si>
    <t>Реконструкция помещений бывшего здания дома офицеров г.Сертолово под ДШИ по адресу: Ленинградская область, Всеволожский район, г. Сертолово-1, Восточно-Выборгское шоссе, уч.№29</t>
  </si>
  <si>
    <t>Строительство и реконструкция объектов культуры</t>
  </si>
  <si>
    <t>Федеральный проект "Культурная среда"</t>
  </si>
  <si>
    <t>Мероприятия, направленные на достижение цели федерального проекта "Безопасность дорожного движения"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</si>
  <si>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</si>
  <si>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Проектирование и строительство физкультурно-оздоровительного комплекса с плавательным бассейном на 127 человек в г. Шлиссельбург, ул. Леманский канал, уч. 6</t>
  </si>
  <si>
    <t>Строительство биатлонно-лыжного комплекса в пос.Шапки Тосненского района (1 этап строительства)</t>
  </si>
  <si>
    <t>Строительство, реконструкция и модернизация спортивных объектов</t>
  </si>
  <si>
    <t>Реконструкция тренировочной площадки по адресу: Ленинградская область, Выборгский район, МО "Рощинское городское поселение", пос. Рощино, ул. Советская, д.20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</si>
  <si>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 Всеволожск, ул. Нагорная, участок 43</t>
  </si>
  <si>
    <t>Мероприятия, направленные на достижение цели федерального проекта "Молодые профессионалы"</t>
  </si>
  <si>
    <t>Выкуп зданий общеобразовательных учреждений</t>
  </si>
  <si>
    <t>Приобретение здания общеобразовательного учреждения на 565 мест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улица Шоссе в Лаврики, дом 66, корпус 2</t>
  </si>
  <si>
    <t>Приобретение здания школы на 1100 мест с оборудованием по адресу: Российская Федерация, Ленинградская область, Всеволожский муниципальный район, Заневское городское поселение, г. Кудрово, ул. Столичная, дом 9</t>
  </si>
  <si>
    <t>Приобретение здания школы на 1175 мест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улица Графская, дом 10</t>
  </si>
  <si>
    <t>Выкуп зданий дошкольных образовательных организаций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</si>
  <si>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г. Мурино, улица Шувалова, дом 9, помещение 17-Н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</si>
  <si>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город Мурино, проект Ручьевский, дом 15, помещение 94Н.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</si>
  <si>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город Мурино, улица Шувалова, дом 22, корпус 3,пом. 1-Н.</t>
  </si>
  <si>
    <t>Приобретение встроенно-пристроенных помещений дошкольного образовательного учреждения на 100 мест с оборудованием по адресу:Всеволожский муниципальный район, г.Мурино, Екатерининская улица, дом 8, корпус 2, пом 2-Н</t>
  </si>
  <si>
    <t>Приобретение здания детского дошкольного учреждения на 145 мест с оборудованием по адресу: Ломоносовский муниципальный район, Аннинское городское поселение, г.п.Новоселье, бульвар Белых Ночей, здание 4.</t>
  </si>
  <si>
    <t>Приобретение здания дошкольного образовательного учреждения №1 на 200 мест с оборудованием по адресу: Всеволожский муниципальный район, Заневское городское поселение, гп. Янино-1, ул. Ясная, дом 6.</t>
  </si>
  <si>
    <t>Приобретение здания дошкольной образовательной организации на 160 мест с оборудованием по адресу: Всеволожский муниципальный район, Заневское городское поселение, г.Кудрово, пр-кт Строителей, дом 22.</t>
  </si>
  <si>
    <t>Приобретение здания дошкольной образовательной организации на 175 мест с оборудованием по адресу: Российская Федерация, Ленинградская область, Всеволожский муниципальный район, Заневское городское поселение, гп. Янино 1, пер. Спортивный, дом 1</t>
  </si>
  <si>
    <t>Приобретение здания дошкольной образовательной организации на 190 мест с оборудованием по адресу: Всеволожский муниципальный район, Заневское городское поселение, г. Кудрово, Европейский проспект, дом 8а.</t>
  </si>
  <si>
    <t>Приобретение нежилого помещения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улица Шувалова, дом 40, помещение 19-Н</t>
  </si>
  <si>
    <t>Приобретение пристроенного дошкольного образовательного учреждения на 80 мест с оборудованием по адресу: Всеволожский муниципальный район, Бугровское сельское поселение, поселок Бугры, улица Нижняя, дом 5, корпус 3, помещение 89-Н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</si>
  <si>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</si>
  <si>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Государственная программа Ленинградской области "Устойчивое общественное развитие в Ленинградской области"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</si>
  <si>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</si>
  <si>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</si>
  <si>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Государственная программа Ленинградской области "Устойчивое общественное развитие в Ленинградской области" Итог</t>
  </si>
  <si>
    <t>Инженерная инфраструктура к земельным участкам под ИЖС, Массив "местечко Углово" Романовского с.п. Всеволожского муниципального района</t>
  </si>
  <si>
    <t>Инженерная инфраструктура к земельным участкам под ИЖС, Массив «Заячий ремиз», квартал №9, город Гатчина Гатчинского муниципального района</t>
  </si>
  <si>
    <t>Инженерная инфраструктура к земельным участкам под ИЖС, Массив дер. Александровка, Таицкое городское поселение Гатчинского муниципального района</t>
  </si>
  <si>
    <t>Инженерная инфраструктура к земельным участкам под ИЖС, Массив дер. Вопша, Большеколпанское сельское поселение Гатчинского муниципального района</t>
  </si>
  <si>
    <t>Инженерная инфраструктура к земельным участкам под ИЖС, Массив дер. Лупполово Юкковского с.п. Всеволожского муниципального района</t>
  </si>
  <si>
    <t>Инженерная инфраструктура к земельным участкам под ИЖС, Массив дер. Рюмки, Аннинское городское поселение Ломоносовского муниципального района</t>
  </si>
  <si>
    <t>Инженерная инфраструктура к земельным участкам под ИЖС, Массив мкр. Ивановская, Отраденское городское поселение Кировского муниципального района</t>
  </si>
  <si>
    <t>Инженерная инфраструктура к земельным участкам под ИЖС, Массив мкр. Каномский 1 (второй этап), Лодейнопольское городское поселение Лодейнопольского муниципального района</t>
  </si>
  <si>
    <t>Инженерная инфраструктура к земельным участкам под ИЖС, Массив мкр. Халтурино Волховского г.п. Волховского муниципального района</t>
  </si>
  <si>
    <t>Инженерная инфраструктура к земельным участкам под ИЖС, Массив по ул. Сосновая, ул. Дачная в г.п. Форносово Тосненского района</t>
  </si>
  <si>
    <t>Инженерная инфраструктура к земельным участкам под ИЖС, Массив пос. Михайловский, Мгинское городское поселение Кировского муниципального района</t>
  </si>
  <si>
    <t>Инженерная инфраструктура к земельным участкам под ИЖС, Массив Сайменский г. Выборга Выборгского района</t>
  </si>
  <si>
    <t>Инженерная инфраструктура к земельным участкам под ИЖС, Массив Семейный, Всеволожское городское поселение Всеволожского муниципального района</t>
  </si>
  <si>
    <t>Создание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</si>
  <si>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</si>
  <si>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</si>
  <si>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Субсидии на переселение граждан из аварийного жилищного фонда</t>
  </si>
  <si>
    <t>Федеральный проект "Обеспечение устойчивого сокращения непригодного для проживания жилищного фонда"</t>
  </si>
  <si>
    <t>Субсидии на обеспечение устойчивого сокращения непригодного для проживания жилищного фонда на 2023 год в рамках реализации этапа 2019-2020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</si>
  <si>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 на 2023 год в рамках реализации этапа 2021-2022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</si>
  <si>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 на 2023 год в рамках реализации этапа 2022-2023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</si>
  <si>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 на 2023 год в рамках реализации этапа 2023-2024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</si>
  <si>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 на 2024 год в рамках реализации этапа 2023-2024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</si>
  <si>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 на 2024 год в рамках реализации этапа 2024-2025 годов РАП "Переселение граждан из аварийного жилищного фонда на территории ЛО в 2019-2025 годах"</t>
  </si>
  <si>
    <t>Непрограммные расходы</t>
  </si>
  <si>
    <t xml:space="preserve"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 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</si>
  <si>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</si>
  <si>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</t>
  </si>
  <si>
    <t>Мероприятия, направленные на достижение цели федерального проекта "Чистая вода"</t>
  </si>
  <si>
    <t>Федеральный проект "Чистая вода"</t>
  </si>
  <si>
    <t>Реконструкция сети водопровода от насосной станции 1 водоподъема до станции очистных сооружений по адресу: Ленинградская области, г. Кириши, Волховская набережная</t>
  </si>
  <si>
    <t>Строительство водозабора за счет подземных вод для водоснабжения деревни Кипень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</si>
  <si>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Русско-Высоцкое сельское поселение МО Ломоносовский муниципальный район Ленинградской области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</si>
  <si>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</si>
  <si>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Проектно-изыскательские работы по строительству водопроводной повышающей насосной станции и резервуаров чистой воды в г.п. Федоровское Тосненского района Ленинградской области</t>
  </si>
  <si>
    <t>Комитет по здравоохранению Ленинградской области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</si>
  <si>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</si>
  <si>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Выкуп помещений под размещение амбулаторно-поликлинического учреждения в г. Мурино Всеволожского района</t>
  </si>
  <si>
    <t>Приоритетный проект "Реконструкция Ленинградского областного центра медицинской реабилитации"</t>
  </si>
  <si>
    <t>Комитет по здравоохранению Ленинградской области Итог</t>
  </si>
  <si>
    <t xml:space="preserve">ПЛАН
на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</si>
</sst>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  <fill>
      <patternFill patternType="solid">
        <fgColor rgb="FFE6FDFE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5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0" fillId="0" borderId="0" xfId="0" applyNumberFormat="1" applyAlignment="1"/>
    <xf numFmtId="164" fontId="0" fillId="0" borderId="1" xfId="0" applyNumberFormat="1" applyBorder="1" applyAlignment="1"/>
    <xf numFmtId="164" fontId="12" fillId="0" borderId="1" xfId="0" applyNumberFormat="1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1" xfId="0" applyBorder="1" applyAlignment="1">
      <alignment horizontal="center" vertical="center" wrapText="1"/>
    </xf>
    <xf numFmtId="4" fontId="0" fillId="2" borderId="1" xfId="0" applyNumberFormat="1" applyFill="1" applyBorder="1"/>
    <xf numFmtId="4" fontId="0" fillId="0" borderId="1" xfId="0" applyNumberFormat="1" applyBorder="1"/>
    <xf numFmtId="4" fontId="10" fillId="3" borderId="1" xfId="0" applyNumberFormat="1" applyFont="1" applyFill="1" applyBorder="1"/>
    <xf numFmtId="164" fontId="10" fillId="4" borderId="1" xfId="0" applyNumberFormat="1" applyFont="1" applyFill="1" applyBorder="1" applyAlignment="1"/>
    <xf numFmtId="0" fontId="16" fillId="0" borderId="1" xfId="0" applyFont="1" applyBorder="1" applyAlignment="1">
      <alignment horizontal="center" vertical="center" wrapText="1"/>
    </xf>
    <xf numFmtId="4" fontId="15" fillId="5" borderId="1" xfId="0" applyNumberFormat="1" applyFont="1" applyFill="1" applyBorder="1"/>
    <xf numFmtId="164" fontId="10" fillId="2" borderId="1" xfId="0" applyNumberFormat="1" applyFont="1" applyFill="1" applyBorder="1" applyAlignment="1"/>
    <xf numFmtId="4" fontId="10" fillId="2" borderId="1" xfId="0" applyNumberFormat="1" applyFont="1" applyFill="1" applyBorder="1"/>
    <xf numFmtId="4" fontId="15" fillId="0" borderId="1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FBFBFB"/>
      <color rgb="FFE7FFFF"/>
      <color rgb="FFB7FFB7"/>
      <color rgb="FFFFFFE5"/>
      <color rgb="FFF3FFFF"/>
      <color rgb="FFCCFFFF"/>
      <color rgb="FFD6F6FE"/>
      <color rgb="FFFFFFD1"/>
      <color rgb="FFE1FBFF"/>
      <color rgb="FFC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H259"/>
  <sheetViews>
    <sheetView tabSelected="1" topLeftCell="B1" zoomScale="85" zoomScaleNormal="85" workbookViewId="0">
      <selection activeCell="D6" sqref="D6:D8"/>
    </sheetView>
  </sheetViews>
  <sheetFormatPr defaultRowHeight="12.75" x14ac:dyDescent="0.2"/>
  <cols>
    <col min="1" max="1" width="26" style="1" customWidth="1"/>
    <col min="2" max="2" width="22.85546875" style="1" customWidth="1"/>
    <col min="3" max="3" width="27.5703125" style="2" customWidth="1"/>
    <col min="4" max="4" width="26.5703125" style="3" customWidth="1"/>
    <col min="5" max="5" width="61.85546875" style="2" customWidth="1"/>
    <col min="6" max="6" width="12.7109375" customWidth="1"/>
    <col min="7" max="7" width="11.28515625" customWidth="1"/>
    <col min="8" max="8" width="13.140625" style="4" customWidth="1"/>
  </cols>
  <sheetData>
    <row r="1" spans="1:8" ht="12.75" customHeight="1" x14ac:dyDescent="0.2">
      <c r="A1" s="32" t="s">
        <v>139</v>
      </c>
      <c r="B1" s="33"/>
      <c r="C1" s="33"/>
      <c r="D1" s="33"/>
      <c r="E1" s="33"/>
      <c r="F1" s="33"/>
      <c r="G1" s="33"/>
      <c r="H1" s="33"/>
    </row>
    <row r="2" spans="1:8" ht="21.75" customHeight="1" x14ac:dyDescent="0.2">
      <c r="A2" s="33"/>
      <c r="B2" s="33"/>
      <c r="C2" s="33"/>
      <c r="D2" s="33"/>
      <c r="E2" s="33"/>
      <c r="F2" s="33"/>
      <c r="G2" s="33"/>
      <c r="H2" s="33"/>
    </row>
    <row r="4" spans="1:8" s="10" customFormat="1" ht="57.75" customHeight="1" x14ac:dyDescent="0.2">
      <c r="A4" s="7" t="s">
        <v>0</v>
      </c>
      <c r="B4" s="7" t="s">
        <v>1</v>
      </c>
      <c r="C4" s="7" t="s">
        <v>140</v>
      </c>
      <c r="D4" s="7" t="s">
        <v>54</v>
      </c>
      <c r="E4" s="7" t="s">
        <v>2</v>
      </c>
      <c r="F4" s="7" t="s">
        <v>301</v>
      </c>
      <c r="G4" s="8" t="s">
        <v>141</v>
      </c>
      <c r="H4" s="9" t="s">
        <v>3</v>
      </c>
    </row>
    <row r="5" spans="1:8" ht="76.5" hidden="1" x14ac:dyDescent="0.2">
      <c r="A5" s="23" t="s">
        <v>90</v>
      </c>
      <c r="B5" s="25" t="s">
        <v>122</v>
      </c>
      <c r="C5" s="30" t="s">
        <v>142</v>
      </c>
      <c r="D5" s="11" t="s">
        <v>55</v>
      </c>
      <c r="E5" s="11" t="s">
        <v>143</v>
      </c>
      <c r="F5" s="12">
        <v>0</v>
      </c>
      <c r="G5" s="12">
        <v>0</v>
      </c>
      <c r="H5" s="5"/>
    </row>
    <row r="6" spans="1:8" ht="88.5" customHeight="1" x14ac:dyDescent="0.2">
      <c r="A6" s="24"/>
      <c r="B6" s="26"/>
      <c r="C6" s="31"/>
      <c r="D6" s="25" t="s">
        <v>56</v>
      </c>
      <c r="E6" s="11" t="s">
        <v>123</v>
      </c>
      <c r="F6" s="13">
        <v>24908.94</v>
      </c>
      <c r="G6" s="13">
        <v>0</v>
      </c>
      <c r="H6" s="5">
        <f>G6/F6</f>
        <v>0</v>
      </c>
    </row>
    <row r="7" spans="1:8" ht="76.5" hidden="1" x14ac:dyDescent="0.2">
      <c r="A7" s="24"/>
      <c r="B7" s="26"/>
      <c r="C7" s="31"/>
      <c r="D7" s="26"/>
      <c r="E7" s="11" t="s">
        <v>144</v>
      </c>
      <c r="F7" s="12">
        <v>0</v>
      </c>
      <c r="G7" s="12">
        <v>0</v>
      </c>
      <c r="H7" s="5"/>
    </row>
    <row r="8" spans="1:8" ht="76.5" hidden="1" x14ac:dyDescent="0.2">
      <c r="A8" s="24"/>
      <c r="B8" s="26"/>
      <c r="C8" s="31"/>
      <c r="D8" s="26"/>
      <c r="E8" s="11" t="s">
        <v>145</v>
      </c>
      <c r="F8" s="12">
        <v>0</v>
      </c>
      <c r="G8" s="12">
        <v>0</v>
      </c>
      <c r="H8" s="5"/>
    </row>
    <row r="9" spans="1:8" ht="76.5" hidden="1" x14ac:dyDescent="0.2">
      <c r="A9" s="24"/>
      <c r="B9" s="26"/>
      <c r="C9" s="30" t="s">
        <v>146</v>
      </c>
      <c r="D9" s="11" t="s">
        <v>55</v>
      </c>
      <c r="E9" s="11" t="s">
        <v>143</v>
      </c>
      <c r="F9" s="12">
        <v>0</v>
      </c>
      <c r="G9" s="12">
        <v>0</v>
      </c>
      <c r="H9" s="5"/>
    </row>
    <row r="10" spans="1:8" ht="87.75" customHeight="1" x14ac:dyDescent="0.2">
      <c r="A10" s="24"/>
      <c r="B10" s="26"/>
      <c r="C10" s="31"/>
      <c r="D10" s="25" t="s">
        <v>56</v>
      </c>
      <c r="E10" s="11" t="s">
        <v>147</v>
      </c>
      <c r="F10" s="13">
        <v>25680.99</v>
      </c>
      <c r="G10" s="13">
        <v>0</v>
      </c>
      <c r="H10" s="5">
        <f>G10/F10</f>
        <v>0</v>
      </c>
    </row>
    <row r="11" spans="1:8" ht="76.5" hidden="1" x14ac:dyDescent="0.2">
      <c r="A11" s="24"/>
      <c r="B11" s="26"/>
      <c r="C11" s="31"/>
      <c r="D11" s="26"/>
      <c r="E11" s="11" t="s">
        <v>148</v>
      </c>
      <c r="F11" s="12">
        <v>0</v>
      </c>
      <c r="G11" s="12">
        <v>0</v>
      </c>
      <c r="H11" s="5"/>
    </row>
    <row r="12" spans="1:8" x14ac:dyDescent="0.2">
      <c r="A12" s="24"/>
      <c r="B12" s="27" t="s">
        <v>127</v>
      </c>
      <c r="C12" s="28"/>
      <c r="D12" s="28"/>
      <c r="E12" s="28"/>
      <c r="F12" s="14">
        <v>50589.93</v>
      </c>
      <c r="G12" s="14">
        <v>0</v>
      </c>
      <c r="H12" s="15">
        <f>G12/F12</f>
        <v>0</v>
      </c>
    </row>
    <row r="13" spans="1:8" ht="51" x14ac:dyDescent="0.2">
      <c r="A13" s="24"/>
      <c r="B13" s="25" t="s">
        <v>117</v>
      </c>
      <c r="C13" s="30" t="s">
        <v>149</v>
      </c>
      <c r="D13" s="25" t="s">
        <v>55</v>
      </c>
      <c r="E13" s="11" t="s">
        <v>150</v>
      </c>
      <c r="F13" s="13">
        <v>300000</v>
      </c>
      <c r="G13" s="13">
        <v>100000</v>
      </c>
      <c r="H13" s="5">
        <f>G13/F13</f>
        <v>0.33300000000000002</v>
      </c>
    </row>
    <row r="14" spans="1:8" x14ac:dyDescent="0.2">
      <c r="A14" s="24"/>
      <c r="B14" s="26"/>
      <c r="C14" s="31"/>
      <c r="D14" s="26"/>
      <c r="E14" s="11" t="s">
        <v>9</v>
      </c>
      <c r="F14" s="13">
        <v>136850.92000000001</v>
      </c>
      <c r="G14" s="13">
        <v>10211.58</v>
      </c>
      <c r="H14" s="5">
        <f>G14/F14</f>
        <v>7.4999999999999997E-2</v>
      </c>
    </row>
    <row r="15" spans="1:8" ht="38.25" hidden="1" x14ac:dyDescent="0.2">
      <c r="A15" s="24"/>
      <c r="B15" s="26"/>
      <c r="C15" s="31"/>
      <c r="D15" s="26"/>
      <c r="E15" s="11" t="s">
        <v>151</v>
      </c>
      <c r="F15" s="12">
        <v>0</v>
      </c>
      <c r="G15" s="12">
        <v>0</v>
      </c>
      <c r="H15" s="5"/>
    </row>
    <row r="16" spans="1:8" ht="38.25" x14ac:dyDescent="0.2">
      <c r="A16" s="24"/>
      <c r="B16" s="26"/>
      <c r="C16" s="31"/>
      <c r="D16" s="26"/>
      <c r="E16" s="11" t="s">
        <v>152</v>
      </c>
      <c r="F16" s="13">
        <v>26149.08</v>
      </c>
      <c r="G16" s="13">
        <v>0</v>
      </c>
      <c r="H16" s="5">
        <f>G16/F16</f>
        <v>0</v>
      </c>
    </row>
    <row r="17" spans="1:8" ht="38.25" hidden="1" x14ac:dyDescent="0.2">
      <c r="A17" s="24"/>
      <c r="B17" s="26"/>
      <c r="C17" s="31"/>
      <c r="D17" s="26"/>
      <c r="E17" s="11" t="s">
        <v>153</v>
      </c>
      <c r="F17" s="12">
        <v>0</v>
      </c>
      <c r="G17" s="12">
        <v>0</v>
      </c>
      <c r="H17" s="5"/>
    </row>
    <row r="18" spans="1:8" ht="25.5" hidden="1" x14ac:dyDescent="0.2">
      <c r="A18" s="24"/>
      <c r="B18" s="26"/>
      <c r="C18" s="31"/>
      <c r="D18" s="26"/>
      <c r="E18" s="11" t="s">
        <v>154</v>
      </c>
      <c r="F18" s="12">
        <v>0</v>
      </c>
      <c r="G18" s="12">
        <v>0</v>
      </c>
      <c r="H18" s="5"/>
    </row>
    <row r="19" spans="1:8" ht="38.25" x14ac:dyDescent="0.2">
      <c r="A19" s="24"/>
      <c r="B19" s="26"/>
      <c r="C19" s="31"/>
      <c r="D19" s="26"/>
      <c r="E19" s="11" t="s">
        <v>119</v>
      </c>
      <c r="F19" s="13">
        <v>436000</v>
      </c>
      <c r="G19" s="13">
        <v>64.69</v>
      </c>
      <c r="H19" s="5">
        <f>G19/F19</f>
        <v>0</v>
      </c>
    </row>
    <row r="20" spans="1:8" ht="63.75" x14ac:dyDescent="0.2">
      <c r="A20" s="24"/>
      <c r="B20" s="26"/>
      <c r="C20" s="31"/>
      <c r="D20" s="26"/>
      <c r="E20" s="11" t="s">
        <v>155</v>
      </c>
      <c r="F20" s="13">
        <v>1257989</v>
      </c>
      <c r="G20" s="13">
        <v>108616.46</v>
      </c>
      <c r="H20" s="5">
        <f>G20/F20</f>
        <v>8.5999999999999993E-2</v>
      </c>
    </row>
    <row r="21" spans="1:8" ht="51" hidden="1" x14ac:dyDescent="0.2">
      <c r="A21" s="24"/>
      <c r="B21" s="26"/>
      <c r="C21" s="31"/>
      <c r="D21" s="26"/>
      <c r="E21" s="11" t="s">
        <v>156</v>
      </c>
      <c r="F21" s="12">
        <v>0</v>
      </c>
      <c r="G21" s="12">
        <v>0</v>
      </c>
      <c r="H21" s="5"/>
    </row>
    <row r="22" spans="1:8" ht="38.25" hidden="1" x14ac:dyDescent="0.2">
      <c r="A22" s="24"/>
      <c r="B22" s="26"/>
      <c r="C22" s="31"/>
      <c r="D22" s="26"/>
      <c r="E22" s="11" t="s">
        <v>157</v>
      </c>
      <c r="F22" s="12">
        <v>0</v>
      </c>
      <c r="G22" s="12">
        <v>0</v>
      </c>
      <c r="H22" s="5"/>
    </row>
    <row r="23" spans="1:8" ht="51" x14ac:dyDescent="0.2">
      <c r="A23" s="24"/>
      <c r="B23" s="26"/>
      <c r="C23" s="31"/>
      <c r="D23" s="26"/>
      <c r="E23" s="11" t="s">
        <v>5</v>
      </c>
      <c r="F23" s="13">
        <v>2828.15</v>
      </c>
      <c r="G23" s="13">
        <v>0</v>
      </c>
      <c r="H23" s="5">
        <f>G23/F23</f>
        <v>0</v>
      </c>
    </row>
    <row r="24" spans="1:8" ht="76.5" x14ac:dyDescent="0.2">
      <c r="A24" s="24"/>
      <c r="B24" s="26"/>
      <c r="C24" s="31"/>
      <c r="D24" s="26"/>
      <c r="E24" s="11" t="s">
        <v>158</v>
      </c>
      <c r="F24" s="13">
        <v>1500000</v>
      </c>
      <c r="G24" s="13">
        <v>3428.65</v>
      </c>
      <c r="H24" s="5">
        <f>G24/F24</f>
        <v>2E-3</v>
      </c>
    </row>
    <row r="25" spans="1:8" ht="76.5" x14ac:dyDescent="0.2">
      <c r="A25" s="24"/>
      <c r="B25" s="26"/>
      <c r="C25" s="31"/>
      <c r="D25" s="26"/>
      <c r="E25" s="11" t="s">
        <v>159</v>
      </c>
      <c r="F25" s="13">
        <v>40000</v>
      </c>
      <c r="G25" s="13">
        <v>0</v>
      </c>
      <c r="H25" s="5">
        <f>G25/F25</f>
        <v>0</v>
      </c>
    </row>
    <row r="26" spans="1:8" ht="25.5" x14ac:dyDescent="0.2">
      <c r="A26" s="24"/>
      <c r="B26" s="26"/>
      <c r="C26" s="31"/>
      <c r="D26" s="26"/>
      <c r="E26" s="11" t="s">
        <v>7</v>
      </c>
      <c r="F26" s="13">
        <v>128602.63</v>
      </c>
      <c r="G26" s="13">
        <v>22284.35</v>
      </c>
      <c r="H26" s="5">
        <f>G26/F26</f>
        <v>0.17299999999999999</v>
      </c>
    </row>
    <row r="27" spans="1:8" ht="25.5" x14ac:dyDescent="0.2">
      <c r="A27" s="24"/>
      <c r="B27" s="26"/>
      <c r="C27" s="31"/>
      <c r="D27" s="26"/>
      <c r="E27" s="11" t="s">
        <v>53</v>
      </c>
      <c r="F27" s="13">
        <v>314158.93</v>
      </c>
      <c r="G27" s="13">
        <v>549.95000000000005</v>
      </c>
      <c r="H27" s="5">
        <f>G27/F27</f>
        <v>2E-3</v>
      </c>
    </row>
    <row r="28" spans="1:8" hidden="1" x14ac:dyDescent="0.2">
      <c r="A28" s="24"/>
      <c r="B28" s="26"/>
      <c r="C28" s="31"/>
      <c r="D28" s="26"/>
      <c r="E28" s="11" t="s">
        <v>160</v>
      </c>
      <c r="F28" s="12">
        <v>0</v>
      </c>
      <c r="G28" s="12">
        <v>0</v>
      </c>
      <c r="H28" s="5"/>
    </row>
    <row r="29" spans="1:8" ht="63.75" x14ac:dyDescent="0.2">
      <c r="A29" s="24"/>
      <c r="B29" s="26"/>
      <c r="C29" s="31"/>
      <c r="D29" s="26"/>
      <c r="E29" s="11" t="s">
        <v>161</v>
      </c>
      <c r="F29" s="13">
        <v>2000000</v>
      </c>
      <c r="G29" s="13">
        <v>119109.29</v>
      </c>
      <c r="H29" s="5">
        <f>G29/F29</f>
        <v>0.06</v>
      </c>
    </row>
    <row r="30" spans="1:8" ht="63.75" hidden="1" x14ac:dyDescent="0.2">
      <c r="A30" s="24"/>
      <c r="B30" s="26"/>
      <c r="C30" s="31"/>
      <c r="D30" s="26"/>
      <c r="E30" s="11" t="s">
        <v>162</v>
      </c>
      <c r="F30" s="12">
        <v>0</v>
      </c>
      <c r="G30" s="12">
        <v>0</v>
      </c>
      <c r="H30" s="5"/>
    </row>
    <row r="31" spans="1:8" ht="38.25" x14ac:dyDescent="0.2">
      <c r="A31" s="24"/>
      <c r="B31" s="26"/>
      <c r="C31" s="31"/>
      <c r="D31" s="26"/>
      <c r="E31" s="11" t="s">
        <v>163</v>
      </c>
      <c r="F31" s="13">
        <v>10000</v>
      </c>
      <c r="G31" s="13">
        <v>0</v>
      </c>
      <c r="H31" s="5">
        <f>G31/F31</f>
        <v>0</v>
      </c>
    </row>
    <row r="32" spans="1:8" ht="25.5" hidden="1" x14ac:dyDescent="0.2">
      <c r="A32" s="24"/>
      <c r="B32" s="26"/>
      <c r="C32" s="31"/>
      <c r="D32" s="26"/>
      <c r="E32" s="11" t="s">
        <v>164</v>
      </c>
      <c r="F32" s="12">
        <v>0</v>
      </c>
      <c r="G32" s="12">
        <v>0</v>
      </c>
      <c r="H32" s="5"/>
    </row>
    <row r="33" spans="1:8" ht="51" hidden="1" x14ac:dyDescent="0.2">
      <c r="A33" s="24"/>
      <c r="B33" s="26"/>
      <c r="C33" s="31"/>
      <c r="D33" s="26"/>
      <c r="E33" s="11" t="s">
        <v>8</v>
      </c>
      <c r="F33" s="12">
        <v>0</v>
      </c>
      <c r="G33" s="12">
        <v>0</v>
      </c>
      <c r="H33" s="5"/>
    </row>
    <row r="34" spans="1:8" ht="25.5" hidden="1" x14ac:dyDescent="0.2">
      <c r="A34" s="24"/>
      <c r="B34" s="26"/>
      <c r="C34" s="31"/>
      <c r="D34" s="26"/>
      <c r="E34" s="11" t="s">
        <v>165</v>
      </c>
      <c r="F34" s="12">
        <v>0</v>
      </c>
      <c r="G34" s="12">
        <v>0</v>
      </c>
      <c r="H34" s="5"/>
    </row>
    <row r="35" spans="1:8" ht="38.25" hidden="1" x14ac:dyDescent="0.2">
      <c r="A35" s="24"/>
      <c r="B35" s="26"/>
      <c r="C35" s="31"/>
      <c r="D35" s="26"/>
      <c r="E35" s="11" t="s">
        <v>166</v>
      </c>
      <c r="F35" s="12">
        <v>0</v>
      </c>
      <c r="G35" s="12">
        <v>0</v>
      </c>
      <c r="H35" s="5"/>
    </row>
    <row r="36" spans="1:8" ht="51" hidden="1" x14ac:dyDescent="0.2">
      <c r="A36" s="24"/>
      <c r="B36" s="26"/>
      <c r="C36" s="31"/>
      <c r="D36" s="26"/>
      <c r="E36" s="11" t="s">
        <v>167</v>
      </c>
      <c r="F36" s="12">
        <v>0</v>
      </c>
      <c r="G36" s="12">
        <v>0</v>
      </c>
      <c r="H36" s="5"/>
    </row>
    <row r="37" spans="1:8" ht="38.25" hidden="1" x14ac:dyDescent="0.2">
      <c r="A37" s="24"/>
      <c r="B37" s="26"/>
      <c r="C37" s="31"/>
      <c r="D37" s="26"/>
      <c r="E37" s="11" t="s">
        <v>168</v>
      </c>
      <c r="F37" s="12">
        <v>0</v>
      </c>
      <c r="G37" s="12">
        <v>0</v>
      </c>
      <c r="H37" s="5"/>
    </row>
    <row r="38" spans="1:8" ht="38.25" hidden="1" x14ac:dyDescent="0.2">
      <c r="A38" s="24"/>
      <c r="B38" s="26"/>
      <c r="C38" s="31"/>
      <c r="D38" s="26"/>
      <c r="E38" s="11" t="s">
        <v>169</v>
      </c>
      <c r="F38" s="12">
        <v>0</v>
      </c>
      <c r="G38" s="12">
        <v>0</v>
      </c>
      <c r="H38" s="5"/>
    </row>
    <row r="39" spans="1:8" ht="63.75" x14ac:dyDescent="0.2">
      <c r="A39" s="24"/>
      <c r="B39" s="26"/>
      <c r="C39" s="31"/>
      <c r="D39" s="25" t="s">
        <v>56</v>
      </c>
      <c r="E39" s="11" t="s">
        <v>170</v>
      </c>
      <c r="F39" s="13">
        <v>84423.45</v>
      </c>
      <c r="G39" s="13">
        <v>0</v>
      </c>
      <c r="H39" s="5">
        <f>G39/F39</f>
        <v>0</v>
      </c>
    </row>
    <row r="40" spans="1:8" ht="25.5" hidden="1" x14ac:dyDescent="0.2">
      <c r="A40" s="24"/>
      <c r="B40" s="26"/>
      <c r="C40" s="31"/>
      <c r="D40" s="26"/>
      <c r="E40" s="11" t="s">
        <v>171</v>
      </c>
      <c r="F40" s="12">
        <v>0</v>
      </c>
      <c r="G40" s="12">
        <v>0</v>
      </c>
      <c r="H40" s="5"/>
    </row>
    <row r="41" spans="1:8" ht="51" hidden="1" x14ac:dyDescent="0.2">
      <c r="A41" s="24"/>
      <c r="B41" s="26"/>
      <c r="C41" s="31"/>
      <c r="D41" s="26"/>
      <c r="E41" s="11" t="s">
        <v>172</v>
      </c>
      <c r="F41" s="12">
        <v>0</v>
      </c>
      <c r="G41" s="12">
        <v>0</v>
      </c>
      <c r="H41" s="5"/>
    </row>
    <row r="42" spans="1:8" ht="51" hidden="1" x14ac:dyDescent="0.2">
      <c r="A42" s="24"/>
      <c r="B42" s="26"/>
      <c r="C42" s="31"/>
      <c r="D42" s="26"/>
      <c r="E42" s="11" t="s">
        <v>173</v>
      </c>
      <c r="F42" s="12">
        <v>0</v>
      </c>
      <c r="G42" s="12">
        <v>0</v>
      </c>
      <c r="H42" s="5"/>
    </row>
    <row r="43" spans="1:8" ht="89.25" hidden="1" x14ac:dyDescent="0.2">
      <c r="A43" s="24"/>
      <c r="B43" s="26"/>
      <c r="C43" s="31"/>
      <c r="D43" s="26"/>
      <c r="E43" s="11" t="s">
        <v>174</v>
      </c>
      <c r="F43" s="12">
        <v>0</v>
      </c>
      <c r="G43" s="12">
        <v>0</v>
      </c>
      <c r="H43" s="5"/>
    </row>
    <row r="44" spans="1:8" ht="63.75" hidden="1" x14ac:dyDescent="0.2">
      <c r="A44" s="24"/>
      <c r="B44" s="26"/>
      <c r="C44" s="31"/>
      <c r="D44" s="26"/>
      <c r="E44" s="11" t="s">
        <v>175</v>
      </c>
      <c r="F44" s="12">
        <v>0</v>
      </c>
      <c r="G44" s="12">
        <v>0</v>
      </c>
      <c r="H44" s="5"/>
    </row>
    <row r="45" spans="1:8" ht="76.5" hidden="1" x14ac:dyDescent="0.2">
      <c r="A45" s="24"/>
      <c r="B45" s="26"/>
      <c r="C45" s="31"/>
      <c r="D45" s="26"/>
      <c r="E45" s="11" t="s">
        <v>176</v>
      </c>
      <c r="F45" s="12">
        <v>0</v>
      </c>
      <c r="G45" s="12">
        <v>0</v>
      </c>
      <c r="H45" s="5"/>
    </row>
    <row r="46" spans="1:8" ht="38.25" x14ac:dyDescent="0.2">
      <c r="A46" s="24"/>
      <c r="B46" s="26"/>
      <c r="C46" s="31"/>
      <c r="D46" s="26"/>
      <c r="E46" s="11" t="s">
        <v>10</v>
      </c>
      <c r="F46" s="13">
        <v>31135.41</v>
      </c>
      <c r="G46" s="13">
        <v>0</v>
      </c>
      <c r="H46" s="5">
        <f t="shared" ref="H46:H51" si="0">G46/F46</f>
        <v>0</v>
      </c>
    </row>
    <row r="47" spans="1:8" ht="63.75" x14ac:dyDescent="0.2">
      <c r="A47" s="24"/>
      <c r="B47" s="26"/>
      <c r="C47" s="31"/>
      <c r="D47" s="26"/>
      <c r="E47" s="11" t="s">
        <v>51</v>
      </c>
      <c r="F47" s="13">
        <v>148318.03</v>
      </c>
      <c r="G47" s="13">
        <v>44495.41</v>
      </c>
      <c r="H47" s="5">
        <f t="shared" si="0"/>
        <v>0.3</v>
      </c>
    </row>
    <row r="48" spans="1:8" ht="38.25" x14ac:dyDescent="0.2">
      <c r="A48" s="24"/>
      <c r="B48" s="26"/>
      <c r="C48" s="31"/>
      <c r="D48" s="26"/>
      <c r="E48" s="11" t="s">
        <v>120</v>
      </c>
      <c r="F48" s="13">
        <v>8546.7000000000007</v>
      </c>
      <c r="G48" s="13">
        <v>0</v>
      </c>
      <c r="H48" s="5">
        <f t="shared" si="0"/>
        <v>0</v>
      </c>
    </row>
    <row r="49" spans="1:8" ht="51" x14ac:dyDescent="0.2">
      <c r="A49" s="24"/>
      <c r="B49" s="26"/>
      <c r="C49" s="31"/>
      <c r="D49" s="26"/>
      <c r="E49" s="11" t="s">
        <v>177</v>
      </c>
      <c r="F49" s="13">
        <v>1000</v>
      </c>
      <c r="G49" s="13">
        <v>0</v>
      </c>
      <c r="H49" s="5">
        <f t="shared" si="0"/>
        <v>0</v>
      </c>
    </row>
    <row r="50" spans="1:8" ht="38.25" x14ac:dyDescent="0.2">
      <c r="A50" s="24"/>
      <c r="B50" s="26"/>
      <c r="C50" s="31"/>
      <c r="D50" s="26"/>
      <c r="E50" s="11" t="s">
        <v>11</v>
      </c>
      <c r="F50" s="13">
        <v>51541.57</v>
      </c>
      <c r="G50" s="13">
        <v>0</v>
      </c>
      <c r="H50" s="5">
        <f t="shared" si="0"/>
        <v>0</v>
      </c>
    </row>
    <row r="51" spans="1:8" ht="38.25" x14ac:dyDescent="0.2">
      <c r="A51" s="24"/>
      <c r="B51" s="26"/>
      <c r="C51" s="31"/>
      <c r="D51" s="26"/>
      <c r="E51" s="11" t="s">
        <v>178</v>
      </c>
      <c r="F51" s="13">
        <v>42055.62</v>
      </c>
      <c r="G51" s="13">
        <v>0</v>
      </c>
      <c r="H51" s="5">
        <f t="shared" si="0"/>
        <v>0</v>
      </c>
    </row>
    <row r="52" spans="1:8" ht="25.5" hidden="1" x14ac:dyDescent="0.2">
      <c r="A52" s="24"/>
      <c r="B52" s="26"/>
      <c r="C52" s="30" t="s">
        <v>179</v>
      </c>
      <c r="D52" s="25" t="s">
        <v>55</v>
      </c>
      <c r="E52" s="11" t="s">
        <v>154</v>
      </c>
      <c r="F52" s="12">
        <v>0</v>
      </c>
      <c r="G52" s="12">
        <v>0</v>
      </c>
      <c r="H52" s="5"/>
    </row>
    <row r="53" spans="1:8" ht="38.25" x14ac:dyDescent="0.2">
      <c r="A53" s="24"/>
      <c r="B53" s="26"/>
      <c r="C53" s="31"/>
      <c r="D53" s="26"/>
      <c r="E53" s="11" t="s">
        <v>119</v>
      </c>
      <c r="F53" s="13">
        <v>423500</v>
      </c>
      <c r="G53" s="13">
        <v>0</v>
      </c>
      <c r="H53" s="5">
        <f>G53/F53</f>
        <v>0</v>
      </c>
    </row>
    <row r="54" spans="1:8" ht="38.25" hidden="1" x14ac:dyDescent="0.2">
      <c r="A54" s="24"/>
      <c r="B54" s="26"/>
      <c r="C54" s="31"/>
      <c r="D54" s="26"/>
      <c r="E54" s="11" t="s">
        <v>180</v>
      </c>
      <c r="F54" s="12">
        <v>0</v>
      </c>
      <c r="G54" s="12">
        <v>0</v>
      </c>
      <c r="H54" s="5"/>
    </row>
    <row r="55" spans="1:8" ht="38.25" hidden="1" x14ac:dyDescent="0.2">
      <c r="A55" s="24"/>
      <c r="B55" s="26"/>
      <c r="C55" s="31"/>
      <c r="D55" s="26"/>
      <c r="E55" s="11" t="s">
        <v>157</v>
      </c>
      <c r="F55" s="12">
        <v>0</v>
      </c>
      <c r="G55" s="12">
        <v>0</v>
      </c>
      <c r="H55" s="5"/>
    </row>
    <row r="56" spans="1:8" ht="38.25" x14ac:dyDescent="0.2">
      <c r="A56" s="24"/>
      <c r="B56" s="26"/>
      <c r="C56" s="31"/>
      <c r="D56" s="26"/>
      <c r="E56" s="11" t="s">
        <v>181</v>
      </c>
      <c r="F56" s="13">
        <v>300000</v>
      </c>
      <c r="G56" s="13">
        <v>6973.92</v>
      </c>
      <c r="H56" s="5">
        <f>G56/F56</f>
        <v>2.3E-2</v>
      </c>
    </row>
    <row r="57" spans="1:8" ht="51" hidden="1" x14ac:dyDescent="0.2">
      <c r="A57" s="24"/>
      <c r="B57" s="26"/>
      <c r="C57" s="31"/>
      <c r="D57" s="26"/>
      <c r="E57" s="11" t="s">
        <v>118</v>
      </c>
      <c r="F57" s="12">
        <v>0</v>
      </c>
      <c r="G57" s="12">
        <v>0</v>
      </c>
      <c r="H57" s="5"/>
    </row>
    <row r="58" spans="1:8" ht="51" x14ac:dyDescent="0.2">
      <c r="A58" s="24"/>
      <c r="B58" s="26"/>
      <c r="C58" s="31"/>
      <c r="D58" s="26"/>
      <c r="E58" s="11" t="s">
        <v>6</v>
      </c>
      <c r="F58" s="13">
        <v>367160.79</v>
      </c>
      <c r="G58" s="13">
        <v>0</v>
      </c>
      <c r="H58" s="5">
        <f>G58/F58</f>
        <v>0</v>
      </c>
    </row>
    <row r="59" spans="1:8" ht="25.5" x14ac:dyDescent="0.2">
      <c r="A59" s="24"/>
      <c r="B59" s="26"/>
      <c r="C59" s="31"/>
      <c r="D59" s="26"/>
      <c r="E59" s="11" t="s">
        <v>7</v>
      </c>
      <c r="F59" s="13">
        <v>293848.87</v>
      </c>
      <c r="G59" s="13">
        <v>0</v>
      </c>
      <c r="H59" s="5">
        <f>G59/F59</f>
        <v>0</v>
      </c>
    </row>
    <row r="60" spans="1:8" ht="25.5" x14ac:dyDescent="0.2">
      <c r="A60" s="24"/>
      <c r="B60" s="26"/>
      <c r="C60" s="31"/>
      <c r="D60" s="26"/>
      <c r="E60" s="11" t="s">
        <v>53</v>
      </c>
      <c r="F60" s="13">
        <v>297444.03999999998</v>
      </c>
      <c r="G60" s="13">
        <v>0</v>
      </c>
      <c r="H60" s="5">
        <f>G60/F60</f>
        <v>0</v>
      </c>
    </row>
    <row r="61" spans="1:8" hidden="1" x14ac:dyDescent="0.2">
      <c r="A61" s="24"/>
      <c r="B61" s="26"/>
      <c r="C61" s="31"/>
      <c r="D61" s="26"/>
      <c r="E61" s="11" t="s">
        <v>160</v>
      </c>
      <c r="F61" s="12">
        <v>0</v>
      </c>
      <c r="G61" s="12">
        <v>0</v>
      </c>
      <c r="H61" s="5"/>
    </row>
    <row r="62" spans="1:8" ht="38.25" hidden="1" x14ac:dyDescent="0.2">
      <c r="A62" s="24"/>
      <c r="B62" s="26"/>
      <c r="C62" s="31"/>
      <c r="D62" s="26"/>
      <c r="E62" s="11" t="s">
        <v>182</v>
      </c>
      <c r="F62" s="12">
        <v>0</v>
      </c>
      <c r="G62" s="12">
        <v>0</v>
      </c>
      <c r="H62" s="5"/>
    </row>
    <row r="63" spans="1:8" ht="76.5" x14ac:dyDescent="0.2">
      <c r="A63" s="24"/>
      <c r="B63" s="26"/>
      <c r="C63" s="16" t="s">
        <v>183</v>
      </c>
      <c r="D63" s="26" t="s">
        <v>55</v>
      </c>
      <c r="E63" s="11" t="s">
        <v>118</v>
      </c>
      <c r="F63" s="13">
        <v>232914</v>
      </c>
      <c r="G63" s="13">
        <v>0</v>
      </c>
      <c r="H63" s="5">
        <f>G63/F63</f>
        <v>0</v>
      </c>
    </row>
    <row r="64" spans="1:8" x14ac:dyDescent="0.2">
      <c r="A64" s="24"/>
      <c r="B64" s="27" t="s">
        <v>121</v>
      </c>
      <c r="C64" s="28"/>
      <c r="D64" s="28"/>
      <c r="E64" s="28"/>
      <c r="F64" s="14">
        <v>8434467.1899999995</v>
      </c>
      <c r="G64" s="14">
        <v>415734.3</v>
      </c>
      <c r="H64" s="15">
        <f>G64/F64</f>
        <v>4.9000000000000002E-2</v>
      </c>
    </row>
    <row r="65" spans="1:8" ht="76.5" hidden="1" x14ac:dyDescent="0.2">
      <c r="A65" s="24"/>
      <c r="B65" s="25" t="s">
        <v>86</v>
      </c>
      <c r="C65" s="30" t="s">
        <v>184</v>
      </c>
      <c r="D65" s="25" t="s">
        <v>56</v>
      </c>
      <c r="E65" s="11" t="s">
        <v>185</v>
      </c>
      <c r="F65" s="12">
        <v>0</v>
      </c>
      <c r="G65" s="12">
        <v>0</v>
      </c>
      <c r="H65" s="5"/>
    </row>
    <row r="66" spans="1:8" ht="25.5" hidden="1" x14ac:dyDescent="0.2">
      <c r="A66" s="24"/>
      <c r="B66" s="26"/>
      <c r="C66" s="31"/>
      <c r="D66" s="26"/>
      <c r="E66" s="11" t="s">
        <v>186</v>
      </c>
      <c r="F66" s="12">
        <v>0</v>
      </c>
      <c r="G66" s="12">
        <v>0</v>
      </c>
      <c r="H66" s="5"/>
    </row>
    <row r="67" spans="1:8" ht="76.5" x14ac:dyDescent="0.2">
      <c r="A67" s="24"/>
      <c r="B67" s="26"/>
      <c r="C67" s="30" t="s">
        <v>187</v>
      </c>
      <c r="D67" s="26" t="s">
        <v>56</v>
      </c>
      <c r="E67" s="11" t="s">
        <v>91</v>
      </c>
      <c r="F67" s="13">
        <v>139367.01</v>
      </c>
      <c r="G67" s="13">
        <v>8537.92</v>
      </c>
      <c r="H67" s="5">
        <f t="shared" ref="H67:H86" si="1">G67/F67</f>
        <v>6.0999999999999999E-2</v>
      </c>
    </row>
    <row r="68" spans="1:8" ht="76.5" x14ac:dyDescent="0.2">
      <c r="A68" s="24"/>
      <c r="B68" s="26"/>
      <c r="C68" s="31"/>
      <c r="D68" s="26"/>
      <c r="E68" s="11" t="s">
        <v>185</v>
      </c>
      <c r="F68" s="13">
        <v>90834.76</v>
      </c>
      <c r="G68" s="13">
        <v>0</v>
      </c>
      <c r="H68" s="5">
        <f t="shared" si="1"/>
        <v>0</v>
      </c>
    </row>
    <row r="69" spans="1:8" ht="51" x14ac:dyDescent="0.2">
      <c r="A69" s="24"/>
      <c r="B69" s="26"/>
      <c r="C69" s="31"/>
      <c r="D69" s="26"/>
      <c r="E69" s="11" t="s">
        <v>188</v>
      </c>
      <c r="F69" s="13">
        <v>43821.760000000002</v>
      </c>
      <c r="G69" s="13">
        <v>0</v>
      </c>
      <c r="H69" s="5">
        <f t="shared" si="1"/>
        <v>0</v>
      </c>
    </row>
    <row r="70" spans="1:8" x14ac:dyDescent="0.2">
      <c r="A70" s="24"/>
      <c r="B70" s="26"/>
      <c r="C70" s="31"/>
      <c r="D70" s="26"/>
      <c r="E70" s="11" t="s">
        <v>189</v>
      </c>
      <c r="F70" s="13">
        <v>31209.21</v>
      </c>
      <c r="G70" s="13">
        <v>0</v>
      </c>
      <c r="H70" s="5">
        <f t="shared" si="1"/>
        <v>0</v>
      </c>
    </row>
    <row r="71" spans="1:8" ht="76.5" x14ac:dyDescent="0.2">
      <c r="A71" s="24"/>
      <c r="B71" s="26"/>
      <c r="C71" s="31"/>
      <c r="D71" s="26"/>
      <c r="E71" s="11" t="s">
        <v>190</v>
      </c>
      <c r="F71" s="13">
        <v>104859.2</v>
      </c>
      <c r="G71" s="13">
        <v>0</v>
      </c>
      <c r="H71" s="5">
        <f t="shared" si="1"/>
        <v>0</v>
      </c>
    </row>
    <row r="72" spans="1:8" x14ac:dyDescent="0.2">
      <c r="A72" s="24"/>
      <c r="B72" s="27" t="s">
        <v>94</v>
      </c>
      <c r="C72" s="28"/>
      <c r="D72" s="28"/>
      <c r="E72" s="28"/>
      <c r="F72" s="14">
        <v>410091.94</v>
      </c>
      <c r="G72" s="14">
        <v>8537.92</v>
      </c>
      <c r="H72" s="15">
        <f t="shared" si="1"/>
        <v>2.1000000000000001E-2</v>
      </c>
    </row>
    <row r="73" spans="1:8" x14ac:dyDescent="0.2">
      <c r="A73" s="21" t="s">
        <v>131</v>
      </c>
      <c r="B73" s="22"/>
      <c r="C73" s="22"/>
      <c r="D73" s="22"/>
      <c r="E73" s="22"/>
      <c r="F73" s="17">
        <v>8895149.0600000005</v>
      </c>
      <c r="G73" s="17">
        <v>424272.22</v>
      </c>
      <c r="H73" s="18">
        <f t="shared" si="1"/>
        <v>4.8000000000000001E-2</v>
      </c>
    </row>
    <row r="74" spans="1:8" ht="63.75" x14ac:dyDescent="0.2">
      <c r="A74" s="23" t="s">
        <v>71</v>
      </c>
      <c r="B74" s="25" t="s">
        <v>70</v>
      </c>
      <c r="C74" s="16" t="s">
        <v>191</v>
      </c>
      <c r="D74" s="25" t="s">
        <v>56</v>
      </c>
      <c r="E74" s="11" t="s">
        <v>4</v>
      </c>
      <c r="F74" s="13">
        <v>7395</v>
      </c>
      <c r="G74" s="13">
        <v>0</v>
      </c>
      <c r="H74" s="5">
        <f t="shared" si="1"/>
        <v>0</v>
      </c>
    </row>
    <row r="75" spans="1:8" ht="51" x14ac:dyDescent="0.2">
      <c r="A75" s="24"/>
      <c r="B75" s="26"/>
      <c r="C75" s="30" t="s">
        <v>192</v>
      </c>
      <c r="D75" s="26" t="s">
        <v>56</v>
      </c>
      <c r="E75" s="11" t="s">
        <v>72</v>
      </c>
      <c r="F75" s="13">
        <v>8584.0300000000007</v>
      </c>
      <c r="G75" s="13">
        <v>0</v>
      </c>
      <c r="H75" s="5">
        <f t="shared" si="1"/>
        <v>0</v>
      </c>
    </row>
    <row r="76" spans="1:8" ht="51" x14ac:dyDescent="0.2">
      <c r="A76" s="24"/>
      <c r="B76" s="26"/>
      <c r="C76" s="31"/>
      <c r="D76" s="26"/>
      <c r="E76" s="11" t="s">
        <v>73</v>
      </c>
      <c r="F76" s="13">
        <v>10438.4</v>
      </c>
      <c r="G76" s="13">
        <v>0</v>
      </c>
      <c r="H76" s="5">
        <f t="shared" si="1"/>
        <v>0</v>
      </c>
    </row>
    <row r="77" spans="1:8" ht="25.5" x14ac:dyDescent="0.2">
      <c r="A77" s="24"/>
      <c r="B77" s="26"/>
      <c r="C77" s="16" t="s">
        <v>193</v>
      </c>
      <c r="D77" s="26" t="s">
        <v>56</v>
      </c>
      <c r="E77" s="11" t="s">
        <v>194</v>
      </c>
      <c r="F77" s="13">
        <v>59660.76</v>
      </c>
      <c r="G77" s="13">
        <v>0</v>
      </c>
      <c r="H77" s="5">
        <f t="shared" si="1"/>
        <v>0</v>
      </c>
    </row>
    <row r="78" spans="1:8" x14ac:dyDescent="0.2">
      <c r="A78" s="24"/>
      <c r="B78" s="27" t="s">
        <v>75</v>
      </c>
      <c r="C78" s="28"/>
      <c r="D78" s="28"/>
      <c r="E78" s="28"/>
      <c r="F78" s="14">
        <v>86078.19</v>
      </c>
      <c r="G78" s="14">
        <v>0</v>
      </c>
      <c r="H78" s="15">
        <f t="shared" si="1"/>
        <v>0</v>
      </c>
    </row>
    <row r="79" spans="1:8" x14ac:dyDescent="0.2">
      <c r="A79" s="21" t="s">
        <v>132</v>
      </c>
      <c r="B79" s="22"/>
      <c r="C79" s="22"/>
      <c r="D79" s="22"/>
      <c r="E79" s="22"/>
      <c r="F79" s="17">
        <v>86078.19</v>
      </c>
      <c r="G79" s="17">
        <v>0</v>
      </c>
      <c r="H79" s="18">
        <f t="shared" si="1"/>
        <v>0</v>
      </c>
    </row>
    <row r="80" spans="1:8" ht="51" x14ac:dyDescent="0.2">
      <c r="A80" s="23" t="s">
        <v>77</v>
      </c>
      <c r="B80" s="25" t="s">
        <v>76</v>
      </c>
      <c r="C80" s="16" t="s">
        <v>195</v>
      </c>
      <c r="D80" s="25" t="s">
        <v>57</v>
      </c>
      <c r="E80" s="11" t="s">
        <v>78</v>
      </c>
      <c r="F80" s="13">
        <v>269452.53999999998</v>
      </c>
      <c r="G80" s="13">
        <v>0</v>
      </c>
      <c r="H80" s="5">
        <f t="shared" si="1"/>
        <v>0</v>
      </c>
    </row>
    <row r="81" spans="1:8" ht="38.25" x14ac:dyDescent="0.2">
      <c r="A81" s="24"/>
      <c r="B81" s="26"/>
      <c r="C81" s="16" t="s">
        <v>196</v>
      </c>
      <c r="D81" s="26" t="s">
        <v>57</v>
      </c>
      <c r="E81" s="11" t="s">
        <v>79</v>
      </c>
      <c r="F81" s="13">
        <v>220547.46</v>
      </c>
      <c r="G81" s="13">
        <v>0</v>
      </c>
      <c r="H81" s="5">
        <f t="shared" si="1"/>
        <v>0</v>
      </c>
    </row>
    <row r="82" spans="1:8" x14ac:dyDescent="0.2">
      <c r="A82" s="24"/>
      <c r="B82" s="27" t="s">
        <v>80</v>
      </c>
      <c r="C82" s="28"/>
      <c r="D82" s="28"/>
      <c r="E82" s="28"/>
      <c r="F82" s="14">
        <v>490000</v>
      </c>
      <c r="G82" s="14">
        <v>0</v>
      </c>
      <c r="H82" s="15">
        <f t="shared" si="1"/>
        <v>0</v>
      </c>
    </row>
    <row r="83" spans="1:8" x14ac:dyDescent="0.2">
      <c r="A83" s="21" t="s">
        <v>133</v>
      </c>
      <c r="B83" s="22"/>
      <c r="C83" s="22"/>
      <c r="D83" s="22"/>
      <c r="E83" s="22"/>
      <c r="F83" s="17">
        <v>490000</v>
      </c>
      <c r="G83" s="17">
        <v>0</v>
      </c>
      <c r="H83" s="18">
        <f t="shared" si="1"/>
        <v>0</v>
      </c>
    </row>
    <row r="84" spans="1:8" ht="89.25" x14ac:dyDescent="0.2">
      <c r="A84" s="23" t="s">
        <v>197</v>
      </c>
      <c r="B84" s="11" t="s">
        <v>198</v>
      </c>
      <c r="C84" s="16" t="s">
        <v>199</v>
      </c>
      <c r="D84" s="11" t="s">
        <v>55</v>
      </c>
      <c r="E84" s="11" t="s">
        <v>200</v>
      </c>
      <c r="F84" s="13">
        <v>134000</v>
      </c>
      <c r="G84" s="13">
        <v>0</v>
      </c>
      <c r="H84" s="5">
        <f t="shared" si="1"/>
        <v>0</v>
      </c>
    </row>
    <row r="85" spans="1:8" x14ac:dyDescent="0.2">
      <c r="A85" s="24"/>
      <c r="B85" s="27" t="s">
        <v>201</v>
      </c>
      <c r="C85" s="28"/>
      <c r="D85" s="28"/>
      <c r="E85" s="28"/>
      <c r="F85" s="14">
        <v>134000</v>
      </c>
      <c r="G85" s="14">
        <v>0</v>
      </c>
      <c r="H85" s="15">
        <f t="shared" si="1"/>
        <v>0</v>
      </c>
    </row>
    <row r="86" spans="1:8" x14ac:dyDescent="0.2">
      <c r="A86" s="21" t="s">
        <v>202</v>
      </c>
      <c r="B86" s="22"/>
      <c r="C86" s="22"/>
      <c r="D86" s="22"/>
      <c r="E86" s="22"/>
      <c r="F86" s="17">
        <v>134000</v>
      </c>
      <c r="G86" s="17">
        <v>0</v>
      </c>
      <c r="H86" s="18">
        <f t="shared" si="1"/>
        <v>0</v>
      </c>
    </row>
    <row r="87" spans="1:8" ht="76.5" hidden="1" x14ac:dyDescent="0.2">
      <c r="A87" s="23" t="s">
        <v>97</v>
      </c>
      <c r="B87" s="11" t="s">
        <v>122</v>
      </c>
      <c r="C87" s="16" t="s">
        <v>203</v>
      </c>
      <c r="D87" s="11" t="s">
        <v>56</v>
      </c>
      <c r="E87" s="11" t="s">
        <v>204</v>
      </c>
      <c r="F87" s="12">
        <v>0</v>
      </c>
      <c r="G87" s="12">
        <v>0</v>
      </c>
      <c r="H87" s="5"/>
    </row>
    <row r="88" spans="1:8" hidden="1" x14ac:dyDescent="0.2">
      <c r="A88" s="24"/>
      <c r="B88" s="27" t="s">
        <v>127</v>
      </c>
      <c r="C88" s="28"/>
      <c r="D88" s="28"/>
      <c r="E88" s="28"/>
      <c r="F88" s="19">
        <v>0</v>
      </c>
      <c r="G88" s="19">
        <v>0</v>
      </c>
      <c r="H88" s="5"/>
    </row>
    <row r="89" spans="1:8" ht="38.25" hidden="1" x14ac:dyDescent="0.2">
      <c r="A89" s="24"/>
      <c r="B89" s="25" t="s">
        <v>95</v>
      </c>
      <c r="C89" s="30" t="s">
        <v>205</v>
      </c>
      <c r="D89" s="25" t="s">
        <v>56</v>
      </c>
      <c r="E89" s="11" t="s">
        <v>104</v>
      </c>
      <c r="F89" s="12">
        <v>0</v>
      </c>
      <c r="G89" s="12">
        <v>0</v>
      </c>
      <c r="H89" s="5"/>
    </row>
    <row r="90" spans="1:8" ht="38.25" hidden="1" x14ac:dyDescent="0.2">
      <c r="A90" s="24"/>
      <c r="B90" s="26"/>
      <c r="C90" s="31"/>
      <c r="D90" s="26"/>
      <c r="E90" s="11" t="s">
        <v>105</v>
      </c>
      <c r="F90" s="12">
        <v>0</v>
      </c>
      <c r="G90" s="12">
        <v>0</v>
      </c>
      <c r="H90" s="5"/>
    </row>
    <row r="91" spans="1:8" ht="38.25" hidden="1" x14ac:dyDescent="0.2">
      <c r="A91" s="24"/>
      <c r="B91" s="26"/>
      <c r="C91" s="31"/>
      <c r="D91" s="26"/>
      <c r="E91" s="11" t="s">
        <v>98</v>
      </c>
      <c r="F91" s="12">
        <v>0</v>
      </c>
      <c r="G91" s="12">
        <v>0</v>
      </c>
      <c r="H91" s="5"/>
    </row>
    <row r="92" spans="1:8" hidden="1" x14ac:dyDescent="0.2">
      <c r="A92" s="24"/>
      <c r="B92" s="26"/>
      <c r="C92" s="31"/>
      <c r="D92" s="26"/>
      <c r="E92" s="11" t="s">
        <v>109</v>
      </c>
      <c r="F92" s="12">
        <v>0</v>
      </c>
      <c r="G92" s="12">
        <v>0</v>
      </c>
      <c r="H92" s="5"/>
    </row>
    <row r="93" spans="1:8" ht="25.5" x14ac:dyDescent="0.2">
      <c r="A93" s="24"/>
      <c r="B93" s="26"/>
      <c r="C93" s="31"/>
      <c r="D93" s="26"/>
      <c r="E93" s="11" t="s">
        <v>107</v>
      </c>
      <c r="F93" s="13">
        <v>705.69</v>
      </c>
      <c r="G93" s="13">
        <v>0</v>
      </c>
      <c r="H93" s="5">
        <f>G93/F93</f>
        <v>0</v>
      </c>
    </row>
    <row r="94" spans="1:8" ht="31.5" customHeight="1" x14ac:dyDescent="0.2">
      <c r="A94" s="24"/>
      <c r="B94" s="26"/>
      <c r="C94" s="31"/>
      <c r="D94" s="26"/>
      <c r="E94" s="11" t="s">
        <v>108</v>
      </c>
      <c r="F94" s="13">
        <v>398.39</v>
      </c>
      <c r="G94" s="13">
        <v>0</v>
      </c>
      <c r="H94" s="5">
        <f>G94/F94</f>
        <v>0</v>
      </c>
    </row>
    <row r="95" spans="1:8" ht="25.5" hidden="1" x14ac:dyDescent="0.2">
      <c r="A95" s="24"/>
      <c r="B95" s="26"/>
      <c r="C95" s="31"/>
      <c r="D95" s="26"/>
      <c r="E95" s="11" t="s">
        <v>103</v>
      </c>
      <c r="F95" s="12">
        <v>0</v>
      </c>
      <c r="G95" s="12">
        <v>0</v>
      </c>
      <c r="H95" s="5"/>
    </row>
    <row r="96" spans="1:8" ht="38.25" hidden="1" x14ac:dyDescent="0.2">
      <c r="A96" s="24"/>
      <c r="B96" s="26"/>
      <c r="C96" s="31"/>
      <c r="D96" s="26"/>
      <c r="E96" s="11" t="s">
        <v>32</v>
      </c>
      <c r="F96" s="12">
        <v>0</v>
      </c>
      <c r="G96" s="12">
        <v>0</v>
      </c>
      <c r="H96" s="5"/>
    </row>
    <row r="97" spans="1:8" ht="38.25" hidden="1" x14ac:dyDescent="0.2">
      <c r="A97" s="24"/>
      <c r="B97" s="26"/>
      <c r="C97" s="31"/>
      <c r="D97" s="26"/>
      <c r="E97" s="11" t="s">
        <v>100</v>
      </c>
      <c r="F97" s="12">
        <v>0</v>
      </c>
      <c r="G97" s="12">
        <v>0</v>
      </c>
      <c r="H97" s="5"/>
    </row>
    <row r="98" spans="1:8" ht="25.5" hidden="1" x14ac:dyDescent="0.2">
      <c r="A98" s="24"/>
      <c r="B98" s="26"/>
      <c r="C98" s="31"/>
      <c r="D98" s="26"/>
      <c r="E98" s="11" t="s">
        <v>110</v>
      </c>
      <c r="F98" s="12">
        <v>0</v>
      </c>
      <c r="G98" s="12">
        <v>0</v>
      </c>
      <c r="H98" s="5"/>
    </row>
    <row r="99" spans="1:8" ht="25.5" hidden="1" x14ac:dyDescent="0.2">
      <c r="A99" s="24"/>
      <c r="B99" s="26"/>
      <c r="C99" s="31"/>
      <c r="D99" s="26"/>
      <c r="E99" s="11" t="s">
        <v>102</v>
      </c>
      <c r="F99" s="12">
        <v>0</v>
      </c>
      <c r="G99" s="12">
        <v>0</v>
      </c>
      <c r="H99" s="5"/>
    </row>
    <row r="100" spans="1:8" ht="38.25" hidden="1" x14ac:dyDescent="0.2">
      <c r="A100" s="24"/>
      <c r="B100" s="26"/>
      <c r="C100" s="31"/>
      <c r="D100" s="26"/>
      <c r="E100" s="11" t="s">
        <v>206</v>
      </c>
      <c r="F100" s="12">
        <v>0</v>
      </c>
      <c r="G100" s="12">
        <v>0</v>
      </c>
      <c r="H100" s="5"/>
    </row>
    <row r="101" spans="1:8" ht="25.5" hidden="1" x14ac:dyDescent="0.2">
      <c r="A101" s="24"/>
      <c r="B101" s="26"/>
      <c r="C101" s="31"/>
      <c r="D101" s="26"/>
      <c r="E101" s="11" t="s">
        <v>101</v>
      </c>
      <c r="F101" s="12">
        <v>0</v>
      </c>
      <c r="G101" s="12">
        <v>0</v>
      </c>
      <c r="H101" s="5"/>
    </row>
    <row r="102" spans="1:8" ht="38.25" hidden="1" x14ac:dyDescent="0.2">
      <c r="A102" s="24"/>
      <c r="B102" s="26"/>
      <c r="C102" s="31"/>
      <c r="D102" s="26"/>
      <c r="E102" s="11" t="s">
        <v>138</v>
      </c>
      <c r="F102" s="12">
        <v>0</v>
      </c>
      <c r="G102" s="12">
        <v>0</v>
      </c>
      <c r="H102" s="5"/>
    </row>
    <row r="103" spans="1:8" ht="114.75" hidden="1" x14ac:dyDescent="0.2">
      <c r="A103" s="24"/>
      <c r="B103" s="26"/>
      <c r="C103" s="31"/>
      <c r="D103" s="26"/>
      <c r="E103" s="11" t="s">
        <v>99</v>
      </c>
      <c r="F103" s="12">
        <v>0</v>
      </c>
      <c r="G103" s="12">
        <v>0</v>
      </c>
      <c r="H103" s="5"/>
    </row>
    <row r="104" spans="1:8" ht="91.5" customHeight="1" x14ac:dyDescent="0.2">
      <c r="A104" s="24"/>
      <c r="B104" s="26"/>
      <c r="C104" s="31"/>
      <c r="D104" s="26"/>
      <c r="E104" s="11" t="s">
        <v>106</v>
      </c>
      <c r="F104" s="13">
        <v>2700.68</v>
      </c>
      <c r="G104" s="13">
        <v>0</v>
      </c>
      <c r="H104" s="5">
        <f t="shared" ref="H104:H111" si="2">G104/F104</f>
        <v>0</v>
      </c>
    </row>
    <row r="105" spans="1:8" ht="37.5" customHeight="1" x14ac:dyDescent="0.2">
      <c r="A105" s="24"/>
      <c r="B105" s="27" t="s">
        <v>113</v>
      </c>
      <c r="C105" s="28"/>
      <c r="D105" s="28"/>
      <c r="E105" s="28"/>
      <c r="F105" s="14">
        <v>3804.76</v>
      </c>
      <c r="G105" s="14">
        <v>0</v>
      </c>
      <c r="H105" s="15">
        <f t="shared" si="2"/>
        <v>0</v>
      </c>
    </row>
    <row r="106" spans="1:8" x14ac:dyDescent="0.2">
      <c r="A106" s="21" t="s">
        <v>134</v>
      </c>
      <c r="B106" s="22"/>
      <c r="C106" s="22"/>
      <c r="D106" s="22"/>
      <c r="E106" s="22"/>
      <c r="F106" s="17">
        <v>3804.76</v>
      </c>
      <c r="G106" s="17">
        <v>0</v>
      </c>
      <c r="H106" s="18">
        <f t="shared" si="2"/>
        <v>0</v>
      </c>
    </row>
    <row r="107" spans="1:8" ht="25.5" x14ac:dyDescent="0.2">
      <c r="A107" s="23" t="s">
        <v>64</v>
      </c>
      <c r="B107" s="25" t="s">
        <v>122</v>
      </c>
      <c r="C107" s="30" t="s">
        <v>207</v>
      </c>
      <c r="D107" s="25" t="s">
        <v>55</v>
      </c>
      <c r="E107" s="11" t="s">
        <v>208</v>
      </c>
      <c r="F107" s="13">
        <v>30000</v>
      </c>
      <c r="G107" s="13">
        <v>196.87</v>
      </c>
      <c r="H107" s="5">
        <f t="shared" si="2"/>
        <v>7.0000000000000001E-3</v>
      </c>
    </row>
    <row r="108" spans="1:8" ht="25.5" x14ac:dyDescent="0.2">
      <c r="A108" s="24"/>
      <c r="B108" s="26"/>
      <c r="C108" s="31"/>
      <c r="D108" s="26"/>
      <c r="E108" s="11" t="s">
        <v>209</v>
      </c>
      <c r="F108" s="13">
        <v>30000</v>
      </c>
      <c r="G108" s="13">
        <v>210.73</v>
      </c>
      <c r="H108" s="5">
        <f t="shared" si="2"/>
        <v>7.0000000000000001E-3</v>
      </c>
    </row>
    <row r="109" spans="1:8" ht="25.5" x14ac:dyDescent="0.2">
      <c r="A109" s="24"/>
      <c r="B109" s="26"/>
      <c r="C109" s="31"/>
      <c r="D109" s="26"/>
      <c r="E109" s="11" t="s">
        <v>210</v>
      </c>
      <c r="F109" s="13">
        <v>30000</v>
      </c>
      <c r="G109" s="13">
        <v>0</v>
      </c>
      <c r="H109" s="5">
        <f t="shared" si="2"/>
        <v>0</v>
      </c>
    </row>
    <row r="110" spans="1:8" ht="25.5" x14ac:dyDescent="0.2">
      <c r="A110" s="24"/>
      <c r="B110" s="26"/>
      <c r="C110" s="31"/>
      <c r="D110" s="26"/>
      <c r="E110" s="11" t="s">
        <v>211</v>
      </c>
      <c r="F110" s="13">
        <v>30000</v>
      </c>
      <c r="G110" s="13">
        <v>0</v>
      </c>
      <c r="H110" s="5">
        <f t="shared" si="2"/>
        <v>0</v>
      </c>
    </row>
    <row r="111" spans="1:8" ht="38.25" x14ac:dyDescent="0.2">
      <c r="A111" s="24"/>
      <c r="B111" s="26"/>
      <c r="C111" s="31"/>
      <c r="D111" s="26"/>
      <c r="E111" s="11" t="s">
        <v>125</v>
      </c>
      <c r="F111" s="13">
        <v>201346.49</v>
      </c>
      <c r="G111" s="13">
        <v>0</v>
      </c>
      <c r="H111" s="5">
        <f t="shared" si="2"/>
        <v>0</v>
      </c>
    </row>
    <row r="112" spans="1:8" ht="25.5" hidden="1" x14ac:dyDescent="0.2">
      <c r="A112" s="24"/>
      <c r="B112" s="26"/>
      <c r="C112" s="31"/>
      <c r="D112" s="26"/>
      <c r="E112" s="11" t="s">
        <v>60</v>
      </c>
      <c r="F112" s="12">
        <v>0</v>
      </c>
      <c r="G112" s="12">
        <v>0</v>
      </c>
      <c r="H112" s="5"/>
    </row>
    <row r="113" spans="1:8" ht="38.25" x14ac:dyDescent="0.2">
      <c r="A113" s="24"/>
      <c r="B113" s="26"/>
      <c r="C113" s="31"/>
      <c r="D113" s="26"/>
      <c r="E113" s="11" t="s">
        <v>62</v>
      </c>
      <c r="F113" s="13">
        <v>21113.43</v>
      </c>
      <c r="G113" s="13">
        <v>4282.32</v>
      </c>
      <c r="H113" s="5">
        <f>G113/F113</f>
        <v>0.20300000000000001</v>
      </c>
    </row>
    <row r="114" spans="1:8" ht="38.25" hidden="1" x14ac:dyDescent="0.2">
      <c r="A114" s="24"/>
      <c r="B114" s="26"/>
      <c r="C114" s="31"/>
      <c r="D114" s="26"/>
      <c r="E114" s="11" t="s">
        <v>212</v>
      </c>
      <c r="F114" s="12">
        <v>0</v>
      </c>
      <c r="G114" s="12">
        <v>0</v>
      </c>
      <c r="H114" s="5"/>
    </row>
    <row r="115" spans="1:8" ht="38.25" x14ac:dyDescent="0.2">
      <c r="A115" s="24"/>
      <c r="B115" s="26"/>
      <c r="C115" s="31"/>
      <c r="D115" s="26"/>
      <c r="E115" s="11" t="s">
        <v>61</v>
      </c>
      <c r="F115" s="13">
        <v>42908.37</v>
      </c>
      <c r="G115" s="13">
        <v>0</v>
      </c>
      <c r="H115" s="5">
        <f>G115/F115</f>
        <v>0</v>
      </c>
    </row>
    <row r="116" spans="1:8" ht="38.25" hidden="1" x14ac:dyDescent="0.2">
      <c r="A116" s="24"/>
      <c r="B116" s="26"/>
      <c r="C116" s="31"/>
      <c r="D116" s="25" t="s">
        <v>56</v>
      </c>
      <c r="E116" s="11" t="s">
        <v>124</v>
      </c>
      <c r="F116" s="12">
        <v>0</v>
      </c>
      <c r="G116" s="12">
        <v>0</v>
      </c>
      <c r="H116" s="5"/>
    </row>
    <row r="117" spans="1:8" ht="25.5" hidden="1" x14ac:dyDescent="0.2">
      <c r="A117" s="24"/>
      <c r="B117" s="26"/>
      <c r="C117" s="31"/>
      <c r="D117" s="26"/>
      <c r="E117" s="11" t="s">
        <v>213</v>
      </c>
      <c r="F117" s="12">
        <v>0</v>
      </c>
      <c r="G117" s="12">
        <v>0</v>
      </c>
      <c r="H117" s="5"/>
    </row>
    <row r="118" spans="1:8" ht="38.25" hidden="1" x14ac:dyDescent="0.2">
      <c r="A118" s="24"/>
      <c r="B118" s="26"/>
      <c r="C118" s="31"/>
      <c r="D118" s="26"/>
      <c r="E118" s="11" t="s">
        <v>33</v>
      </c>
      <c r="F118" s="12">
        <v>0</v>
      </c>
      <c r="G118" s="12">
        <v>0</v>
      </c>
      <c r="H118" s="5"/>
    </row>
    <row r="119" spans="1:8" ht="75.75" customHeight="1" x14ac:dyDescent="0.2">
      <c r="A119" s="24"/>
      <c r="B119" s="26"/>
      <c r="C119" s="31"/>
      <c r="D119" s="26"/>
      <c r="E119" s="11" t="s">
        <v>34</v>
      </c>
      <c r="F119" s="13">
        <v>30000</v>
      </c>
      <c r="G119" s="13">
        <v>0</v>
      </c>
      <c r="H119" s="5">
        <f>G119/F119</f>
        <v>0</v>
      </c>
    </row>
    <row r="120" spans="1:8" ht="38.25" hidden="1" x14ac:dyDescent="0.2">
      <c r="A120" s="24"/>
      <c r="B120" s="26"/>
      <c r="C120" s="31"/>
      <c r="D120" s="26"/>
      <c r="E120" s="11" t="s">
        <v>126</v>
      </c>
      <c r="F120" s="12">
        <v>0</v>
      </c>
      <c r="G120" s="12">
        <v>0</v>
      </c>
      <c r="H120" s="5"/>
    </row>
    <row r="121" spans="1:8" ht="38.25" hidden="1" x14ac:dyDescent="0.2">
      <c r="A121" s="24"/>
      <c r="B121" s="26"/>
      <c r="C121" s="30" t="s">
        <v>203</v>
      </c>
      <c r="D121" s="26" t="s">
        <v>56</v>
      </c>
      <c r="E121" s="11" t="s">
        <v>214</v>
      </c>
      <c r="F121" s="12">
        <v>0</v>
      </c>
      <c r="G121" s="12">
        <v>0</v>
      </c>
      <c r="H121" s="5"/>
    </row>
    <row r="122" spans="1:8" ht="51" hidden="1" x14ac:dyDescent="0.2">
      <c r="A122" s="24"/>
      <c r="B122" s="26"/>
      <c r="C122" s="31"/>
      <c r="D122" s="26"/>
      <c r="E122" s="11" t="s">
        <v>215</v>
      </c>
      <c r="F122" s="12">
        <v>0</v>
      </c>
      <c r="G122" s="12">
        <v>0</v>
      </c>
      <c r="H122" s="5"/>
    </row>
    <row r="123" spans="1:8" ht="38.25" hidden="1" x14ac:dyDescent="0.2">
      <c r="A123" s="24"/>
      <c r="B123" s="26"/>
      <c r="C123" s="31"/>
      <c r="D123" s="26"/>
      <c r="E123" s="11" t="s">
        <v>216</v>
      </c>
      <c r="F123" s="12">
        <v>0</v>
      </c>
      <c r="G123" s="12">
        <v>0</v>
      </c>
      <c r="H123" s="5"/>
    </row>
    <row r="124" spans="1:8" ht="38.25" hidden="1" x14ac:dyDescent="0.2">
      <c r="A124" s="24"/>
      <c r="B124" s="26"/>
      <c r="C124" s="31"/>
      <c r="D124" s="26"/>
      <c r="E124" s="11" t="s">
        <v>217</v>
      </c>
      <c r="F124" s="12">
        <v>0</v>
      </c>
      <c r="G124" s="12">
        <v>0</v>
      </c>
      <c r="H124" s="5"/>
    </row>
    <row r="125" spans="1:8" ht="38.25" hidden="1" x14ac:dyDescent="0.2">
      <c r="A125" s="24"/>
      <c r="B125" s="26"/>
      <c r="C125" s="31"/>
      <c r="D125" s="26"/>
      <c r="E125" s="11" t="s">
        <v>218</v>
      </c>
      <c r="F125" s="12">
        <v>0</v>
      </c>
      <c r="G125" s="12">
        <v>0</v>
      </c>
      <c r="H125" s="5"/>
    </row>
    <row r="126" spans="1:8" ht="38.25" hidden="1" x14ac:dyDescent="0.2">
      <c r="A126" s="24"/>
      <c r="B126" s="26"/>
      <c r="C126" s="31"/>
      <c r="D126" s="26"/>
      <c r="E126" s="11" t="s">
        <v>219</v>
      </c>
      <c r="F126" s="12">
        <v>0</v>
      </c>
      <c r="G126" s="12">
        <v>0</v>
      </c>
      <c r="H126" s="5"/>
    </row>
    <row r="127" spans="1:8" ht="63.75" hidden="1" x14ac:dyDescent="0.2">
      <c r="A127" s="24"/>
      <c r="B127" s="26"/>
      <c r="C127" s="31"/>
      <c r="D127" s="26"/>
      <c r="E127" s="11" t="s">
        <v>220</v>
      </c>
      <c r="F127" s="12">
        <v>0</v>
      </c>
      <c r="G127" s="12">
        <v>0</v>
      </c>
      <c r="H127" s="5"/>
    </row>
    <row r="128" spans="1:8" ht="38.25" hidden="1" x14ac:dyDescent="0.2">
      <c r="A128" s="24"/>
      <c r="B128" s="26"/>
      <c r="C128" s="31"/>
      <c r="D128" s="26"/>
      <c r="E128" s="11" t="s">
        <v>221</v>
      </c>
      <c r="F128" s="12">
        <v>0</v>
      </c>
      <c r="G128" s="12">
        <v>0</v>
      </c>
      <c r="H128" s="5"/>
    </row>
    <row r="129" spans="1:8" ht="38.25" hidden="1" x14ac:dyDescent="0.2">
      <c r="A129" s="24"/>
      <c r="B129" s="26"/>
      <c r="C129" s="31"/>
      <c r="D129" s="26"/>
      <c r="E129" s="11" t="s">
        <v>222</v>
      </c>
      <c r="F129" s="12">
        <v>0</v>
      </c>
      <c r="G129" s="12">
        <v>0</v>
      </c>
      <c r="H129" s="5"/>
    </row>
    <row r="130" spans="1:8" ht="25.5" hidden="1" x14ac:dyDescent="0.2">
      <c r="A130" s="24"/>
      <c r="B130" s="26"/>
      <c r="C130" s="31"/>
      <c r="D130" s="26"/>
      <c r="E130" s="11" t="s">
        <v>223</v>
      </c>
      <c r="F130" s="12">
        <v>0</v>
      </c>
      <c r="G130" s="12">
        <v>0</v>
      </c>
      <c r="H130" s="5"/>
    </row>
    <row r="131" spans="1:8" ht="38.25" hidden="1" x14ac:dyDescent="0.2">
      <c r="A131" s="24"/>
      <c r="B131" s="26"/>
      <c r="C131" s="31"/>
      <c r="D131" s="26"/>
      <c r="E131" s="11" t="s">
        <v>224</v>
      </c>
      <c r="F131" s="12">
        <v>0</v>
      </c>
      <c r="G131" s="12">
        <v>0</v>
      </c>
      <c r="H131" s="5"/>
    </row>
    <row r="132" spans="1:8" x14ac:dyDescent="0.2">
      <c r="A132" s="24"/>
      <c r="B132" s="27" t="s">
        <v>127</v>
      </c>
      <c r="C132" s="28"/>
      <c r="D132" s="28"/>
      <c r="E132" s="28"/>
      <c r="F132" s="14">
        <v>415368.29</v>
      </c>
      <c r="G132" s="14">
        <v>4689.92</v>
      </c>
      <c r="H132" s="15">
        <f>G132/F132</f>
        <v>1.0999999999999999E-2</v>
      </c>
    </row>
    <row r="133" spans="1:8" ht="64.5" customHeight="1" x14ac:dyDescent="0.2">
      <c r="A133" s="24"/>
      <c r="B133" s="25" t="s">
        <v>63</v>
      </c>
      <c r="C133" s="30" t="s">
        <v>225</v>
      </c>
      <c r="D133" s="25" t="s">
        <v>55</v>
      </c>
      <c r="E133" s="11" t="s">
        <v>35</v>
      </c>
      <c r="F133" s="13">
        <v>161946.94</v>
      </c>
      <c r="G133" s="13">
        <v>42851.8</v>
      </c>
      <c r="H133" s="5">
        <f>G133/F133</f>
        <v>0.26500000000000001</v>
      </c>
    </row>
    <row r="134" spans="1:8" hidden="1" x14ac:dyDescent="0.2">
      <c r="A134" s="24"/>
      <c r="B134" s="26"/>
      <c r="C134" s="31"/>
      <c r="D134" s="26"/>
      <c r="E134" s="11" t="s">
        <v>36</v>
      </c>
      <c r="F134" s="12">
        <v>0</v>
      </c>
      <c r="G134" s="12">
        <v>0</v>
      </c>
      <c r="H134" s="5"/>
    </row>
    <row r="135" spans="1:8" ht="25.5" x14ac:dyDescent="0.2">
      <c r="A135" s="24"/>
      <c r="B135" s="26"/>
      <c r="C135" s="30" t="s">
        <v>226</v>
      </c>
      <c r="D135" s="26" t="s">
        <v>55</v>
      </c>
      <c r="E135" s="11" t="s">
        <v>13</v>
      </c>
      <c r="F135" s="13">
        <v>135045.91</v>
      </c>
      <c r="G135" s="13">
        <v>0</v>
      </c>
      <c r="H135" s="5">
        <f t="shared" ref="H135:H143" si="3">G135/F135</f>
        <v>0</v>
      </c>
    </row>
    <row r="136" spans="1:8" ht="25.5" x14ac:dyDescent="0.2">
      <c r="A136" s="24"/>
      <c r="B136" s="26"/>
      <c r="C136" s="31"/>
      <c r="D136" s="26"/>
      <c r="E136" s="11" t="s">
        <v>14</v>
      </c>
      <c r="F136" s="13">
        <v>26295.87</v>
      </c>
      <c r="G136" s="13">
        <v>44</v>
      </c>
      <c r="H136" s="5">
        <f t="shared" si="3"/>
        <v>2E-3</v>
      </c>
    </row>
    <row r="137" spans="1:8" x14ac:dyDescent="0.2">
      <c r="A137" s="24"/>
      <c r="B137" s="26"/>
      <c r="C137" s="31"/>
      <c r="D137" s="26"/>
      <c r="E137" s="11" t="s">
        <v>15</v>
      </c>
      <c r="F137" s="13">
        <v>20000</v>
      </c>
      <c r="G137" s="13">
        <v>0</v>
      </c>
      <c r="H137" s="5">
        <f t="shared" si="3"/>
        <v>0</v>
      </c>
    </row>
    <row r="138" spans="1:8" ht="25.5" x14ac:dyDescent="0.2">
      <c r="A138" s="24"/>
      <c r="B138" s="26"/>
      <c r="C138" s="31"/>
      <c r="D138" s="26"/>
      <c r="E138" s="11" t="s">
        <v>65</v>
      </c>
      <c r="F138" s="13">
        <v>34206.43</v>
      </c>
      <c r="G138" s="13">
        <v>0</v>
      </c>
      <c r="H138" s="5">
        <f t="shared" si="3"/>
        <v>0</v>
      </c>
    </row>
    <row r="139" spans="1:8" ht="38.25" x14ac:dyDescent="0.2">
      <c r="A139" s="24"/>
      <c r="B139" s="26"/>
      <c r="C139" s="30" t="s">
        <v>227</v>
      </c>
      <c r="D139" s="26" t="s">
        <v>55</v>
      </c>
      <c r="E139" s="11" t="s">
        <v>68</v>
      </c>
      <c r="F139" s="13">
        <v>508503.64</v>
      </c>
      <c r="G139" s="13">
        <v>182946.23</v>
      </c>
      <c r="H139" s="5">
        <f t="shared" si="3"/>
        <v>0.36</v>
      </c>
    </row>
    <row r="140" spans="1:8" ht="51" x14ac:dyDescent="0.2">
      <c r="A140" s="24"/>
      <c r="B140" s="26"/>
      <c r="C140" s="31"/>
      <c r="D140" s="26"/>
      <c r="E140" s="11" t="s">
        <v>66</v>
      </c>
      <c r="F140" s="13">
        <v>129614.11</v>
      </c>
      <c r="G140" s="13">
        <v>33451.379999999997</v>
      </c>
      <c r="H140" s="5">
        <f t="shared" si="3"/>
        <v>0.25800000000000001</v>
      </c>
    </row>
    <row r="141" spans="1:8" ht="51" x14ac:dyDescent="0.2">
      <c r="A141" s="24"/>
      <c r="B141" s="26"/>
      <c r="C141" s="31"/>
      <c r="D141" s="26"/>
      <c r="E141" s="11" t="s">
        <v>67</v>
      </c>
      <c r="F141" s="13">
        <v>100000</v>
      </c>
      <c r="G141" s="13">
        <v>0</v>
      </c>
      <c r="H141" s="5">
        <f t="shared" si="3"/>
        <v>0</v>
      </c>
    </row>
    <row r="142" spans="1:8" x14ac:dyDescent="0.2">
      <c r="A142" s="24"/>
      <c r="B142" s="27" t="s">
        <v>69</v>
      </c>
      <c r="C142" s="28"/>
      <c r="D142" s="28"/>
      <c r="E142" s="28"/>
      <c r="F142" s="14">
        <v>1115612.8999999999</v>
      </c>
      <c r="G142" s="14">
        <v>259293.41</v>
      </c>
      <c r="H142" s="15">
        <f t="shared" si="3"/>
        <v>0.23200000000000001</v>
      </c>
    </row>
    <row r="143" spans="1:8" ht="25.5" x14ac:dyDescent="0.2">
      <c r="A143" s="24"/>
      <c r="B143" s="25" t="s">
        <v>81</v>
      </c>
      <c r="C143" s="30" t="s">
        <v>228</v>
      </c>
      <c r="D143" s="25" t="s">
        <v>56</v>
      </c>
      <c r="E143" s="11" t="s">
        <v>43</v>
      </c>
      <c r="F143" s="13">
        <v>54052.800000000003</v>
      </c>
      <c r="G143" s="13">
        <v>29826.87</v>
      </c>
      <c r="H143" s="5">
        <f t="shared" si="3"/>
        <v>0.55200000000000005</v>
      </c>
    </row>
    <row r="144" spans="1:8" ht="38.25" hidden="1" x14ac:dyDescent="0.2">
      <c r="A144" s="24"/>
      <c r="B144" s="26"/>
      <c r="C144" s="31"/>
      <c r="D144" s="26"/>
      <c r="E144" s="11" t="s">
        <v>83</v>
      </c>
      <c r="F144" s="12">
        <v>0</v>
      </c>
      <c r="G144" s="12">
        <v>0</v>
      </c>
      <c r="H144" s="5"/>
    </row>
    <row r="145" spans="1:8" ht="51" hidden="1" x14ac:dyDescent="0.2">
      <c r="A145" s="24"/>
      <c r="B145" s="26"/>
      <c r="C145" s="31"/>
      <c r="D145" s="26"/>
      <c r="E145" s="11" t="s">
        <v>229</v>
      </c>
      <c r="F145" s="12">
        <v>0</v>
      </c>
      <c r="G145" s="12">
        <v>0</v>
      </c>
      <c r="H145" s="5"/>
    </row>
    <row r="146" spans="1:8" x14ac:dyDescent="0.2">
      <c r="A146" s="24"/>
      <c r="B146" s="26"/>
      <c r="C146" s="31"/>
      <c r="D146" s="26"/>
      <c r="E146" s="11" t="s">
        <v>16</v>
      </c>
      <c r="F146" s="13">
        <v>35839.599999999999</v>
      </c>
      <c r="G146" s="13">
        <v>0</v>
      </c>
      <c r="H146" s="5">
        <f>G146/F146</f>
        <v>0</v>
      </c>
    </row>
    <row r="147" spans="1:8" hidden="1" x14ac:dyDescent="0.2">
      <c r="A147" s="24"/>
      <c r="B147" s="26"/>
      <c r="C147" s="31"/>
      <c r="D147" s="26"/>
      <c r="E147" s="11" t="s">
        <v>230</v>
      </c>
      <c r="F147" s="12">
        <v>0</v>
      </c>
      <c r="G147" s="12">
        <v>0</v>
      </c>
      <c r="H147" s="5"/>
    </row>
    <row r="148" spans="1:8" ht="51" x14ac:dyDescent="0.2">
      <c r="A148" s="24"/>
      <c r="B148" s="26"/>
      <c r="C148" s="31"/>
      <c r="D148" s="26"/>
      <c r="E148" s="11" t="s">
        <v>17</v>
      </c>
      <c r="F148" s="13">
        <v>95427</v>
      </c>
      <c r="G148" s="13">
        <v>0</v>
      </c>
      <c r="H148" s="5">
        <f>G148/F148</f>
        <v>0</v>
      </c>
    </row>
    <row r="149" spans="1:8" ht="38.25" x14ac:dyDescent="0.2">
      <c r="A149" s="24"/>
      <c r="B149" s="26"/>
      <c r="C149" s="31"/>
      <c r="D149" s="26"/>
      <c r="E149" s="11" t="s">
        <v>82</v>
      </c>
      <c r="F149" s="13">
        <v>51540.9</v>
      </c>
      <c r="G149" s="13">
        <v>0</v>
      </c>
      <c r="H149" s="5">
        <f>G149/F149</f>
        <v>0</v>
      </c>
    </row>
    <row r="150" spans="1:8" ht="38.25" x14ac:dyDescent="0.2">
      <c r="A150" s="24"/>
      <c r="B150" s="26"/>
      <c r="C150" s="16" t="s">
        <v>231</v>
      </c>
      <c r="D150" s="26" t="s">
        <v>56</v>
      </c>
      <c r="E150" s="11" t="s">
        <v>84</v>
      </c>
      <c r="F150" s="13">
        <v>326630.48</v>
      </c>
      <c r="G150" s="13">
        <v>10963.61</v>
      </c>
      <c r="H150" s="5">
        <f>G150/F150</f>
        <v>3.4000000000000002E-2</v>
      </c>
    </row>
    <row r="151" spans="1:8" x14ac:dyDescent="0.2">
      <c r="A151" s="24"/>
      <c r="B151" s="27" t="s">
        <v>85</v>
      </c>
      <c r="C151" s="28"/>
      <c r="D151" s="28"/>
      <c r="E151" s="28"/>
      <c r="F151" s="14">
        <v>563490.78</v>
      </c>
      <c r="G151" s="14">
        <v>40790.480000000003</v>
      </c>
      <c r="H151" s="15">
        <f>G151/F151</f>
        <v>7.1999999999999995E-2</v>
      </c>
    </row>
    <row r="152" spans="1:8" ht="76.5" hidden="1" x14ac:dyDescent="0.2">
      <c r="A152" s="24"/>
      <c r="B152" s="11" t="s">
        <v>117</v>
      </c>
      <c r="C152" s="16" t="s">
        <v>232</v>
      </c>
      <c r="D152" s="11" t="s">
        <v>56</v>
      </c>
      <c r="E152" s="11" t="s">
        <v>233</v>
      </c>
      <c r="F152" s="12">
        <v>0</v>
      </c>
      <c r="G152" s="12">
        <v>0</v>
      </c>
      <c r="H152" s="5"/>
    </row>
    <row r="153" spans="1:8" hidden="1" x14ac:dyDescent="0.2">
      <c r="A153" s="24"/>
      <c r="B153" s="27" t="s">
        <v>121</v>
      </c>
      <c r="C153" s="28"/>
      <c r="D153" s="28"/>
      <c r="E153" s="28"/>
      <c r="F153" s="19">
        <v>0</v>
      </c>
      <c r="G153" s="19">
        <v>0</v>
      </c>
      <c r="H153" s="5"/>
    </row>
    <row r="154" spans="1:8" ht="76.5" x14ac:dyDescent="0.2">
      <c r="A154" s="24"/>
      <c r="B154" s="25" t="s">
        <v>76</v>
      </c>
      <c r="C154" s="30" t="s">
        <v>195</v>
      </c>
      <c r="D154" s="11" t="s">
        <v>55</v>
      </c>
      <c r="E154" s="11" t="s">
        <v>41</v>
      </c>
      <c r="F154" s="13">
        <v>63268.95</v>
      </c>
      <c r="G154" s="13">
        <v>0</v>
      </c>
      <c r="H154" s="5">
        <f>G154/F154</f>
        <v>0</v>
      </c>
    </row>
    <row r="155" spans="1:8" ht="38.25" hidden="1" x14ac:dyDescent="0.2">
      <c r="A155" s="24"/>
      <c r="B155" s="26"/>
      <c r="C155" s="31"/>
      <c r="D155" s="25" t="s">
        <v>56</v>
      </c>
      <c r="E155" s="11" t="s">
        <v>234</v>
      </c>
      <c r="F155" s="12">
        <v>0</v>
      </c>
      <c r="G155" s="12">
        <v>0</v>
      </c>
      <c r="H155" s="5"/>
    </row>
    <row r="156" spans="1:8" ht="25.5" x14ac:dyDescent="0.2">
      <c r="A156" s="24"/>
      <c r="B156" s="26"/>
      <c r="C156" s="31"/>
      <c r="D156" s="26"/>
      <c r="E156" s="11" t="s">
        <v>18</v>
      </c>
      <c r="F156" s="13">
        <v>26933.4</v>
      </c>
      <c r="G156" s="13">
        <v>0</v>
      </c>
      <c r="H156" s="5">
        <f>G156/F156</f>
        <v>0</v>
      </c>
    </row>
    <row r="157" spans="1:8" ht="25.5" x14ac:dyDescent="0.2">
      <c r="A157" s="24"/>
      <c r="B157" s="26"/>
      <c r="C157" s="31"/>
      <c r="D157" s="26"/>
      <c r="E157" s="11" t="s">
        <v>235</v>
      </c>
      <c r="F157" s="13">
        <v>11491.6</v>
      </c>
      <c r="G157" s="13">
        <v>0</v>
      </c>
      <c r="H157" s="5">
        <f>G157/F157</f>
        <v>0</v>
      </c>
    </row>
    <row r="158" spans="1:8" ht="25.5" x14ac:dyDescent="0.2">
      <c r="A158" s="24"/>
      <c r="B158" s="26"/>
      <c r="C158" s="31"/>
      <c r="D158" s="26"/>
      <c r="E158" s="11" t="s">
        <v>40</v>
      </c>
      <c r="F158" s="13">
        <v>92989.39</v>
      </c>
      <c r="G158" s="13">
        <v>4687.79</v>
      </c>
      <c r="H158" s="5">
        <f>G158/F158</f>
        <v>0.05</v>
      </c>
    </row>
    <row r="159" spans="1:8" ht="38.25" hidden="1" x14ac:dyDescent="0.2">
      <c r="A159" s="24"/>
      <c r="B159" s="26"/>
      <c r="C159" s="31"/>
      <c r="D159" s="26"/>
      <c r="E159" s="11" t="s">
        <v>19</v>
      </c>
      <c r="F159" s="12">
        <v>0</v>
      </c>
      <c r="G159" s="12">
        <v>0</v>
      </c>
      <c r="H159" s="5"/>
    </row>
    <row r="160" spans="1:8" ht="25.5" hidden="1" x14ac:dyDescent="0.2">
      <c r="A160" s="24"/>
      <c r="B160" s="26"/>
      <c r="C160" s="31"/>
      <c r="D160" s="26"/>
      <c r="E160" s="11" t="s">
        <v>20</v>
      </c>
      <c r="F160" s="12">
        <v>0</v>
      </c>
      <c r="G160" s="12">
        <v>0</v>
      </c>
      <c r="H160" s="5"/>
    </row>
    <row r="161" spans="1:8" ht="38.25" hidden="1" x14ac:dyDescent="0.2">
      <c r="A161" s="24"/>
      <c r="B161" s="26"/>
      <c r="C161" s="31"/>
      <c r="D161" s="26"/>
      <c r="E161" s="11" t="s">
        <v>42</v>
      </c>
      <c r="F161" s="12">
        <v>0</v>
      </c>
      <c r="G161" s="12">
        <v>0</v>
      </c>
      <c r="H161" s="5"/>
    </row>
    <row r="162" spans="1:8" ht="25.5" hidden="1" x14ac:dyDescent="0.2">
      <c r="A162" s="24"/>
      <c r="B162" s="26"/>
      <c r="C162" s="31"/>
      <c r="D162" s="26"/>
      <c r="E162" s="11" t="s">
        <v>236</v>
      </c>
      <c r="F162" s="12">
        <v>0</v>
      </c>
      <c r="G162" s="12">
        <v>0</v>
      </c>
      <c r="H162" s="5"/>
    </row>
    <row r="163" spans="1:8" ht="38.25" x14ac:dyDescent="0.2">
      <c r="A163" s="24"/>
      <c r="B163" s="26"/>
      <c r="C163" s="30" t="s">
        <v>196</v>
      </c>
      <c r="D163" s="26" t="s">
        <v>56</v>
      </c>
      <c r="E163" s="11" t="s">
        <v>237</v>
      </c>
      <c r="F163" s="13">
        <v>278070.3</v>
      </c>
      <c r="G163" s="13">
        <v>19070.11</v>
      </c>
      <c r="H163" s="5">
        <f>G163/F163</f>
        <v>6.9000000000000006E-2</v>
      </c>
    </row>
    <row r="164" spans="1:8" ht="38.25" x14ac:dyDescent="0.2">
      <c r="A164" s="24"/>
      <c r="B164" s="26"/>
      <c r="C164" s="31"/>
      <c r="D164" s="26"/>
      <c r="E164" s="11" t="s">
        <v>238</v>
      </c>
      <c r="F164" s="13">
        <v>152127.4</v>
      </c>
      <c r="G164" s="13">
        <v>0</v>
      </c>
      <c r="H164" s="5">
        <f>G164/F164</f>
        <v>0</v>
      </c>
    </row>
    <row r="165" spans="1:8" x14ac:dyDescent="0.2">
      <c r="A165" s="24"/>
      <c r="B165" s="27" t="s">
        <v>80</v>
      </c>
      <c r="C165" s="28"/>
      <c r="D165" s="28"/>
      <c r="E165" s="28"/>
      <c r="F165" s="14">
        <v>624881.04</v>
      </c>
      <c r="G165" s="14">
        <v>23757.9</v>
      </c>
      <c r="H165" s="15">
        <f>G165/F165</f>
        <v>3.7999999999999999E-2</v>
      </c>
    </row>
    <row r="166" spans="1:8" ht="38.25" x14ac:dyDescent="0.2">
      <c r="A166" s="24"/>
      <c r="B166" s="25" t="s">
        <v>70</v>
      </c>
      <c r="C166" s="30" t="s">
        <v>239</v>
      </c>
      <c r="D166" s="25" t="s">
        <v>55</v>
      </c>
      <c r="E166" s="11" t="s">
        <v>39</v>
      </c>
      <c r="F166" s="13">
        <v>61914.35</v>
      </c>
      <c r="G166" s="13">
        <v>50050.99</v>
      </c>
      <c r="H166" s="5">
        <f>G166/F166</f>
        <v>0.80800000000000005</v>
      </c>
    </row>
    <row r="167" spans="1:8" ht="49.5" customHeight="1" x14ac:dyDescent="0.2">
      <c r="A167" s="24"/>
      <c r="B167" s="26"/>
      <c r="C167" s="31"/>
      <c r="D167" s="26"/>
      <c r="E167" s="11" t="s">
        <v>21</v>
      </c>
      <c r="F167" s="13">
        <v>56186</v>
      </c>
      <c r="G167" s="13">
        <v>0</v>
      </c>
      <c r="H167" s="5">
        <f>G167/F167</f>
        <v>0</v>
      </c>
    </row>
    <row r="168" spans="1:8" hidden="1" x14ac:dyDescent="0.2">
      <c r="A168" s="24"/>
      <c r="B168" s="26"/>
      <c r="C168" s="30" t="s">
        <v>191</v>
      </c>
      <c r="D168" s="25" t="s">
        <v>56</v>
      </c>
      <c r="E168" s="11" t="s">
        <v>240</v>
      </c>
      <c r="F168" s="12">
        <v>0</v>
      </c>
      <c r="G168" s="12">
        <v>0</v>
      </c>
      <c r="H168" s="5"/>
    </row>
    <row r="169" spans="1:8" ht="63.75" hidden="1" x14ac:dyDescent="0.2">
      <c r="A169" s="24"/>
      <c r="B169" s="26"/>
      <c r="C169" s="31"/>
      <c r="D169" s="26"/>
      <c r="E169" s="11" t="s">
        <v>241</v>
      </c>
      <c r="F169" s="12">
        <v>0</v>
      </c>
      <c r="G169" s="12">
        <v>0</v>
      </c>
      <c r="H169" s="5"/>
    </row>
    <row r="170" spans="1:8" ht="51" hidden="1" x14ac:dyDescent="0.2">
      <c r="A170" s="24"/>
      <c r="B170" s="26"/>
      <c r="C170" s="31"/>
      <c r="D170" s="26"/>
      <c r="E170" s="11" t="s">
        <v>242</v>
      </c>
      <c r="F170" s="12">
        <v>0</v>
      </c>
      <c r="G170" s="12">
        <v>0</v>
      </c>
      <c r="H170" s="5"/>
    </row>
    <row r="171" spans="1:8" ht="51" hidden="1" x14ac:dyDescent="0.2">
      <c r="A171" s="24"/>
      <c r="B171" s="26"/>
      <c r="C171" s="31"/>
      <c r="D171" s="26"/>
      <c r="E171" s="11" t="s">
        <v>243</v>
      </c>
      <c r="F171" s="12">
        <v>0</v>
      </c>
      <c r="G171" s="12">
        <v>0</v>
      </c>
      <c r="H171" s="5"/>
    </row>
    <row r="172" spans="1:8" ht="25.5" x14ac:dyDescent="0.2">
      <c r="A172" s="24"/>
      <c r="B172" s="26"/>
      <c r="C172" s="31"/>
      <c r="D172" s="26"/>
      <c r="E172" s="11" t="s">
        <v>22</v>
      </c>
      <c r="F172" s="13">
        <v>39935</v>
      </c>
      <c r="G172" s="13">
        <v>6547.42</v>
      </c>
      <c r="H172" s="5">
        <f>G172/F172</f>
        <v>0.16400000000000001</v>
      </c>
    </row>
    <row r="173" spans="1:8" ht="51" hidden="1" x14ac:dyDescent="0.2">
      <c r="A173" s="24"/>
      <c r="B173" s="26"/>
      <c r="C173" s="31"/>
      <c r="D173" s="26"/>
      <c r="E173" s="11" t="s">
        <v>74</v>
      </c>
      <c r="F173" s="12">
        <v>0</v>
      </c>
      <c r="G173" s="12">
        <v>0</v>
      </c>
      <c r="H173" s="5"/>
    </row>
    <row r="174" spans="1:8" ht="38.25" x14ac:dyDescent="0.2">
      <c r="A174" s="24"/>
      <c r="B174" s="26"/>
      <c r="C174" s="31"/>
      <c r="D174" s="26"/>
      <c r="E174" s="11" t="s">
        <v>24</v>
      </c>
      <c r="F174" s="13">
        <v>190579</v>
      </c>
      <c r="G174" s="13">
        <v>18795.47</v>
      </c>
      <c r="H174" s="5">
        <f>G174/F174</f>
        <v>9.9000000000000005E-2</v>
      </c>
    </row>
    <row r="175" spans="1:8" hidden="1" x14ac:dyDescent="0.2">
      <c r="A175" s="24"/>
      <c r="B175" s="26"/>
      <c r="C175" s="30" t="s">
        <v>192</v>
      </c>
      <c r="D175" s="26" t="s">
        <v>56</v>
      </c>
      <c r="E175" s="11" t="s">
        <v>244</v>
      </c>
      <c r="F175" s="12">
        <v>0</v>
      </c>
      <c r="G175" s="12">
        <v>0</v>
      </c>
      <c r="H175" s="5"/>
    </row>
    <row r="176" spans="1:8" ht="51" hidden="1" x14ac:dyDescent="0.2">
      <c r="A176" s="24"/>
      <c r="B176" s="26"/>
      <c r="C176" s="31"/>
      <c r="D176" s="26"/>
      <c r="E176" s="11" t="s">
        <v>245</v>
      </c>
      <c r="F176" s="12">
        <v>0</v>
      </c>
      <c r="G176" s="12">
        <v>0</v>
      </c>
      <c r="H176" s="5"/>
    </row>
    <row r="177" spans="1:8" ht="51" hidden="1" x14ac:dyDescent="0.2">
      <c r="A177" s="24"/>
      <c r="B177" s="26"/>
      <c r="C177" s="31"/>
      <c r="D177" s="26"/>
      <c r="E177" s="11" t="s">
        <v>246</v>
      </c>
      <c r="F177" s="12">
        <v>0</v>
      </c>
      <c r="G177" s="12">
        <v>0</v>
      </c>
      <c r="H177" s="5"/>
    </row>
    <row r="178" spans="1:8" ht="51" hidden="1" x14ac:dyDescent="0.2">
      <c r="A178" s="24"/>
      <c r="B178" s="26"/>
      <c r="C178" s="31"/>
      <c r="D178" s="26"/>
      <c r="E178" s="11" t="s">
        <v>247</v>
      </c>
      <c r="F178" s="12">
        <v>0</v>
      </c>
      <c r="G178" s="12">
        <v>0</v>
      </c>
      <c r="H178" s="5"/>
    </row>
    <row r="179" spans="1:8" ht="51" hidden="1" x14ac:dyDescent="0.2">
      <c r="A179" s="24"/>
      <c r="B179" s="26"/>
      <c r="C179" s="31"/>
      <c r="D179" s="26"/>
      <c r="E179" s="11" t="s">
        <v>248</v>
      </c>
      <c r="F179" s="12">
        <v>0</v>
      </c>
      <c r="G179" s="12">
        <v>0</v>
      </c>
      <c r="H179" s="5"/>
    </row>
    <row r="180" spans="1:8" ht="51" hidden="1" x14ac:dyDescent="0.2">
      <c r="A180" s="24"/>
      <c r="B180" s="26"/>
      <c r="C180" s="31"/>
      <c r="D180" s="26"/>
      <c r="E180" s="11" t="s">
        <v>249</v>
      </c>
      <c r="F180" s="12">
        <v>0</v>
      </c>
      <c r="G180" s="12">
        <v>0</v>
      </c>
      <c r="H180" s="5"/>
    </row>
    <row r="181" spans="1:8" ht="51" hidden="1" x14ac:dyDescent="0.2">
      <c r="A181" s="24"/>
      <c r="B181" s="26"/>
      <c r="C181" s="31"/>
      <c r="D181" s="26"/>
      <c r="E181" s="11" t="s">
        <v>250</v>
      </c>
      <c r="F181" s="12">
        <v>0</v>
      </c>
      <c r="G181" s="12">
        <v>0</v>
      </c>
      <c r="H181" s="5"/>
    </row>
    <row r="182" spans="1:8" ht="51" hidden="1" x14ac:dyDescent="0.2">
      <c r="A182" s="24"/>
      <c r="B182" s="26"/>
      <c r="C182" s="31"/>
      <c r="D182" s="26"/>
      <c r="E182" s="11" t="s">
        <v>251</v>
      </c>
      <c r="F182" s="12">
        <v>0</v>
      </c>
      <c r="G182" s="12">
        <v>0</v>
      </c>
      <c r="H182" s="5"/>
    </row>
    <row r="183" spans="1:8" ht="63.75" hidden="1" x14ac:dyDescent="0.2">
      <c r="A183" s="24"/>
      <c r="B183" s="26"/>
      <c r="C183" s="31"/>
      <c r="D183" s="26"/>
      <c r="E183" s="11" t="s">
        <v>252</v>
      </c>
      <c r="F183" s="12">
        <v>0</v>
      </c>
      <c r="G183" s="12">
        <v>0</v>
      </c>
      <c r="H183" s="5"/>
    </row>
    <row r="184" spans="1:8" ht="51" hidden="1" x14ac:dyDescent="0.2">
      <c r="A184" s="24"/>
      <c r="B184" s="26"/>
      <c r="C184" s="31"/>
      <c r="D184" s="26"/>
      <c r="E184" s="11" t="s">
        <v>253</v>
      </c>
      <c r="F184" s="12">
        <v>0</v>
      </c>
      <c r="G184" s="12">
        <v>0</v>
      </c>
      <c r="H184" s="5"/>
    </row>
    <row r="185" spans="1:8" ht="51" hidden="1" x14ac:dyDescent="0.2">
      <c r="A185" s="24"/>
      <c r="B185" s="26"/>
      <c r="C185" s="31"/>
      <c r="D185" s="26"/>
      <c r="E185" s="11" t="s">
        <v>254</v>
      </c>
      <c r="F185" s="12">
        <v>0</v>
      </c>
      <c r="G185" s="12">
        <v>0</v>
      </c>
      <c r="H185" s="5"/>
    </row>
    <row r="186" spans="1:8" ht="51" hidden="1" x14ac:dyDescent="0.2">
      <c r="A186" s="24"/>
      <c r="B186" s="26"/>
      <c r="C186" s="31"/>
      <c r="D186" s="26"/>
      <c r="E186" s="11" t="s">
        <v>255</v>
      </c>
      <c r="F186" s="12">
        <v>0</v>
      </c>
      <c r="G186" s="12">
        <v>0</v>
      </c>
      <c r="H186" s="5"/>
    </row>
    <row r="187" spans="1:8" ht="38.25" x14ac:dyDescent="0.2">
      <c r="A187" s="24"/>
      <c r="B187" s="26"/>
      <c r="C187" s="31"/>
      <c r="D187" s="26"/>
      <c r="E187" s="11" t="s">
        <v>37</v>
      </c>
      <c r="F187" s="13">
        <v>2133.73</v>
      </c>
      <c r="G187" s="13">
        <v>0</v>
      </c>
      <c r="H187" s="5">
        <f>G187/F187</f>
        <v>0</v>
      </c>
    </row>
    <row r="188" spans="1:8" ht="38.25" x14ac:dyDescent="0.2">
      <c r="A188" s="24"/>
      <c r="B188" s="26"/>
      <c r="C188" s="31"/>
      <c r="D188" s="26"/>
      <c r="E188" s="11" t="s">
        <v>23</v>
      </c>
      <c r="F188" s="13">
        <v>173382</v>
      </c>
      <c r="G188" s="13">
        <v>0</v>
      </c>
      <c r="H188" s="5">
        <f>G188/F188</f>
        <v>0</v>
      </c>
    </row>
    <row r="189" spans="1:8" ht="25.5" hidden="1" x14ac:dyDescent="0.2">
      <c r="A189" s="24"/>
      <c r="B189" s="26"/>
      <c r="C189" s="31"/>
      <c r="D189" s="26"/>
      <c r="E189" s="11" t="s">
        <v>38</v>
      </c>
      <c r="F189" s="12">
        <v>0</v>
      </c>
      <c r="G189" s="12">
        <v>0</v>
      </c>
      <c r="H189" s="5"/>
    </row>
    <row r="190" spans="1:8" ht="51" x14ac:dyDescent="0.2">
      <c r="A190" s="24"/>
      <c r="B190" s="26"/>
      <c r="C190" s="16" t="s">
        <v>193</v>
      </c>
      <c r="D190" s="26" t="s">
        <v>56</v>
      </c>
      <c r="E190" s="11" t="s">
        <v>74</v>
      </c>
      <c r="F190" s="13">
        <v>321684.40000000002</v>
      </c>
      <c r="G190" s="13">
        <v>0</v>
      </c>
      <c r="H190" s="5">
        <f>G190/F190</f>
        <v>0</v>
      </c>
    </row>
    <row r="191" spans="1:8" x14ac:dyDescent="0.2">
      <c r="A191" s="24"/>
      <c r="B191" s="27" t="s">
        <v>75</v>
      </c>
      <c r="C191" s="28"/>
      <c r="D191" s="28"/>
      <c r="E191" s="28"/>
      <c r="F191" s="14">
        <v>845814.48</v>
      </c>
      <c r="G191" s="14">
        <v>75393.88</v>
      </c>
      <c r="H191" s="15">
        <f>G191/F191</f>
        <v>8.8999999999999996E-2</v>
      </c>
    </row>
    <row r="192" spans="1:8" ht="51" hidden="1" x14ac:dyDescent="0.2">
      <c r="A192" s="24"/>
      <c r="B192" s="25" t="s">
        <v>114</v>
      </c>
      <c r="C192" s="30" t="s">
        <v>256</v>
      </c>
      <c r="D192" s="25" t="s">
        <v>56</v>
      </c>
      <c r="E192" s="11" t="s">
        <v>50</v>
      </c>
      <c r="F192" s="12">
        <v>0</v>
      </c>
      <c r="G192" s="12">
        <v>0</v>
      </c>
      <c r="H192" s="5"/>
    </row>
    <row r="193" spans="1:8" ht="38.25" hidden="1" x14ac:dyDescent="0.2">
      <c r="A193" s="24"/>
      <c r="B193" s="26"/>
      <c r="C193" s="31"/>
      <c r="D193" s="26"/>
      <c r="E193" s="11" t="s">
        <v>115</v>
      </c>
      <c r="F193" s="12">
        <v>0</v>
      </c>
      <c r="G193" s="12">
        <v>0</v>
      </c>
      <c r="H193" s="5"/>
    </row>
    <row r="194" spans="1:8" hidden="1" x14ac:dyDescent="0.2">
      <c r="A194" s="24"/>
      <c r="B194" s="27" t="s">
        <v>116</v>
      </c>
      <c r="C194" s="28"/>
      <c r="D194" s="28"/>
      <c r="E194" s="28"/>
      <c r="F194" s="19">
        <v>0</v>
      </c>
      <c r="G194" s="19">
        <v>0</v>
      </c>
      <c r="H194" s="5"/>
    </row>
    <row r="195" spans="1:8" ht="89.25" x14ac:dyDescent="0.2">
      <c r="A195" s="24"/>
      <c r="B195" s="11" t="s">
        <v>257</v>
      </c>
      <c r="C195" s="16" t="s">
        <v>258</v>
      </c>
      <c r="D195" s="11" t="s">
        <v>55</v>
      </c>
      <c r="E195" s="11" t="s">
        <v>259</v>
      </c>
      <c r="F195" s="13">
        <v>67228.89</v>
      </c>
      <c r="G195" s="13">
        <v>0</v>
      </c>
      <c r="H195" s="5">
        <f>G195/F195</f>
        <v>0</v>
      </c>
    </row>
    <row r="196" spans="1:8" x14ac:dyDescent="0.2">
      <c r="A196" s="24"/>
      <c r="B196" s="27" t="s">
        <v>260</v>
      </c>
      <c r="C196" s="28"/>
      <c r="D196" s="28"/>
      <c r="E196" s="28"/>
      <c r="F196" s="14">
        <v>67228.89</v>
      </c>
      <c r="G196" s="14">
        <v>0</v>
      </c>
      <c r="H196" s="15">
        <f>G196/F196</f>
        <v>0</v>
      </c>
    </row>
    <row r="197" spans="1:8" ht="38.25" hidden="1" x14ac:dyDescent="0.2">
      <c r="A197" s="24"/>
      <c r="B197" s="25" t="s">
        <v>86</v>
      </c>
      <c r="C197" s="30" t="s">
        <v>184</v>
      </c>
      <c r="D197" s="25" t="s">
        <v>56</v>
      </c>
      <c r="E197" s="11" t="s">
        <v>261</v>
      </c>
      <c r="F197" s="12">
        <v>0</v>
      </c>
      <c r="G197" s="12">
        <v>0</v>
      </c>
      <c r="H197" s="5"/>
    </row>
    <row r="198" spans="1:8" ht="38.25" x14ac:dyDescent="0.2">
      <c r="A198" s="24"/>
      <c r="B198" s="26"/>
      <c r="C198" s="31"/>
      <c r="D198" s="26"/>
      <c r="E198" s="11" t="s">
        <v>262</v>
      </c>
      <c r="F198" s="13">
        <v>10132.69</v>
      </c>
      <c r="G198" s="13">
        <v>0</v>
      </c>
      <c r="H198" s="5">
        <f>G198/F198</f>
        <v>0</v>
      </c>
    </row>
    <row r="199" spans="1:8" ht="38.25" x14ac:dyDescent="0.2">
      <c r="A199" s="24"/>
      <c r="B199" s="26"/>
      <c r="C199" s="31"/>
      <c r="D199" s="26"/>
      <c r="E199" s="11" t="s">
        <v>87</v>
      </c>
      <c r="F199" s="13">
        <v>100614.91</v>
      </c>
      <c r="G199" s="13">
        <v>0</v>
      </c>
      <c r="H199" s="5">
        <f>G199/F199</f>
        <v>0</v>
      </c>
    </row>
    <row r="200" spans="1:8" ht="38.25" x14ac:dyDescent="0.2">
      <c r="A200" s="24"/>
      <c r="B200" s="26"/>
      <c r="C200" s="31"/>
      <c r="D200" s="26"/>
      <c r="E200" s="11" t="s">
        <v>263</v>
      </c>
      <c r="F200" s="13">
        <v>8241.75</v>
      </c>
      <c r="G200" s="13">
        <v>0</v>
      </c>
      <c r="H200" s="5">
        <f>G200/F200</f>
        <v>0</v>
      </c>
    </row>
    <row r="201" spans="1:8" ht="38.25" x14ac:dyDescent="0.2">
      <c r="A201" s="24"/>
      <c r="B201" s="26"/>
      <c r="C201" s="31"/>
      <c r="D201" s="26"/>
      <c r="E201" s="11" t="s">
        <v>264</v>
      </c>
      <c r="F201" s="13">
        <v>9587.39</v>
      </c>
      <c r="G201" s="13">
        <v>0</v>
      </c>
      <c r="H201" s="5">
        <f>G201/F201</f>
        <v>0</v>
      </c>
    </row>
    <row r="202" spans="1:8" ht="38.25" hidden="1" x14ac:dyDescent="0.2">
      <c r="A202" s="24"/>
      <c r="B202" s="26"/>
      <c r="C202" s="31"/>
      <c r="D202" s="26"/>
      <c r="E202" s="11" t="s">
        <v>265</v>
      </c>
      <c r="F202" s="12">
        <v>0</v>
      </c>
      <c r="G202" s="12">
        <v>0</v>
      </c>
      <c r="H202" s="5"/>
    </row>
    <row r="203" spans="1:8" ht="38.25" x14ac:dyDescent="0.2">
      <c r="A203" s="24"/>
      <c r="B203" s="26"/>
      <c r="C203" s="31"/>
      <c r="D203" s="26"/>
      <c r="E203" s="11" t="s">
        <v>266</v>
      </c>
      <c r="F203" s="13">
        <v>4561.8900000000003</v>
      </c>
      <c r="G203" s="13">
        <v>0</v>
      </c>
      <c r="H203" s="5">
        <f>G203/F203</f>
        <v>0</v>
      </c>
    </row>
    <row r="204" spans="1:8" ht="38.25" x14ac:dyDescent="0.2">
      <c r="A204" s="24"/>
      <c r="B204" s="26"/>
      <c r="C204" s="31"/>
      <c r="D204" s="26"/>
      <c r="E204" s="11" t="s">
        <v>89</v>
      </c>
      <c r="F204" s="13">
        <v>36820.78</v>
      </c>
      <c r="G204" s="13">
        <v>0</v>
      </c>
      <c r="H204" s="5">
        <f>G204/F204</f>
        <v>0</v>
      </c>
    </row>
    <row r="205" spans="1:8" ht="38.25" hidden="1" x14ac:dyDescent="0.2">
      <c r="A205" s="24"/>
      <c r="B205" s="26"/>
      <c r="C205" s="31"/>
      <c r="D205" s="26"/>
      <c r="E205" s="11" t="s">
        <v>267</v>
      </c>
      <c r="F205" s="12">
        <v>0</v>
      </c>
      <c r="G205" s="12">
        <v>0</v>
      </c>
      <c r="H205" s="5"/>
    </row>
    <row r="206" spans="1:8" ht="38.25" x14ac:dyDescent="0.2">
      <c r="A206" s="24"/>
      <c r="B206" s="26"/>
      <c r="C206" s="31"/>
      <c r="D206" s="26"/>
      <c r="E206" s="11" t="s">
        <v>268</v>
      </c>
      <c r="F206" s="13">
        <v>3117.72</v>
      </c>
      <c r="G206" s="13">
        <v>0</v>
      </c>
      <c r="H206" s="5">
        <f>G206/F206</f>
        <v>0</v>
      </c>
    </row>
    <row r="207" spans="1:8" ht="38.25" hidden="1" x14ac:dyDescent="0.2">
      <c r="A207" s="24"/>
      <c r="B207" s="26"/>
      <c r="C207" s="31"/>
      <c r="D207" s="26"/>
      <c r="E207" s="11" t="s">
        <v>269</v>
      </c>
      <c r="F207" s="12">
        <v>0</v>
      </c>
      <c r="G207" s="12">
        <v>0</v>
      </c>
      <c r="H207" s="5"/>
    </row>
    <row r="208" spans="1:8" ht="38.25" hidden="1" x14ac:dyDescent="0.2">
      <c r="A208" s="24"/>
      <c r="B208" s="26"/>
      <c r="C208" s="31"/>
      <c r="D208" s="26"/>
      <c r="E208" s="11" t="s">
        <v>270</v>
      </c>
      <c r="F208" s="12">
        <v>0</v>
      </c>
      <c r="G208" s="12">
        <v>0</v>
      </c>
      <c r="H208" s="5"/>
    </row>
    <row r="209" spans="1:8" ht="38.25" x14ac:dyDescent="0.2">
      <c r="A209" s="24"/>
      <c r="B209" s="26"/>
      <c r="C209" s="31"/>
      <c r="D209" s="26"/>
      <c r="E209" s="11" t="s">
        <v>271</v>
      </c>
      <c r="F209" s="13">
        <v>6819.46</v>
      </c>
      <c r="G209" s="13">
        <v>0</v>
      </c>
      <c r="H209" s="5">
        <f>G209/F209</f>
        <v>0</v>
      </c>
    </row>
    <row r="210" spans="1:8" ht="38.25" x14ac:dyDescent="0.2">
      <c r="A210" s="24"/>
      <c r="B210" s="26"/>
      <c r="C210" s="31"/>
      <c r="D210" s="26"/>
      <c r="E210" s="11" t="s">
        <v>44</v>
      </c>
      <c r="F210" s="13">
        <v>37999.519999999997</v>
      </c>
      <c r="G210" s="13">
        <v>0</v>
      </c>
      <c r="H210" s="5">
        <f>G210/F210</f>
        <v>0</v>
      </c>
    </row>
    <row r="211" spans="1:8" ht="25.5" hidden="1" x14ac:dyDescent="0.2">
      <c r="A211" s="24"/>
      <c r="B211" s="26"/>
      <c r="C211" s="31"/>
      <c r="D211" s="26"/>
      <c r="E211" s="11" t="s">
        <v>272</v>
      </c>
      <c r="F211" s="12">
        <v>0</v>
      </c>
      <c r="G211" s="12">
        <v>0</v>
      </c>
      <c r="H211" s="5"/>
    </row>
    <row r="212" spans="1:8" ht="38.25" hidden="1" x14ac:dyDescent="0.2">
      <c r="A212" s="24"/>
      <c r="B212" s="26"/>
      <c r="C212" s="31"/>
      <c r="D212" s="26"/>
      <c r="E212" s="11" t="s">
        <v>273</v>
      </c>
      <c r="F212" s="12">
        <v>0</v>
      </c>
      <c r="G212" s="12">
        <v>0</v>
      </c>
      <c r="H212" s="5"/>
    </row>
    <row r="213" spans="1:8" ht="38.25" x14ac:dyDescent="0.2">
      <c r="A213" s="24"/>
      <c r="B213" s="26"/>
      <c r="C213" s="31"/>
      <c r="D213" s="26"/>
      <c r="E213" s="11" t="s">
        <v>88</v>
      </c>
      <c r="F213" s="13">
        <v>7103.88</v>
      </c>
      <c r="G213" s="13">
        <v>0</v>
      </c>
      <c r="H213" s="5">
        <f>G213/F213</f>
        <v>0</v>
      </c>
    </row>
    <row r="214" spans="1:8" ht="38.25" x14ac:dyDescent="0.2">
      <c r="A214" s="24"/>
      <c r="B214" s="26"/>
      <c r="C214" s="31"/>
      <c r="D214" s="26"/>
      <c r="E214" s="11" t="s">
        <v>25</v>
      </c>
      <c r="F214" s="13">
        <v>16741</v>
      </c>
      <c r="G214" s="13">
        <v>0</v>
      </c>
      <c r="H214" s="5">
        <f>G214/F214</f>
        <v>0</v>
      </c>
    </row>
    <row r="215" spans="1:8" ht="25.5" hidden="1" x14ac:dyDescent="0.2">
      <c r="A215" s="24"/>
      <c r="B215" s="26"/>
      <c r="C215" s="31"/>
      <c r="D215" s="26"/>
      <c r="E215" s="11" t="s">
        <v>274</v>
      </c>
      <c r="F215" s="12">
        <v>0</v>
      </c>
      <c r="G215" s="12">
        <v>0</v>
      </c>
      <c r="H215" s="5"/>
    </row>
    <row r="216" spans="1:8" ht="86.25" customHeight="1" x14ac:dyDescent="0.2">
      <c r="A216" s="24"/>
      <c r="B216" s="26"/>
      <c r="C216" s="30" t="s">
        <v>275</v>
      </c>
      <c r="D216" s="26" t="s">
        <v>56</v>
      </c>
      <c r="E216" s="11" t="s">
        <v>276</v>
      </c>
      <c r="F216" s="13">
        <v>224312.01</v>
      </c>
      <c r="G216" s="13">
        <v>0</v>
      </c>
      <c r="H216" s="5">
        <f>G216/F216</f>
        <v>0</v>
      </c>
    </row>
    <row r="217" spans="1:8" ht="25.5" hidden="1" x14ac:dyDescent="0.2">
      <c r="A217" s="24"/>
      <c r="B217" s="26"/>
      <c r="C217" s="31"/>
      <c r="D217" s="26"/>
      <c r="E217" s="11" t="s">
        <v>277</v>
      </c>
      <c r="F217" s="12">
        <v>0</v>
      </c>
      <c r="G217" s="12">
        <v>0</v>
      </c>
      <c r="H217" s="5"/>
    </row>
    <row r="218" spans="1:8" ht="73.5" customHeight="1" x14ac:dyDescent="0.2">
      <c r="A218" s="24"/>
      <c r="B218" s="26"/>
      <c r="C218" s="30" t="s">
        <v>187</v>
      </c>
      <c r="D218" s="26" t="s">
        <v>56</v>
      </c>
      <c r="E218" s="11" t="s">
        <v>92</v>
      </c>
      <c r="F218" s="13">
        <v>57946.54</v>
      </c>
      <c r="G218" s="13">
        <v>0</v>
      </c>
      <c r="H218" s="5">
        <f>G218/F218</f>
        <v>0</v>
      </c>
    </row>
    <row r="219" spans="1:8" ht="63.75" x14ac:dyDescent="0.2">
      <c r="A219" s="24"/>
      <c r="B219" s="26"/>
      <c r="C219" s="31"/>
      <c r="D219" s="26"/>
      <c r="E219" s="11" t="s">
        <v>26</v>
      </c>
      <c r="F219" s="13">
        <v>143462.17000000001</v>
      </c>
      <c r="G219" s="13">
        <v>0</v>
      </c>
      <c r="H219" s="5">
        <f>G219/F219</f>
        <v>0</v>
      </c>
    </row>
    <row r="220" spans="1:8" ht="25.5" hidden="1" x14ac:dyDescent="0.2">
      <c r="A220" s="24"/>
      <c r="B220" s="26"/>
      <c r="C220" s="30" t="s">
        <v>278</v>
      </c>
      <c r="D220" s="26" t="s">
        <v>56</v>
      </c>
      <c r="E220" s="11" t="s">
        <v>93</v>
      </c>
      <c r="F220" s="13"/>
      <c r="G220" s="13"/>
      <c r="H220" s="5"/>
    </row>
    <row r="221" spans="1:8" ht="74.25" customHeight="1" x14ac:dyDescent="0.2">
      <c r="A221" s="24"/>
      <c r="B221" s="26"/>
      <c r="C221" s="31"/>
      <c r="D221" s="26"/>
      <c r="E221" s="11" t="s">
        <v>279</v>
      </c>
      <c r="F221" s="13">
        <v>2286900.0699999998</v>
      </c>
      <c r="G221" s="13">
        <v>34694.36</v>
      </c>
      <c r="H221" s="5">
        <f>G221/F221</f>
        <v>1.4999999999999999E-2</v>
      </c>
    </row>
    <row r="222" spans="1:8" ht="51" hidden="1" x14ac:dyDescent="0.2">
      <c r="A222" s="24"/>
      <c r="B222" s="26"/>
      <c r="C222" s="31"/>
      <c r="D222" s="26"/>
      <c r="E222" s="11" t="s">
        <v>280</v>
      </c>
      <c r="F222" s="13"/>
      <c r="G222" s="13"/>
      <c r="H222" s="5"/>
    </row>
    <row r="223" spans="1:8" ht="51" hidden="1" x14ac:dyDescent="0.2">
      <c r="A223" s="24"/>
      <c r="B223" s="26"/>
      <c r="C223" s="31"/>
      <c r="D223" s="26"/>
      <c r="E223" s="11" t="s">
        <v>281</v>
      </c>
      <c r="F223" s="13"/>
      <c r="G223" s="13"/>
      <c r="H223" s="5"/>
    </row>
    <row r="224" spans="1:8" ht="51" hidden="1" x14ac:dyDescent="0.2">
      <c r="A224" s="24"/>
      <c r="B224" s="26"/>
      <c r="C224" s="31"/>
      <c r="D224" s="26"/>
      <c r="E224" s="11" t="s">
        <v>282</v>
      </c>
      <c r="F224" s="13"/>
      <c r="G224" s="13"/>
      <c r="H224" s="5"/>
    </row>
    <row r="225" spans="1:8" ht="51" hidden="1" x14ac:dyDescent="0.2">
      <c r="A225" s="24"/>
      <c r="B225" s="26"/>
      <c r="C225" s="31"/>
      <c r="D225" s="26"/>
      <c r="E225" s="11" t="s">
        <v>283</v>
      </c>
      <c r="F225" s="12">
        <v>0</v>
      </c>
      <c r="G225" s="12">
        <v>0</v>
      </c>
      <c r="H225" s="5"/>
    </row>
    <row r="226" spans="1:8" ht="51" hidden="1" x14ac:dyDescent="0.2">
      <c r="A226" s="24"/>
      <c r="B226" s="26"/>
      <c r="C226" s="31"/>
      <c r="D226" s="26"/>
      <c r="E226" s="11" t="s">
        <v>284</v>
      </c>
      <c r="F226" s="12">
        <v>0</v>
      </c>
      <c r="G226" s="12">
        <v>0</v>
      </c>
      <c r="H226" s="5"/>
    </row>
    <row r="227" spans="1:8" x14ac:dyDescent="0.2">
      <c r="A227" s="24"/>
      <c r="B227" s="27" t="s">
        <v>94</v>
      </c>
      <c r="C227" s="28"/>
      <c r="D227" s="28"/>
      <c r="E227" s="28"/>
      <c r="F227" s="14">
        <v>2954361.78</v>
      </c>
      <c r="G227" s="14">
        <v>34694.36</v>
      </c>
      <c r="H227" s="15">
        <f t="shared" ref="H227:H233" si="4">G227/F227</f>
        <v>1.2E-2</v>
      </c>
    </row>
    <row r="228" spans="1:8" x14ac:dyDescent="0.2">
      <c r="A228" s="24"/>
      <c r="B228" s="25" t="s">
        <v>128</v>
      </c>
      <c r="C228" s="30" t="s">
        <v>285</v>
      </c>
      <c r="D228" s="25" t="s">
        <v>55</v>
      </c>
      <c r="E228" s="11" t="s">
        <v>129</v>
      </c>
      <c r="F228" s="13">
        <v>109323.64</v>
      </c>
      <c r="G228" s="13">
        <v>0</v>
      </c>
      <c r="H228" s="5">
        <f t="shared" si="4"/>
        <v>0</v>
      </c>
    </row>
    <row r="229" spans="1:8" ht="80.25" customHeight="1" x14ac:dyDescent="0.2">
      <c r="A229" s="24"/>
      <c r="B229" s="26"/>
      <c r="C229" s="31"/>
      <c r="D229" s="26"/>
      <c r="E229" s="11" t="s">
        <v>286</v>
      </c>
      <c r="F229" s="13">
        <v>12267.43</v>
      </c>
      <c r="G229" s="13">
        <v>451.31</v>
      </c>
      <c r="H229" s="5">
        <f t="shared" si="4"/>
        <v>3.6999999999999998E-2</v>
      </c>
    </row>
    <row r="230" spans="1:8" x14ac:dyDescent="0.2">
      <c r="A230" s="24"/>
      <c r="B230" s="27" t="s">
        <v>130</v>
      </c>
      <c r="C230" s="28"/>
      <c r="D230" s="28"/>
      <c r="E230" s="28"/>
      <c r="F230" s="14">
        <v>121591.07</v>
      </c>
      <c r="G230" s="14">
        <v>451.31</v>
      </c>
      <c r="H230" s="15">
        <f t="shared" si="4"/>
        <v>4.0000000000000001E-3</v>
      </c>
    </row>
    <row r="231" spans="1:8" x14ac:dyDescent="0.2">
      <c r="A231" s="21" t="s">
        <v>135</v>
      </c>
      <c r="B231" s="22"/>
      <c r="C231" s="22"/>
      <c r="D231" s="22"/>
      <c r="E231" s="22"/>
      <c r="F231" s="17">
        <v>6708349.2300000004</v>
      </c>
      <c r="G231" s="17">
        <v>439071.26</v>
      </c>
      <c r="H231" s="18">
        <f t="shared" si="4"/>
        <v>6.5000000000000002E-2</v>
      </c>
    </row>
    <row r="232" spans="1:8" ht="38.25" x14ac:dyDescent="0.2">
      <c r="A232" s="23" t="s">
        <v>96</v>
      </c>
      <c r="B232" s="25" t="s">
        <v>95</v>
      </c>
      <c r="C232" s="30" t="s">
        <v>205</v>
      </c>
      <c r="D232" s="25" t="s">
        <v>58</v>
      </c>
      <c r="E232" s="11" t="s">
        <v>47</v>
      </c>
      <c r="F232" s="13">
        <v>11834.92</v>
      </c>
      <c r="G232" s="13">
        <v>0</v>
      </c>
      <c r="H232" s="5">
        <f t="shared" si="4"/>
        <v>0</v>
      </c>
    </row>
    <row r="233" spans="1:8" ht="38.25" x14ac:dyDescent="0.2">
      <c r="A233" s="24"/>
      <c r="B233" s="26"/>
      <c r="C233" s="31"/>
      <c r="D233" s="26"/>
      <c r="E233" s="11" t="s">
        <v>49</v>
      </c>
      <c r="F233" s="13">
        <v>16117.52</v>
      </c>
      <c r="G233" s="13">
        <v>0</v>
      </c>
      <c r="H233" s="5">
        <f t="shared" si="4"/>
        <v>0</v>
      </c>
    </row>
    <row r="234" spans="1:8" ht="51" hidden="1" x14ac:dyDescent="0.2">
      <c r="A234" s="24"/>
      <c r="B234" s="26"/>
      <c r="C234" s="31"/>
      <c r="D234" s="26"/>
      <c r="E234" s="11" t="s">
        <v>287</v>
      </c>
      <c r="F234" s="12">
        <v>0</v>
      </c>
      <c r="G234" s="12">
        <v>0</v>
      </c>
      <c r="H234" s="5"/>
    </row>
    <row r="235" spans="1:8" ht="25.5" hidden="1" x14ac:dyDescent="0.2">
      <c r="A235" s="24"/>
      <c r="B235" s="26"/>
      <c r="C235" s="31"/>
      <c r="D235" s="25" t="s">
        <v>56</v>
      </c>
      <c r="E235" s="11" t="s">
        <v>30</v>
      </c>
      <c r="F235" s="12">
        <v>0</v>
      </c>
      <c r="G235" s="12">
        <v>0</v>
      </c>
      <c r="H235" s="5"/>
    </row>
    <row r="236" spans="1:8" ht="38.25" hidden="1" x14ac:dyDescent="0.2">
      <c r="A236" s="24"/>
      <c r="B236" s="26"/>
      <c r="C236" s="31"/>
      <c r="D236" s="26"/>
      <c r="E236" s="11" t="s">
        <v>31</v>
      </c>
      <c r="F236" s="12">
        <v>0</v>
      </c>
      <c r="G236" s="12">
        <v>0</v>
      </c>
      <c r="H236" s="5"/>
    </row>
    <row r="237" spans="1:8" ht="63.75" x14ac:dyDescent="0.2">
      <c r="A237" s="24"/>
      <c r="B237" s="26"/>
      <c r="C237" s="31"/>
      <c r="D237" s="26"/>
      <c r="E237" s="11" t="s">
        <v>288</v>
      </c>
      <c r="F237" s="13">
        <v>42596.6</v>
      </c>
      <c r="G237" s="13">
        <v>0</v>
      </c>
      <c r="H237" s="5">
        <f>G237/F237</f>
        <v>0</v>
      </c>
    </row>
    <row r="238" spans="1:8" ht="127.5" x14ac:dyDescent="0.2">
      <c r="A238" s="24"/>
      <c r="B238" s="26"/>
      <c r="C238" s="30" t="s">
        <v>289</v>
      </c>
      <c r="D238" s="11" t="s">
        <v>58</v>
      </c>
      <c r="E238" s="11" t="s">
        <v>46</v>
      </c>
      <c r="F238" s="13">
        <v>15575.65</v>
      </c>
      <c r="G238" s="13">
        <v>0</v>
      </c>
      <c r="H238" s="5">
        <f>G238/F238</f>
        <v>0</v>
      </c>
    </row>
    <row r="239" spans="1:8" ht="76.5" x14ac:dyDescent="0.2">
      <c r="A239" s="24"/>
      <c r="B239" s="26"/>
      <c r="C239" s="31"/>
      <c r="D239" s="11" t="s">
        <v>56</v>
      </c>
      <c r="E239" s="11" t="s">
        <v>48</v>
      </c>
      <c r="F239" s="13">
        <v>34603.339999999997</v>
      </c>
      <c r="G239" s="13">
        <v>0</v>
      </c>
      <c r="H239" s="5">
        <f>G239/F239</f>
        <v>0</v>
      </c>
    </row>
    <row r="240" spans="1:8" ht="38.25" hidden="1" x14ac:dyDescent="0.2">
      <c r="A240" s="24"/>
      <c r="B240" s="26"/>
      <c r="C240" s="30" t="s">
        <v>290</v>
      </c>
      <c r="D240" s="25" t="s">
        <v>58</v>
      </c>
      <c r="E240" s="11" t="s">
        <v>111</v>
      </c>
      <c r="F240" s="12">
        <v>0</v>
      </c>
      <c r="G240" s="12">
        <v>0</v>
      </c>
      <c r="H240" s="5"/>
    </row>
    <row r="241" spans="1:8" ht="25.5" hidden="1" x14ac:dyDescent="0.2">
      <c r="A241" s="24"/>
      <c r="B241" s="26"/>
      <c r="C241" s="31"/>
      <c r="D241" s="26"/>
      <c r="E241" s="11" t="s">
        <v>27</v>
      </c>
      <c r="F241" s="12">
        <v>0</v>
      </c>
      <c r="G241" s="12">
        <v>0</v>
      </c>
      <c r="H241" s="5"/>
    </row>
    <row r="242" spans="1:8" ht="25.5" hidden="1" x14ac:dyDescent="0.2">
      <c r="A242" s="24"/>
      <c r="B242" s="26"/>
      <c r="C242" s="31"/>
      <c r="D242" s="26"/>
      <c r="E242" s="11" t="s">
        <v>45</v>
      </c>
      <c r="F242" s="12">
        <v>0</v>
      </c>
      <c r="G242" s="12">
        <v>0</v>
      </c>
      <c r="H242" s="5"/>
    </row>
    <row r="243" spans="1:8" ht="25.5" x14ac:dyDescent="0.2">
      <c r="A243" s="24"/>
      <c r="B243" s="26"/>
      <c r="C243" s="31"/>
      <c r="D243" s="26"/>
      <c r="E243" s="11" t="s">
        <v>28</v>
      </c>
      <c r="F243" s="13">
        <v>149466</v>
      </c>
      <c r="G243" s="13">
        <v>0</v>
      </c>
      <c r="H243" s="5">
        <f t="shared" ref="H243:H248" si="5">G243/F243</f>
        <v>0</v>
      </c>
    </row>
    <row r="244" spans="1:8" ht="25.5" x14ac:dyDescent="0.2">
      <c r="A244" s="24"/>
      <c r="B244" s="26"/>
      <c r="C244" s="31"/>
      <c r="D244" s="26"/>
      <c r="E244" s="11" t="s">
        <v>29</v>
      </c>
      <c r="F244" s="13">
        <v>627324.69999999995</v>
      </c>
      <c r="G244" s="13">
        <v>0</v>
      </c>
      <c r="H244" s="5">
        <f t="shared" si="5"/>
        <v>0</v>
      </c>
    </row>
    <row r="245" spans="1:8" ht="38.25" x14ac:dyDescent="0.2">
      <c r="A245" s="24"/>
      <c r="B245" s="26"/>
      <c r="C245" s="31"/>
      <c r="D245" s="26"/>
      <c r="E245" s="11" t="s">
        <v>291</v>
      </c>
      <c r="F245" s="13">
        <v>79754.7</v>
      </c>
      <c r="G245" s="13">
        <v>0</v>
      </c>
      <c r="H245" s="5">
        <f t="shared" si="5"/>
        <v>0</v>
      </c>
    </row>
    <row r="246" spans="1:8" ht="25.5" x14ac:dyDescent="0.2">
      <c r="A246" s="24"/>
      <c r="B246" s="26"/>
      <c r="C246" s="31"/>
      <c r="D246" s="26"/>
      <c r="E246" s="11" t="s">
        <v>292</v>
      </c>
      <c r="F246" s="13">
        <v>65906.8</v>
      </c>
      <c r="G246" s="13">
        <v>0</v>
      </c>
      <c r="H246" s="5">
        <f t="shared" si="5"/>
        <v>0</v>
      </c>
    </row>
    <row r="247" spans="1:8" ht="63.75" x14ac:dyDescent="0.2">
      <c r="A247" s="24"/>
      <c r="B247" s="26"/>
      <c r="C247" s="31"/>
      <c r="D247" s="26"/>
      <c r="E247" s="11" t="s">
        <v>293</v>
      </c>
      <c r="F247" s="13">
        <v>188498.67</v>
      </c>
      <c r="G247" s="13">
        <v>0</v>
      </c>
      <c r="H247" s="5">
        <f t="shared" si="5"/>
        <v>0</v>
      </c>
    </row>
    <row r="248" spans="1:8" ht="38.25" x14ac:dyDescent="0.2">
      <c r="A248" s="24"/>
      <c r="B248" s="26"/>
      <c r="C248" s="31"/>
      <c r="D248" s="26"/>
      <c r="E248" s="11" t="s">
        <v>112</v>
      </c>
      <c r="F248" s="13">
        <v>6232.84</v>
      </c>
      <c r="G248" s="13">
        <v>0</v>
      </c>
      <c r="H248" s="5">
        <f t="shared" si="5"/>
        <v>0</v>
      </c>
    </row>
    <row r="249" spans="1:8" ht="38.25" hidden="1" x14ac:dyDescent="0.2">
      <c r="A249" s="24"/>
      <c r="B249" s="26"/>
      <c r="C249" s="31"/>
      <c r="D249" s="26"/>
      <c r="E249" s="11" t="s">
        <v>294</v>
      </c>
      <c r="F249" s="12">
        <v>0</v>
      </c>
      <c r="G249" s="12">
        <v>0</v>
      </c>
      <c r="H249" s="5"/>
    </row>
    <row r="250" spans="1:8" ht="87.75" customHeight="1" x14ac:dyDescent="0.2">
      <c r="A250" s="24"/>
      <c r="B250" s="26"/>
      <c r="C250" s="31"/>
      <c r="D250" s="25" t="s">
        <v>56</v>
      </c>
      <c r="E250" s="11" t="s">
        <v>295</v>
      </c>
      <c r="F250" s="13">
        <v>92991.37</v>
      </c>
      <c r="G250" s="13">
        <v>399.81</v>
      </c>
      <c r="H250" s="5">
        <f>G250/F250</f>
        <v>4.0000000000000001E-3</v>
      </c>
    </row>
    <row r="251" spans="1:8" ht="38.25" hidden="1" x14ac:dyDescent="0.2">
      <c r="A251" s="24"/>
      <c r="B251" s="26"/>
      <c r="C251" s="31"/>
      <c r="D251" s="26"/>
      <c r="E251" s="11" t="s">
        <v>294</v>
      </c>
      <c r="F251" s="12">
        <v>0</v>
      </c>
      <c r="G251" s="12">
        <v>0</v>
      </c>
      <c r="H251" s="5"/>
    </row>
    <row r="252" spans="1:8" x14ac:dyDescent="0.2">
      <c r="A252" s="24"/>
      <c r="B252" s="27" t="s">
        <v>113</v>
      </c>
      <c r="C252" s="28"/>
      <c r="D252" s="28"/>
      <c r="E252" s="28"/>
      <c r="F252" s="14">
        <v>1330903.1100000001</v>
      </c>
      <c r="G252" s="14">
        <v>399.81</v>
      </c>
      <c r="H252" s="15">
        <f>G252/F252</f>
        <v>0</v>
      </c>
    </row>
    <row r="253" spans="1:8" x14ac:dyDescent="0.2">
      <c r="A253" s="21" t="s">
        <v>136</v>
      </c>
      <c r="B253" s="22"/>
      <c r="C253" s="22"/>
      <c r="D253" s="22"/>
      <c r="E253" s="22"/>
      <c r="F253" s="17">
        <v>1330903.1100000001</v>
      </c>
      <c r="G253" s="17">
        <v>399.81</v>
      </c>
      <c r="H253" s="18">
        <f>G253/F253</f>
        <v>0</v>
      </c>
    </row>
    <row r="254" spans="1:8" ht="102" x14ac:dyDescent="0.2">
      <c r="A254" s="23" t="s">
        <v>296</v>
      </c>
      <c r="B254" s="25" t="s">
        <v>63</v>
      </c>
      <c r="C254" s="16" t="s">
        <v>297</v>
      </c>
      <c r="D254" s="11" t="s">
        <v>59</v>
      </c>
      <c r="E254" s="11" t="s">
        <v>12</v>
      </c>
      <c r="F254" s="13">
        <v>78000</v>
      </c>
      <c r="G254" s="13">
        <v>0</v>
      </c>
      <c r="H254" s="5">
        <f>G254/F254</f>
        <v>0</v>
      </c>
    </row>
    <row r="255" spans="1:8" ht="76.5" x14ac:dyDescent="0.2">
      <c r="A255" s="24"/>
      <c r="B255" s="26"/>
      <c r="C255" s="16" t="s">
        <v>226</v>
      </c>
      <c r="D255" s="11" t="s">
        <v>55</v>
      </c>
      <c r="E255" s="11" t="s">
        <v>298</v>
      </c>
      <c r="F255" s="13">
        <v>105866.8</v>
      </c>
      <c r="G255" s="13">
        <v>105866.8</v>
      </c>
      <c r="H255" s="5">
        <f>G255/F255</f>
        <v>1</v>
      </c>
    </row>
    <row r="256" spans="1:8" ht="63.75" hidden="1" x14ac:dyDescent="0.2">
      <c r="A256" s="24"/>
      <c r="B256" s="26"/>
      <c r="C256" s="16" t="s">
        <v>299</v>
      </c>
      <c r="D256" s="11" t="s">
        <v>57</v>
      </c>
      <c r="E256" s="11" t="s">
        <v>52</v>
      </c>
      <c r="F256" s="12">
        <v>0</v>
      </c>
      <c r="G256" s="12">
        <v>0</v>
      </c>
      <c r="H256" s="5"/>
    </row>
    <row r="257" spans="1:8" x14ac:dyDescent="0.2">
      <c r="A257" s="24"/>
      <c r="B257" s="27" t="s">
        <v>69</v>
      </c>
      <c r="C257" s="28"/>
      <c r="D257" s="28"/>
      <c r="E257" s="28"/>
      <c r="F257" s="14">
        <v>183866.8</v>
      </c>
      <c r="G257" s="14">
        <v>105866.8</v>
      </c>
      <c r="H257" s="15">
        <f>G257/F257</f>
        <v>0.57599999999999996</v>
      </c>
    </row>
    <row r="258" spans="1:8" x14ac:dyDescent="0.2">
      <c r="A258" s="21" t="s">
        <v>300</v>
      </c>
      <c r="B258" s="22"/>
      <c r="C258" s="22"/>
      <c r="D258" s="22"/>
      <c r="E258" s="22"/>
      <c r="F258" s="17">
        <v>183866.8</v>
      </c>
      <c r="G258" s="17">
        <v>105866.8</v>
      </c>
      <c r="H258" s="18">
        <f>G258/F258</f>
        <v>0.57599999999999996</v>
      </c>
    </row>
    <row r="259" spans="1:8" ht="15" x14ac:dyDescent="0.25">
      <c r="A259" s="29" t="s">
        <v>137</v>
      </c>
      <c r="B259" s="29"/>
      <c r="C259" s="29"/>
      <c r="D259" s="29"/>
      <c r="E259" s="29"/>
      <c r="F259" s="20">
        <v>17832151.149999999</v>
      </c>
      <c r="G259" s="20">
        <v>969610.09</v>
      </c>
      <c r="H259" s="6">
        <f>G259/F259</f>
        <v>5.3999999999999999E-2</v>
      </c>
    </row>
  </sheetData>
  <autoFilter ref="A4:H259">
    <filterColumn colId="5">
      <filters>
        <filter val="0,82"/>
        <filter val="1 000,00"/>
        <filter val="1 115 612,90"/>
        <filter val="1 257 989,00"/>
        <filter val="1 330 903,11"/>
        <filter val="1 500 000,00"/>
        <filter val="10 000,00"/>
        <filter val="10 132,69"/>
        <filter val="10 438,40"/>
        <filter val="100 000,00"/>
        <filter val="100 614,91"/>
        <filter val="104 859,20"/>
        <filter val="105 866,80"/>
        <filter val="105 968,05"/>
        <filter val="109 323,64"/>
        <filter val="11 478,43"/>
        <filter val="11 491,60"/>
        <filter val="11 834,92"/>
        <filter val="12 267,43"/>
        <filter val="121 591,07"/>
        <filter val="128 602,63"/>
        <filter val="129 614,11"/>
        <filter val="134 000,00"/>
        <filter val="135 045,91"/>
        <filter val="136 850,92"/>
        <filter val="139 367,01"/>
        <filter val="143 462,17"/>
        <filter val="148 318,03"/>
        <filter val="149 466,00"/>
        <filter val="15 575,65"/>
        <filter val="152 127,40"/>
        <filter val="16 117,52"/>
        <filter val="16 741,00"/>
        <filter val="161 946,94"/>
        <filter val="17 832 151,15"/>
        <filter val="173 382,00"/>
        <filter val="183 866,80"/>
        <filter val="188 498,67"/>
        <filter val="190 579,00"/>
        <filter val="2 000 000,00"/>
        <filter val="2 133,73"/>
        <filter val="2 166 011,09"/>
        <filter val="2 700,68"/>
        <filter val="2 828,15"/>
        <filter val="2 954 361,78"/>
        <filter val="20 000,00"/>
        <filter val="201 346,49"/>
        <filter val="21 113,43"/>
        <filter val="220 547,46"/>
        <filter val="224 312,01"/>
        <filter val="232 914,00"/>
        <filter val="24 908,94"/>
        <filter val="25 680,99"/>
        <filter val="26 149,08"/>
        <filter val="26 295,87"/>
        <filter val="26 933,40"/>
        <filter val="269 452,54"/>
        <filter val="278 070,30"/>
        <filter val="293 848,87"/>
        <filter val="297 444,04"/>
        <filter val="3 117,72"/>
        <filter val="3 441,68"/>
        <filter val="3 804,76"/>
        <filter val="30 000,00"/>
        <filter val="300 000,00"/>
        <filter val="31 135,41"/>
        <filter val="31 209,21"/>
        <filter val="314 158,93"/>
        <filter val="321 684,40"/>
        <filter val="326 630,48"/>
        <filter val="34 206,43"/>
        <filter val="34 603,34"/>
        <filter val="35 839,60"/>
        <filter val="36 820,78"/>
        <filter val="367 160,79"/>
        <filter val="37 999,52"/>
        <filter val="39 935,00"/>
        <filter val="398,39"/>
        <filter val="4 561,89"/>
        <filter val="40 000,00"/>
        <filter val="410 091,94"/>
        <filter val="415 368,29"/>
        <filter val="42 055,62"/>
        <filter val="42 596,60"/>
        <filter val="42 908,37"/>
        <filter val="423 500,00"/>
        <filter val="43 821,76"/>
        <filter val="436 000,00"/>
        <filter val="490 000,00"/>
        <filter val="50 589,93"/>
        <filter val="508 503,64"/>
        <filter val="51 540,90"/>
        <filter val="51 541,57"/>
        <filter val="54 052,80"/>
        <filter val="56 186,00"/>
        <filter val="563 490,78"/>
        <filter val="57 946,54"/>
        <filter val="59 660,76"/>
        <filter val="6 232,84"/>
        <filter val="6 708 349,23"/>
        <filter val="6 819,46"/>
        <filter val="61 914,35"/>
        <filter val="624 881,04"/>
        <filter val="627 324,70"/>
        <filter val="63 268,95"/>
        <filter val="65 906,80"/>
        <filter val="67 228,89"/>
        <filter val="7 103,88"/>
        <filter val="7 395,00"/>
        <filter val="705,69"/>
        <filter val="78 000,00"/>
        <filter val="79 754,70"/>
        <filter val="8 241,75"/>
        <filter val="8 434 467,19"/>
        <filter val="8 546,70"/>
        <filter val="8 584,03"/>
        <filter val="8 895 149,06"/>
        <filter val="84 423,45"/>
        <filter val="845 814,48"/>
        <filter val="86 078,19"/>
        <filter val="9 587,39"/>
        <filter val="90 834,76"/>
        <filter val="92 989,39"/>
        <filter val="92 991,37"/>
        <filter val="95 427,00"/>
      </filters>
    </filterColumn>
  </autoFilter>
  <customSheetViews>
    <customSheetView guid="{DD592DE5-4F37-4B55-90FB-8D298EEFF68D}" scale="85" showPageBreaks="1" fitToPage="1" filter="1" showAutoFilter="1" topLeftCell="B1">
      <selection activeCell="J3" sqref="J1:J1048576"/>
      <pageMargins left="0.19685039370078741" right="0.19685039370078741" top="0.19685039370078741" bottom="0.27559055118110237" header="0.31496062992125984" footer="0.11811023622047245"/>
      <pageSetup paperSize="9" scale="60" fitToHeight="35" orientation="landscape" r:id="rId1"/>
      <headerFooter>
        <oddFooter>Страница  &amp;P из &amp;N</oddFooter>
      </headerFooter>
      <autoFilter ref="A4:J259">
        <filterColumn colId="5">
          <filters>
            <filter val="0,82"/>
            <filter val="1 000,00"/>
            <filter val="1 115 612,90"/>
            <filter val="1 257 989,00"/>
            <filter val="1 330 903,11"/>
            <filter val="1 500 000,00"/>
            <filter val="10 000,00"/>
            <filter val="10 132,69"/>
            <filter val="10 438,40"/>
            <filter val="100 000,00"/>
            <filter val="100 614,91"/>
            <filter val="104 859,20"/>
            <filter val="105 866,80"/>
            <filter val="105 968,05"/>
            <filter val="109 323,64"/>
            <filter val="11 478,43"/>
            <filter val="11 491,60"/>
            <filter val="11 834,92"/>
            <filter val="12 267,43"/>
            <filter val="121 591,07"/>
            <filter val="128 602,63"/>
            <filter val="129 614,11"/>
            <filter val="134 000,00"/>
            <filter val="135 045,91"/>
            <filter val="136 850,92"/>
            <filter val="139 367,01"/>
            <filter val="143 462,17"/>
            <filter val="148 318,03"/>
            <filter val="149 466,00"/>
            <filter val="15 575,65"/>
            <filter val="152 127,40"/>
            <filter val="16 117,52"/>
            <filter val="16 741,00"/>
            <filter val="161 946,94"/>
            <filter val="17 832 151,15"/>
            <filter val="173 382,00"/>
            <filter val="183 866,80"/>
            <filter val="188 498,67"/>
            <filter val="190 579,00"/>
            <filter val="2 000 000,00"/>
            <filter val="2 133,73"/>
            <filter val="2 166 011,09"/>
            <filter val="2 700,68"/>
            <filter val="2 828,15"/>
            <filter val="2 954 361,78"/>
            <filter val="20 000,00"/>
            <filter val="201 346,49"/>
            <filter val="21 113,43"/>
            <filter val="220 547,46"/>
            <filter val="224 312,01"/>
            <filter val="232 914,00"/>
            <filter val="24 908,94"/>
            <filter val="25 680,99"/>
            <filter val="26 149,08"/>
            <filter val="26 295,87"/>
            <filter val="26 933,40"/>
            <filter val="269 452,54"/>
            <filter val="278 070,30"/>
            <filter val="293 848,87"/>
            <filter val="297 444,04"/>
            <filter val="3 117,72"/>
            <filter val="3 441,68"/>
            <filter val="3 804,76"/>
            <filter val="30 000,00"/>
            <filter val="300 000,00"/>
            <filter val="31 135,41"/>
            <filter val="31 209,21"/>
            <filter val="314 158,93"/>
            <filter val="321 684,40"/>
            <filter val="326 630,48"/>
            <filter val="34 206,43"/>
            <filter val="34 603,34"/>
            <filter val="35 839,60"/>
            <filter val="36 820,78"/>
            <filter val="367 160,79"/>
            <filter val="37 999,52"/>
            <filter val="39 935,00"/>
            <filter val="398,39"/>
            <filter val="4 561,89"/>
            <filter val="40 000,00"/>
            <filter val="410 091,94"/>
            <filter val="415 368,29"/>
            <filter val="42 055,62"/>
            <filter val="42 596,60"/>
            <filter val="42 908,37"/>
            <filter val="423 500,00"/>
            <filter val="43 821,76"/>
            <filter val="436 000,00"/>
            <filter val="490 000,00"/>
            <filter val="50 589,93"/>
            <filter val="508 503,64"/>
            <filter val="51 540,90"/>
            <filter val="51 541,57"/>
            <filter val="54 052,80"/>
            <filter val="56 186,00"/>
            <filter val="563 490,78"/>
            <filter val="57 946,54"/>
            <filter val="59 660,76"/>
            <filter val="6 232,84"/>
            <filter val="6 708 349,23"/>
            <filter val="6 819,46"/>
            <filter val="61 914,35"/>
            <filter val="624 881,04"/>
            <filter val="627 324,70"/>
            <filter val="63 268,95"/>
            <filter val="65 906,80"/>
            <filter val="67 228,89"/>
            <filter val="7 103,88"/>
            <filter val="7 395,00"/>
            <filter val="705,69"/>
            <filter val="78 000,00"/>
            <filter val="79 754,70"/>
            <filter val="8 241,75"/>
            <filter val="8 434 467,19"/>
            <filter val="8 546,70"/>
            <filter val="8 584,03"/>
            <filter val="8 895 149,06"/>
            <filter val="84 423,45"/>
            <filter val="845 814,48"/>
            <filter val="86 078,19"/>
            <filter val="9 587,39"/>
            <filter val="90 834,76"/>
            <filter val="92 989,39"/>
            <filter val="92 991,37"/>
            <filter val="95 427,00"/>
          </filters>
        </filterColumn>
      </autoFilter>
    </customSheetView>
  </customSheetViews>
  <mergeCells count="105">
    <mergeCell ref="A1:H2"/>
    <mergeCell ref="A5:A72"/>
    <mergeCell ref="B5:B11"/>
    <mergeCell ref="C5:C8"/>
    <mergeCell ref="D6:D8"/>
    <mergeCell ref="C9:C11"/>
    <mergeCell ref="D10:D11"/>
    <mergeCell ref="B12:E12"/>
    <mergeCell ref="B13:B63"/>
    <mergeCell ref="C13:C51"/>
    <mergeCell ref="D13:D38"/>
    <mergeCell ref="D39:D51"/>
    <mergeCell ref="C52:C62"/>
    <mergeCell ref="D52:D63"/>
    <mergeCell ref="B64:E64"/>
    <mergeCell ref="B65:B71"/>
    <mergeCell ref="C65:C66"/>
    <mergeCell ref="D65:D71"/>
    <mergeCell ref="C67:C71"/>
    <mergeCell ref="A79:E79"/>
    <mergeCell ref="A80:A82"/>
    <mergeCell ref="B80:B81"/>
    <mergeCell ref="D80:D81"/>
    <mergeCell ref="B82:E82"/>
    <mergeCell ref="A83:E83"/>
    <mergeCell ref="B72:E72"/>
    <mergeCell ref="A73:E73"/>
    <mergeCell ref="A74:A78"/>
    <mergeCell ref="B74:B77"/>
    <mergeCell ref="D74:D77"/>
    <mergeCell ref="C75:C76"/>
    <mergeCell ref="B78:E78"/>
    <mergeCell ref="A84:A85"/>
    <mergeCell ref="B85:E85"/>
    <mergeCell ref="A86:E86"/>
    <mergeCell ref="A87:A105"/>
    <mergeCell ref="B88:E88"/>
    <mergeCell ref="B89:B104"/>
    <mergeCell ref="C89:C104"/>
    <mergeCell ref="D89:D104"/>
    <mergeCell ref="B105:E105"/>
    <mergeCell ref="A106:E106"/>
    <mergeCell ref="A107:A230"/>
    <mergeCell ref="B107:B131"/>
    <mergeCell ref="C107:C120"/>
    <mergeCell ref="D107:D115"/>
    <mergeCell ref="D116:D131"/>
    <mergeCell ref="C121:C131"/>
    <mergeCell ref="B132:E132"/>
    <mergeCell ref="B133:B141"/>
    <mergeCell ref="C133:C134"/>
    <mergeCell ref="B151:E151"/>
    <mergeCell ref="B153:E153"/>
    <mergeCell ref="B154:B164"/>
    <mergeCell ref="C154:C162"/>
    <mergeCell ref="D155:D164"/>
    <mergeCell ref="C163:C164"/>
    <mergeCell ref="D133:D141"/>
    <mergeCell ref="C135:C138"/>
    <mergeCell ref="C139:C141"/>
    <mergeCell ref="B142:E142"/>
    <mergeCell ref="B143:B150"/>
    <mergeCell ref="C143:C149"/>
    <mergeCell ref="D143:D150"/>
    <mergeCell ref="B191:E191"/>
    <mergeCell ref="B192:B193"/>
    <mergeCell ref="C192:C193"/>
    <mergeCell ref="D192:D193"/>
    <mergeCell ref="B194:E194"/>
    <mergeCell ref="B196:E196"/>
    <mergeCell ref="B165:E165"/>
    <mergeCell ref="B166:B190"/>
    <mergeCell ref="C166:C167"/>
    <mergeCell ref="D166:D167"/>
    <mergeCell ref="C168:C174"/>
    <mergeCell ref="D168:D190"/>
    <mergeCell ref="C175:C189"/>
    <mergeCell ref="B227:E227"/>
    <mergeCell ref="B228:B229"/>
    <mergeCell ref="C228:C229"/>
    <mergeCell ref="D228:D229"/>
    <mergeCell ref="B230:E230"/>
    <mergeCell ref="A231:E231"/>
    <mergeCell ref="B197:B226"/>
    <mergeCell ref="C197:C215"/>
    <mergeCell ref="D197:D226"/>
    <mergeCell ref="C216:C217"/>
    <mergeCell ref="C218:C219"/>
    <mergeCell ref="C220:C226"/>
    <mergeCell ref="A253:E253"/>
    <mergeCell ref="A254:A257"/>
    <mergeCell ref="B254:B256"/>
    <mergeCell ref="B257:E257"/>
    <mergeCell ref="A258:E258"/>
    <mergeCell ref="A259:E259"/>
    <mergeCell ref="A232:A252"/>
    <mergeCell ref="B232:B251"/>
    <mergeCell ref="C232:C237"/>
    <mergeCell ref="D232:D234"/>
    <mergeCell ref="D235:D237"/>
    <mergeCell ref="C238:C239"/>
    <mergeCell ref="C240:C251"/>
    <mergeCell ref="D240:D249"/>
    <mergeCell ref="D250:D251"/>
    <mergeCell ref="B252:E252"/>
  </mergeCells>
  <pageMargins left="0.19685039370078741" right="0.19685039370078741" top="0.19685039370078741" bottom="0.27559055118110237" header="0.31496062992125984" footer="0.11811023622047245"/>
  <pageSetup paperSize="9" scale="72" fitToHeight="35" orientation="landscape" r:id="rId2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КСП  (2)</vt:lpstr>
      <vt:lpstr>'В КСП 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Костливцева Наталья Максимовна</cp:lastModifiedBy>
  <cp:lastPrinted>2023-04-11T09:15:27Z</cp:lastPrinted>
  <dcterms:created xsi:type="dcterms:W3CDTF">2021-04-08T08:42:53Z</dcterms:created>
  <dcterms:modified xsi:type="dcterms:W3CDTF">2023-05-02T06:49:23Z</dcterms:modified>
</cp:coreProperties>
</file>