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1800" windowWidth="19305" windowHeight="10590"/>
  </bookViews>
  <sheets>
    <sheet name="Расчет 2025" sheetId="11" r:id="rId1"/>
    <sheet name="Лист1" sheetId="12" state="hidden" r:id="rId2"/>
  </sheets>
  <definedNames>
    <definedName name="_xlnm._FilterDatabase" localSheetId="0" hidden="1">'Расчет 2025'!$B$8:$G$10</definedName>
    <definedName name="_xlnm.Print_Area" localSheetId="0">'Расчет 2025'!$A$4:$F$21</definedName>
  </definedNames>
  <calcPr calcId="145621"/>
</workbook>
</file>

<file path=xl/calcChain.xml><?xml version="1.0" encoding="utf-8"?>
<calcChain xmlns="http://schemas.openxmlformats.org/spreadsheetml/2006/main">
  <c r="D21" i="11" l="1"/>
  <c r="F21" i="11"/>
  <c r="G21" i="11" l="1"/>
</calcChain>
</file>

<file path=xl/sharedStrings.xml><?xml version="1.0" encoding="utf-8"?>
<sst xmlns="http://schemas.openxmlformats.org/spreadsheetml/2006/main" count="31" uniqueCount="30">
  <si>
    <t>№</t>
  </si>
  <si>
    <t>Наименование муниципального образования</t>
  </si>
  <si>
    <t>Наименование объекта</t>
  </si>
  <si>
    <t>Плановый общий объем расходов на исполнение  софинансируемых обязательств (сметная стоимость работ), тыс. руб. (ЗС)</t>
  </si>
  <si>
    <t>Минимальная доля софинансирования (ДС), % (в соответствии с заявкой МО)</t>
  </si>
  <si>
    <t>Округление под приложение с распределением, тыс. руб.</t>
  </si>
  <si>
    <t>Итого</t>
  </si>
  <si>
    <t>Город Волхов Волховский район</t>
  </si>
  <si>
    <t>Расчет субсидий бюджетам муниципальных образований Ленинградской области  на капитальный ремонт спортивных объектов  на 2025 год</t>
  </si>
  <si>
    <t>Размер субсидии бюджету муниципального образования на  2025 год, тыс. руб., (ЗСх (1-ДС))</t>
  </si>
  <si>
    <t>Капитальный ремонт Дома спорта "Юность" по адресу: Ленинградская область, город Волхов, Волховский проспект, 26, 187402</t>
  </si>
  <si>
    <t xml:space="preserve">Капитальный ремонт универсальной спортивной площадки расположенной по адресу: 188931 Ленинградская область, Выборгский район, п. Селезнево </t>
  </si>
  <si>
    <t>Селезневское сельское поселение Выборгского района</t>
  </si>
  <si>
    <t>Капитальный ремонт открытого плоскостного физкультурно- спортивного сооружения в г.п. Красный Бор, ул. Культуры</t>
  </si>
  <si>
    <t>Красноборское городское поселение Тосненского района</t>
  </si>
  <si>
    <t>Капитальный ремонт спортивной площадки комплексного типа по адресу: Ленинградская область, Гатчинский район, д. Белогорка, ул. Спортивная</t>
  </si>
  <si>
    <t>Сиверское городское поселение Гатчинского муниципального района</t>
  </si>
  <si>
    <t>Капитальный ремонт стадиона МБУК «Войсковицкий центр культуры и спорта» по адресу: Ленинградская область, Гатчинский район, пос. Войсковицы, ул. Молодежная, уч.1в</t>
  </si>
  <si>
    <t>Войсковицкое сельское поселение Гатчинского муниципального района</t>
  </si>
  <si>
    <t xml:space="preserve">Капитальный ремонт стадиона поселка Романовка Всеволожского муниципального района Ленинградской области. Заградительная сетка. </t>
  </si>
  <si>
    <t>Романовское сельское поселение Всеволожского муниципального района</t>
  </si>
  <si>
    <t>Капитальный ремонт универсальной спортивной площадки по адресу: Ленинградская область, Волосовский муниципальный район, Рабитицкое сельское поселение, д. Рабитицы</t>
  </si>
  <si>
    <t>Рабитицкое сельское поселение Волосовского муниципального района</t>
  </si>
  <si>
    <t>Капитальный ремонт здания МАУ «Лодейнопольская спортивная школа» по адресу: Ленинградская область, г. Лодейное Поле, ул. Титова, д.45, к.2</t>
  </si>
  <si>
    <t>Лодейнопольский муниципальный район</t>
  </si>
  <si>
    <t>Пениковское сельское поселение Ломоносовский муниципальный район</t>
  </si>
  <si>
    <t>Капитальный ремонт объекта физической культуры и спорта: площадка для мини- футбола с искусственным покрытием, расположенного по адресу: дер. Пеники, ул. Новая, 16Б</t>
  </si>
  <si>
    <t>Бокситогорский муниципальный район</t>
  </si>
  <si>
    <t>Капитальный ремонт объекта спорта: Муниципальное бюджетное учреждение «Водно- спортивный комплекс Бокситогорского района (МБУ «ВСКБР») (I этап) Благоустройство территории МБУ «ВСКБР» в границах земельного участка. Капитальный ремонт подпорной стенки и железобетонной лестницы. Устройство ограждения территории по адресу: Ленинградская область, Бокситогорский район, г. Пикалево, ул. Спортивная, д.3, 187600</t>
  </si>
  <si>
    <t>Приложение 33 к пояснительной записке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</si>
</sst>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#,##0.000"/>
  </numFmts>
  <fonts count="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Bold Italic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164" fontId="3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ont="1"/>
    <xf numFmtId="0" fontId="2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6" fontId="0" fillId="0" borderId="0" xfId="0" applyNumberFormat="1" applyFont="1"/>
    <xf numFmtId="0" fontId="0" fillId="0" borderId="1" xfId="0" applyFont="1" applyBorder="1"/>
    <xf numFmtId="0" fontId="3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0" xfId="0" applyFont="1" applyAlignment="1">
      <alignment horizontal="righ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tabSelected="1" zoomScale="75" zoomScaleNormal="75" workbookViewId="0">
      <selection activeCell="O11" sqref="O11"/>
    </sheetView>
  </sheetViews>
  <sheetFormatPr defaultColWidth="8.85546875" defaultRowHeight="15"/>
  <cols>
    <col min="1" max="1" width="5.42578125" style="3" customWidth="1"/>
    <col min="2" max="2" width="23.140625" style="3" customWidth="1"/>
    <col min="3" max="4" width="38.5703125" style="3" customWidth="1"/>
    <col min="5" max="5" width="28.42578125" style="3" customWidth="1"/>
    <col min="6" max="6" width="31.5703125" style="3" customWidth="1"/>
    <col min="7" max="7" width="13.85546875" style="3" hidden="1" customWidth="1"/>
    <col min="8" max="8" width="17.85546875" style="3" customWidth="1"/>
    <col min="9" max="9" width="17.5703125" style="3" customWidth="1"/>
    <col min="10" max="10" width="17" style="3" customWidth="1"/>
    <col min="11" max="16384" width="8.85546875" style="3"/>
  </cols>
  <sheetData>
    <row r="1" spans="1:8" ht="2.25" customHeight="1">
      <c r="A1" s="12" t="s">
        <v>8</v>
      </c>
      <c r="B1" s="12"/>
      <c r="C1" s="12"/>
      <c r="D1" s="12"/>
      <c r="E1" s="22"/>
      <c r="F1" s="22"/>
      <c r="G1" s="12"/>
    </row>
    <row r="2" spans="1:8" ht="8.25" hidden="1" customHeight="1">
      <c r="A2" s="12"/>
      <c r="B2" s="12"/>
      <c r="C2" s="12"/>
      <c r="D2" s="12"/>
      <c r="E2" s="22"/>
      <c r="F2" s="22"/>
      <c r="G2" s="12"/>
    </row>
    <row r="3" spans="1:8" ht="40.5" customHeight="1">
      <c r="A3" s="12"/>
      <c r="B3" s="12"/>
      <c r="C3" s="12"/>
      <c r="D3" s="12"/>
      <c r="E3" s="22"/>
      <c r="F3" s="22"/>
      <c r="G3" s="12"/>
    </row>
    <row r="4" spans="1:8" ht="31.5" customHeight="1">
      <c r="A4" s="12"/>
      <c r="B4" s="12"/>
      <c r="C4" s="12"/>
      <c r="D4" s="12"/>
      <c r="E4" s="22" t="s">
        <v>29</v>
      </c>
      <c r="F4" s="22"/>
      <c r="G4" s="12"/>
    </row>
    <row r="5" spans="1:8" ht="8.25" customHeight="1">
      <c r="A5" s="20" t="s">
        <v>8</v>
      </c>
      <c r="B5" s="20"/>
      <c r="C5" s="20"/>
      <c r="D5" s="20"/>
      <c r="E5" s="20"/>
      <c r="F5" s="20"/>
      <c r="G5" s="12"/>
    </row>
    <row r="6" spans="1:8" ht="8.25" customHeight="1">
      <c r="A6" s="20"/>
      <c r="B6" s="20"/>
      <c r="C6" s="20"/>
      <c r="D6" s="20"/>
      <c r="E6" s="20"/>
      <c r="F6" s="20"/>
      <c r="G6" s="12"/>
    </row>
    <row r="7" spans="1:8" ht="12.95" customHeight="1" thickBot="1">
      <c r="A7" s="21"/>
      <c r="B7" s="21"/>
      <c r="C7" s="21"/>
      <c r="D7" s="21"/>
      <c r="E7" s="21"/>
      <c r="F7" s="21"/>
      <c r="G7" s="13"/>
    </row>
    <row r="8" spans="1:8" ht="20.25" customHeight="1">
      <c r="A8" s="18" t="s">
        <v>0</v>
      </c>
      <c r="B8" s="19" t="s">
        <v>1</v>
      </c>
      <c r="C8" s="18" t="s">
        <v>2</v>
      </c>
      <c r="D8" s="18" t="s">
        <v>3</v>
      </c>
      <c r="E8" s="18" t="s">
        <v>4</v>
      </c>
      <c r="F8" s="17" t="s">
        <v>9</v>
      </c>
      <c r="G8" s="14" t="s">
        <v>5</v>
      </c>
    </row>
    <row r="9" spans="1:8" ht="20.25" customHeight="1">
      <c r="A9" s="18"/>
      <c r="B9" s="19"/>
      <c r="C9" s="18"/>
      <c r="D9" s="18"/>
      <c r="E9" s="18"/>
      <c r="F9" s="17"/>
      <c r="G9" s="15"/>
    </row>
    <row r="10" spans="1:8" ht="20.25" customHeight="1">
      <c r="A10" s="18"/>
      <c r="B10" s="19"/>
      <c r="C10" s="18"/>
      <c r="D10" s="18"/>
      <c r="E10" s="18"/>
      <c r="F10" s="17"/>
      <c r="G10" s="16"/>
    </row>
    <row r="11" spans="1:8" ht="60">
      <c r="A11" s="2">
        <v>1</v>
      </c>
      <c r="B11" s="4" t="s">
        <v>12</v>
      </c>
      <c r="C11" s="4" t="s">
        <v>11</v>
      </c>
      <c r="D11" s="5">
        <v>45831.8</v>
      </c>
      <c r="E11" s="4">
        <v>8</v>
      </c>
      <c r="F11" s="6">
        <v>42165.3</v>
      </c>
      <c r="G11" s="2"/>
    </row>
    <row r="12" spans="1:8" ht="60">
      <c r="A12" s="2">
        <v>2</v>
      </c>
      <c r="B12" s="4" t="s">
        <v>14</v>
      </c>
      <c r="C12" s="4" t="s">
        <v>13</v>
      </c>
      <c r="D12" s="5">
        <v>4454.3999999999996</v>
      </c>
      <c r="E12" s="4">
        <v>14</v>
      </c>
      <c r="F12" s="6">
        <v>3830.8</v>
      </c>
      <c r="G12" s="2">
        <v>81868.399999999994</v>
      </c>
    </row>
    <row r="13" spans="1:8" ht="60">
      <c r="A13" s="2">
        <v>3</v>
      </c>
      <c r="B13" s="4" t="s">
        <v>16</v>
      </c>
      <c r="C13" s="4" t="s">
        <v>15</v>
      </c>
      <c r="D13" s="5">
        <v>5744.5</v>
      </c>
      <c r="E13" s="4">
        <v>11</v>
      </c>
      <c r="F13" s="6">
        <v>5112.6000000000004</v>
      </c>
      <c r="G13" s="2">
        <v>5055.8999999999996</v>
      </c>
    </row>
    <row r="14" spans="1:8" ht="60">
      <c r="A14" s="2">
        <v>4</v>
      </c>
      <c r="B14" s="2" t="s">
        <v>7</v>
      </c>
      <c r="C14" s="4" t="s">
        <v>10</v>
      </c>
      <c r="D14" s="7">
        <v>82330.2</v>
      </c>
      <c r="E14" s="2">
        <v>9</v>
      </c>
      <c r="F14" s="6">
        <v>74920.5</v>
      </c>
      <c r="G14" s="2"/>
      <c r="H14" s="8"/>
    </row>
    <row r="15" spans="1:8" ht="75">
      <c r="A15" s="4">
        <v>5</v>
      </c>
      <c r="B15" s="2" t="s">
        <v>18</v>
      </c>
      <c r="C15" s="4" t="s">
        <v>17</v>
      </c>
      <c r="D15" s="7">
        <v>104281.3</v>
      </c>
      <c r="E15" s="2">
        <v>8</v>
      </c>
      <c r="F15" s="6">
        <v>95938.8</v>
      </c>
      <c r="G15" s="2"/>
      <c r="H15" s="8"/>
    </row>
    <row r="16" spans="1:8" ht="60">
      <c r="A16" s="2">
        <v>6</v>
      </c>
      <c r="B16" s="2" t="s">
        <v>20</v>
      </c>
      <c r="C16" s="4" t="s">
        <v>19</v>
      </c>
      <c r="D16" s="7">
        <v>1259</v>
      </c>
      <c r="E16" s="2">
        <v>9</v>
      </c>
      <c r="F16" s="6">
        <v>1145.7</v>
      </c>
      <c r="G16" s="2"/>
      <c r="H16" s="8"/>
    </row>
    <row r="17" spans="1:8" ht="75">
      <c r="A17" s="2">
        <v>7</v>
      </c>
      <c r="B17" s="2" t="s">
        <v>22</v>
      </c>
      <c r="C17" s="4" t="s">
        <v>21</v>
      </c>
      <c r="D17" s="7">
        <v>4652.7</v>
      </c>
      <c r="E17" s="2">
        <v>9</v>
      </c>
      <c r="F17" s="5">
        <v>4234</v>
      </c>
      <c r="G17" s="2"/>
      <c r="H17" s="8"/>
    </row>
    <row r="18" spans="1:8" ht="60">
      <c r="A18" s="2">
        <v>8</v>
      </c>
      <c r="B18" s="2" t="s">
        <v>24</v>
      </c>
      <c r="C18" s="4" t="s">
        <v>23</v>
      </c>
      <c r="D18" s="7">
        <v>8117.7</v>
      </c>
      <c r="E18" s="2">
        <v>10</v>
      </c>
      <c r="F18" s="5">
        <v>7305.9</v>
      </c>
      <c r="G18" s="2"/>
      <c r="H18" s="8"/>
    </row>
    <row r="19" spans="1:8" ht="90">
      <c r="A19" s="2">
        <v>9</v>
      </c>
      <c r="B19" s="2" t="s">
        <v>25</v>
      </c>
      <c r="C19" s="4" t="s">
        <v>26</v>
      </c>
      <c r="D19" s="7">
        <v>2328.6</v>
      </c>
      <c r="E19" s="2">
        <v>15</v>
      </c>
      <c r="F19" s="5">
        <v>1979.3</v>
      </c>
      <c r="G19" s="2"/>
      <c r="H19" s="8"/>
    </row>
    <row r="20" spans="1:8" ht="195">
      <c r="A20" s="2">
        <v>10</v>
      </c>
      <c r="B20" s="2" t="s">
        <v>27</v>
      </c>
      <c r="C20" s="4" t="s">
        <v>28</v>
      </c>
      <c r="D20" s="7">
        <v>8293.7000000000007</v>
      </c>
      <c r="E20" s="2">
        <v>10</v>
      </c>
      <c r="F20" s="5">
        <v>7464.3</v>
      </c>
      <c r="G20" s="2"/>
      <c r="H20" s="8"/>
    </row>
    <row r="21" spans="1:8">
      <c r="A21" s="9"/>
      <c r="B21" s="4"/>
      <c r="C21" s="10" t="s">
        <v>6</v>
      </c>
      <c r="D21" s="11">
        <f>SUM(D11:D20)</f>
        <v>267293.90000000002</v>
      </c>
      <c r="E21" s="11"/>
      <c r="F21" s="11">
        <f>SUM(F11:F20)</f>
        <v>244097.19999999998</v>
      </c>
      <c r="G21" s="1" t="e">
        <f>+#REF!+G12+G13+#REF!</f>
        <v>#REF!</v>
      </c>
    </row>
  </sheetData>
  <autoFilter ref="B8:G10"/>
  <mergeCells count="10">
    <mergeCell ref="A5:F7"/>
    <mergeCell ref="E1:F3"/>
    <mergeCell ref="E4:F4"/>
    <mergeCell ref="G8:G10"/>
    <mergeCell ref="F8:F10"/>
    <mergeCell ref="A8:A10"/>
    <mergeCell ref="B8:B10"/>
    <mergeCell ref="C8:C10"/>
    <mergeCell ref="D8:D10"/>
    <mergeCell ref="E8:E10"/>
  </mergeCells>
  <pageMargins left="0.78740157480314965" right="0.39370078740157483" top="0.78740157480314965" bottom="0.78740157480314965" header="0.31496062992125984" footer="0.31496062992125984"/>
  <pageSetup paperSize="9" scale="5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G1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Расчет 2025</vt:lpstr>
      <vt:lpstr>Лист1</vt:lpstr>
      <vt:lpstr>'Расчет 2025'!Область_печати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 В. Тереньтьев</dc:creator>
  <cp:lastModifiedBy>Ямалтдинова Алина Шамилевна</cp:lastModifiedBy>
  <cp:lastPrinted>2022-09-30T08:27:35Z</cp:lastPrinted>
  <dcterms:created xsi:type="dcterms:W3CDTF">2015-05-21T12:07:50Z</dcterms:created>
  <dcterms:modified xsi:type="dcterms:W3CDTF">2022-09-30T08:27:51Z</dcterms:modified>
</cp:coreProperties>
</file>