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20" windowWidth="22440" windowHeight="8970" activeTab="1"/>
  </bookViews>
  <sheets>
    <sheet name="2023г" sheetId="5" r:id="rId1"/>
    <sheet name="2024г" sheetId="7" r:id="rId2"/>
  </sheets>
  <definedNames>
    <definedName name="_xlnm.Print_Area" localSheetId="0">'2023г'!$A$1:$F$23</definedName>
    <definedName name="_xlnm.Print_Area" localSheetId="1">'2024г'!$A$1:$F$23</definedName>
  </definedNames>
  <calcPr calcId="145621"/>
</workbook>
</file>

<file path=xl/calcChain.xml><?xml version="1.0" encoding="utf-8"?>
<calcChain xmlns="http://schemas.openxmlformats.org/spreadsheetml/2006/main">
  <c r="J23" i="7" l="1"/>
  <c r="F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3" i="7" s="1"/>
  <c r="F23" i="5" l="1"/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5" i="5"/>
  <c r="J23" i="5"/>
  <c r="E23" i="5" l="1"/>
</calcChain>
</file>

<file path=xl/sharedStrings.xml><?xml version="1.0" encoding="utf-8"?>
<sst xmlns="http://schemas.openxmlformats.org/spreadsheetml/2006/main" count="62" uniqueCount="32">
  <si>
    <t>Аi</t>
  </si>
  <si>
    <t>Hi</t>
  </si>
  <si>
    <t>Ki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</si>
  <si>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</si>
  <si>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</si>
  <si>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</si>
  <si>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</si>
  <si>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</si>
  <si>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</si>
  <si>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</si>
  <si>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</si>
  <si>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</si>
  <si>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</si>
  <si>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</si>
  <si>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</si>
  <si>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</si>
  <si>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</si>
  <si>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</si>
  <si>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</si>
  <si>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</si>
  <si>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Сосновоборгский городской округ</t>
  </si>
  <si>
    <t>ИТОГО</t>
  </si>
  <si>
    <t>Расчет 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на 2023 год</t>
  </si>
  <si>
    <t>Расчет 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на 2024 год</t>
  </si>
  <si>
    <t>Ci</t>
  </si>
  <si>
    <t>Приложение</t>
  </si>
  <si>
    <t xml:space="preserve">Средний норматив финансовых затрат  </t>
  </si>
  <si>
    <t xml:space="preserve">Средний коэффициент сложности актов гражданского состояния и юридически значимых действий
</t>
  </si>
  <si>
    <t>Размер субвенции  в муниципальные районы (городской округ)</t>
  </si>
  <si>
    <t>Количество актов гражданского состояния и юридически значимых действий</t>
  </si>
  <si>
    <t>Наименование муниципального образования</t>
  </si>
  <si>
    <t>Приложение 30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</si>
</sst>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</numFmts>
  <fonts count="7" x14ac:knownFonts="1"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3" fillId="2" borderId="3" xfId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2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1" fillId="0" borderId="2" xfId="0" applyFont="1" applyFill="1" applyBorder="1"/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2" xfId="1" applyFont="1" applyFill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2" xfId="1" applyFont="1" applyBorder="1" applyAlignment="1">
      <alignment horizontal="left"/>
    </xf>
    <xf numFmtId="2" fontId="1" fillId="0" borderId="0" xfId="0" applyNumberFormat="1" applyFont="1"/>
    <xf numFmtId="2" fontId="4" fillId="0" borderId="0" xfId="0" applyNumberFormat="1" applyFont="1" applyBorder="1" applyAlignment="1">
      <alignment horizontal="center" wrapText="1"/>
    </xf>
    <xf numFmtId="0" fontId="5" fillId="0" borderId="0" xfId="0" applyFont="1"/>
    <xf numFmtId="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0" borderId="2" xfId="0" applyNumberFormat="1" applyFont="1" applyFill="1" applyBorder="1"/>
    <xf numFmtId="165" fontId="1" fillId="0" borderId="2" xfId="2" applyNumberFormat="1" applyFont="1" applyBorder="1"/>
    <xf numFmtId="165" fontId="1" fillId="0" borderId="2" xfId="2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D1" sqref="D1"/>
    </sheetView>
  </sheetViews>
  <sheetFormatPr defaultRowHeight="18.75" x14ac:dyDescent="0.3"/>
  <cols>
    <col min="1" max="1" width="22.796875" customWidth="1"/>
    <col min="2" max="2" width="16" customWidth="1"/>
    <col min="3" max="3" width="16.3984375" customWidth="1"/>
    <col min="4" max="4" width="15.09765625" customWidth="1"/>
    <col min="5" max="5" width="14.796875" customWidth="1"/>
    <col min="6" max="6" width="11.5" customWidth="1"/>
    <col min="7" max="7" width="14.19921875" customWidth="1"/>
    <col min="8" max="8" width="19.796875" customWidth="1"/>
    <col min="9" max="9" width="16.3984375" customWidth="1"/>
    <col min="10" max="10" width="20.09765625" customWidth="1"/>
    <col min="11" max="11" width="8.3984375" customWidth="1"/>
    <col min="12" max="12" width="15.5" customWidth="1"/>
    <col min="13" max="13" width="13" customWidth="1"/>
    <col min="14" max="14" width="15.19921875" customWidth="1"/>
    <col min="15" max="15" width="13.8984375" customWidth="1"/>
    <col min="16" max="16" width="9.8984375" customWidth="1"/>
  </cols>
  <sheetData>
    <row r="1" spans="1:16" x14ac:dyDescent="0.3">
      <c r="D1" t="s">
        <v>31</v>
      </c>
    </row>
    <row r="2" spans="1:16" ht="99" customHeight="1" x14ac:dyDescent="0.3">
      <c r="A2" s="28" t="s">
        <v>22</v>
      </c>
      <c r="B2" s="28"/>
      <c r="C2" s="28"/>
      <c r="D2" s="28"/>
      <c r="E2" s="28"/>
      <c r="F2" s="28"/>
    </row>
    <row r="3" spans="1:16" ht="155.25" customHeight="1" x14ac:dyDescent="0.3">
      <c r="A3" s="1" t="s">
        <v>30</v>
      </c>
      <c r="B3" s="23" t="s">
        <v>29</v>
      </c>
      <c r="C3" s="1" t="s">
        <v>27</v>
      </c>
      <c r="D3" s="1" t="s">
        <v>26</v>
      </c>
      <c r="E3" s="1" t="s">
        <v>28</v>
      </c>
      <c r="F3" s="1" t="s">
        <v>25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16" x14ac:dyDescent="0.3">
      <c r="A4" s="4"/>
      <c r="B4" s="1" t="s">
        <v>0</v>
      </c>
      <c r="C4" s="5" t="s">
        <v>2</v>
      </c>
      <c r="D4" s="22" t="s">
        <v>1</v>
      </c>
      <c r="E4" s="5" t="s">
        <v>24</v>
      </c>
      <c r="F4" s="6"/>
      <c r="G4" s="7"/>
      <c r="H4" s="3"/>
      <c r="I4" s="3"/>
      <c r="J4" s="3"/>
      <c r="K4" s="3"/>
      <c r="L4" s="3"/>
      <c r="M4" s="3"/>
      <c r="N4" s="3"/>
      <c r="O4" s="3"/>
      <c r="P4" s="3"/>
    </row>
    <row r="5" spans="1:16" x14ac:dyDescent="0.3">
      <c r="A5" s="8" t="s">
        <v>3</v>
      </c>
      <c r="B5" s="26">
        <v>4978</v>
      </c>
      <c r="C5" s="6">
        <v>6.065272979710854</v>
      </c>
      <c r="D5" s="6">
        <v>61.521154520340325</v>
      </c>
      <c r="E5" s="24">
        <f t="shared" ref="E5:E22" si="0">B5*C5*D5</f>
        <v>1857503.8438479397</v>
      </c>
      <c r="F5" s="24">
        <v>1857.5</v>
      </c>
      <c r="G5" s="9"/>
      <c r="H5" s="3"/>
      <c r="I5" s="3"/>
      <c r="J5" s="3"/>
      <c r="K5" s="3"/>
      <c r="L5" s="3"/>
      <c r="M5" s="3"/>
      <c r="N5" s="3"/>
      <c r="O5" s="3"/>
      <c r="P5" s="3"/>
    </row>
    <row r="6" spans="1:16" x14ac:dyDescent="0.3">
      <c r="A6" s="10" t="s">
        <v>4</v>
      </c>
      <c r="B6" s="26">
        <v>4968</v>
      </c>
      <c r="C6" s="6">
        <v>6.065272979710854</v>
      </c>
      <c r="D6" s="6">
        <v>61.554313491519927</v>
      </c>
      <c r="E6" s="24">
        <f t="shared" si="0"/>
        <v>1854771.5731628828</v>
      </c>
      <c r="F6" s="24">
        <v>1854.8</v>
      </c>
      <c r="G6" s="9"/>
      <c r="H6" s="3"/>
      <c r="I6" s="3"/>
      <c r="J6" s="3"/>
      <c r="K6" s="3"/>
      <c r="L6" s="3"/>
      <c r="M6" s="3"/>
      <c r="N6" s="3"/>
      <c r="O6" s="3"/>
      <c r="P6" s="3"/>
    </row>
    <row r="7" spans="1:16" s="15" customFormat="1" x14ac:dyDescent="0.3">
      <c r="A7" s="11" t="s">
        <v>5</v>
      </c>
      <c r="B7" s="27">
        <v>9681</v>
      </c>
      <c r="C7" s="6">
        <v>6.065272979710854</v>
      </c>
      <c r="D7" s="12">
        <v>61.608664173061406</v>
      </c>
      <c r="E7" s="24">
        <f t="shared" si="0"/>
        <v>3617531.8574556359</v>
      </c>
      <c r="F7" s="25">
        <v>3617.5</v>
      </c>
      <c r="G7" s="13"/>
      <c r="H7" s="14"/>
      <c r="I7" s="3"/>
      <c r="J7" s="3"/>
      <c r="K7" s="14"/>
      <c r="L7" s="14"/>
      <c r="M7" s="14"/>
      <c r="N7" s="14"/>
      <c r="O7" s="14"/>
      <c r="P7" s="14"/>
    </row>
    <row r="8" spans="1:16" x14ac:dyDescent="0.3">
      <c r="A8" s="10" t="s">
        <v>6</v>
      </c>
      <c r="B8" s="26">
        <v>30438</v>
      </c>
      <c r="C8" s="6">
        <v>6.065272979710854</v>
      </c>
      <c r="D8" s="6">
        <v>61.633037649283935</v>
      </c>
      <c r="E8" s="24">
        <f t="shared" si="0"/>
        <v>11378369.622036435</v>
      </c>
      <c r="F8" s="24">
        <v>11378.4</v>
      </c>
      <c r="G8" s="9"/>
      <c r="H8" s="3"/>
      <c r="I8" s="3"/>
      <c r="J8" s="3"/>
      <c r="K8" s="3"/>
      <c r="L8" s="3"/>
      <c r="M8" s="3"/>
      <c r="N8" s="3"/>
      <c r="O8" s="3"/>
      <c r="P8" s="3"/>
    </row>
    <row r="9" spans="1:16" x14ac:dyDescent="0.3">
      <c r="A9" s="10" t="s">
        <v>7</v>
      </c>
      <c r="B9" s="26">
        <v>18281</v>
      </c>
      <c r="C9" s="6">
        <v>6.065272979710854</v>
      </c>
      <c r="D9" s="6">
        <v>61.584205340436718</v>
      </c>
      <c r="E9" s="24">
        <f t="shared" si="0"/>
        <v>6828410.8289822396</v>
      </c>
      <c r="F9" s="24">
        <v>6828.4</v>
      </c>
      <c r="G9" s="9"/>
      <c r="H9" s="7"/>
      <c r="I9" s="3"/>
      <c r="J9" s="3"/>
      <c r="K9" s="3"/>
      <c r="L9" s="3"/>
      <c r="M9" s="3"/>
      <c r="N9" s="3"/>
      <c r="O9" s="3"/>
      <c r="P9" s="3"/>
    </row>
    <row r="10" spans="1:16" x14ac:dyDescent="0.3">
      <c r="A10" s="10" t="s">
        <v>8</v>
      </c>
      <c r="B10" s="26">
        <v>22270</v>
      </c>
      <c r="C10" s="6">
        <v>6.065272979710854</v>
      </c>
      <c r="D10" s="6">
        <v>61.496354487051832</v>
      </c>
      <c r="E10" s="24">
        <f t="shared" si="0"/>
        <v>8306535.7867124667</v>
      </c>
      <c r="F10" s="24">
        <v>8306.5</v>
      </c>
      <c r="G10" s="9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10" t="s">
        <v>9</v>
      </c>
      <c r="B11" s="26">
        <v>7919</v>
      </c>
      <c r="C11" s="6">
        <v>6.065272979710854</v>
      </c>
      <c r="D11" s="6">
        <v>61.574297635803319</v>
      </c>
      <c r="E11" s="24">
        <f t="shared" si="0"/>
        <v>2957468.7307415903</v>
      </c>
      <c r="F11" s="24">
        <v>2957.5</v>
      </c>
      <c r="G11" s="9"/>
      <c r="H11" s="3"/>
      <c r="I11" s="3"/>
      <c r="J11" s="3"/>
      <c r="K11" s="3"/>
      <c r="L11" s="3"/>
      <c r="M11" s="3"/>
      <c r="N11" s="3"/>
      <c r="O11" s="3"/>
      <c r="P11" s="3"/>
    </row>
    <row r="12" spans="1:16" s="15" customFormat="1" x14ac:dyDescent="0.3">
      <c r="A12" s="16" t="s">
        <v>10</v>
      </c>
      <c r="B12" s="27">
        <v>6907</v>
      </c>
      <c r="C12" s="6">
        <v>6.065272979710854</v>
      </c>
      <c r="D12" s="12">
        <v>61.445680339274993</v>
      </c>
      <c r="E12" s="24">
        <f t="shared" si="0"/>
        <v>2574134.0840768823</v>
      </c>
      <c r="F12" s="25">
        <v>2574.1</v>
      </c>
      <c r="G12" s="13"/>
      <c r="H12" s="14"/>
      <c r="I12" s="3"/>
      <c r="J12" s="3"/>
      <c r="K12" s="14"/>
      <c r="L12" s="14"/>
      <c r="M12" s="14"/>
      <c r="N12" s="14"/>
      <c r="O12" s="14"/>
      <c r="P12" s="14"/>
    </row>
    <row r="13" spans="1:16" ht="17.25" customHeight="1" x14ac:dyDescent="0.3">
      <c r="A13" s="10" t="s">
        <v>11</v>
      </c>
      <c r="B13" s="26">
        <v>9647</v>
      </c>
      <c r="C13" s="6">
        <v>6.065272979710854</v>
      </c>
      <c r="D13" s="6">
        <v>61.662652653132753</v>
      </c>
      <c r="E13" s="24">
        <f t="shared" si="0"/>
        <v>3607985.9201324163</v>
      </c>
      <c r="F13" s="24">
        <v>3608</v>
      </c>
      <c r="G13" s="9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10" t="s">
        <v>12</v>
      </c>
      <c r="B14" s="26">
        <v>3232</v>
      </c>
      <c r="C14" s="6">
        <v>6.065272979710854</v>
      </c>
      <c r="D14" s="6">
        <v>61.72847020993386</v>
      </c>
      <c r="E14" s="24">
        <f t="shared" si="0"/>
        <v>1210060.8725364166</v>
      </c>
      <c r="F14" s="24">
        <v>1210.0999999999999</v>
      </c>
      <c r="G14" s="9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10" t="s">
        <v>13</v>
      </c>
      <c r="B15" s="26">
        <v>4956</v>
      </c>
      <c r="C15" s="6">
        <v>6.065272979710854</v>
      </c>
      <c r="D15" s="6">
        <v>61.476121733258488</v>
      </c>
      <c r="E15" s="24">
        <f t="shared" si="0"/>
        <v>1847941.0439887089</v>
      </c>
      <c r="F15" s="24">
        <v>1847.9</v>
      </c>
      <c r="G15" s="9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10" t="s">
        <v>14</v>
      </c>
      <c r="B16" s="26">
        <v>8472</v>
      </c>
      <c r="C16" s="6">
        <v>6.065272979710854</v>
      </c>
      <c r="D16" s="6">
        <v>61.654350339889717</v>
      </c>
      <c r="E16" s="24">
        <f t="shared" si="0"/>
        <v>3168108.3411588096</v>
      </c>
      <c r="F16" s="24">
        <v>3168.1</v>
      </c>
      <c r="G16" s="9"/>
      <c r="H16" s="3"/>
      <c r="I16" s="3"/>
      <c r="J16" s="3"/>
      <c r="K16" s="3"/>
      <c r="L16" s="3"/>
      <c r="M16" s="3"/>
      <c r="N16" s="3"/>
      <c r="O16" s="3"/>
      <c r="P16" s="3"/>
    </row>
    <row r="17" spans="1:17" x14ac:dyDescent="0.3">
      <c r="A17" s="10" t="s">
        <v>15</v>
      </c>
      <c r="B17" s="26">
        <v>2938</v>
      </c>
      <c r="C17" s="6">
        <v>6.065272979710854</v>
      </c>
      <c r="D17" s="6">
        <v>61.469024152337091</v>
      </c>
      <c r="E17" s="24">
        <f t="shared" si="0"/>
        <v>1095363.9963417095</v>
      </c>
      <c r="F17" s="24">
        <v>1095.4000000000001</v>
      </c>
      <c r="G17" s="9"/>
      <c r="H17" s="3"/>
      <c r="I17" s="3"/>
      <c r="J17" s="3"/>
      <c r="K17" s="3"/>
      <c r="L17" s="3"/>
      <c r="M17" s="3"/>
      <c r="N17" s="3"/>
      <c r="O17" s="3"/>
      <c r="P17" s="3"/>
    </row>
    <row r="18" spans="1:17" x14ac:dyDescent="0.3">
      <c r="A18" s="10" t="s">
        <v>16</v>
      </c>
      <c r="B18" s="26">
        <v>5192</v>
      </c>
      <c r="C18" s="6">
        <v>6.065272979710854</v>
      </c>
      <c r="D18" s="6">
        <v>61.266039460208006</v>
      </c>
      <c r="E18" s="24">
        <f t="shared" si="0"/>
        <v>1929322.5572721774</v>
      </c>
      <c r="F18" s="24">
        <v>1929.3</v>
      </c>
      <c r="G18" s="9"/>
      <c r="H18" s="3"/>
      <c r="I18" s="3"/>
      <c r="J18" s="3"/>
      <c r="K18" s="3"/>
      <c r="L18" s="3"/>
      <c r="M18" s="3"/>
      <c r="N18" s="3"/>
      <c r="O18" s="3"/>
      <c r="P18" s="3"/>
    </row>
    <row r="19" spans="1:17" x14ac:dyDescent="0.3">
      <c r="A19" s="10" t="s">
        <v>17</v>
      </c>
      <c r="B19" s="26">
        <v>5257</v>
      </c>
      <c r="C19" s="6">
        <v>6.065272979710854</v>
      </c>
      <c r="D19" s="6">
        <v>61.720921003265502</v>
      </c>
      <c r="E19" s="24">
        <f t="shared" si="0"/>
        <v>1967980.2104719733</v>
      </c>
      <c r="F19" s="24">
        <v>1968</v>
      </c>
      <c r="G19" s="9"/>
      <c r="H19" s="3"/>
      <c r="I19" s="3"/>
      <c r="J19" s="3"/>
      <c r="K19" s="3"/>
      <c r="L19" s="3"/>
      <c r="M19" s="3"/>
      <c r="N19" s="3"/>
      <c r="O19" s="3"/>
      <c r="P19" s="3"/>
    </row>
    <row r="20" spans="1:17" x14ac:dyDescent="0.3">
      <c r="A20" s="17" t="s">
        <v>18</v>
      </c>
      <c r="B20" s="26">
        <v>8193</v>
      </c>
      <c r="C20" s="6">
        <v>6.065272979710854</v>
      </c>
      <c r="D20" s="6">
        <v>61.570322773965344</v>
      </c>
      <c r="E20" s="24">
        <f t="shared" si="0"/>
        <v>3059600.5978931529</v>
      </c>
      <c r="F20" s="24">
        <v>3059.6</v>
      </c>
      <c r="G20" s="9"/>
      <c r="H20" s="19"/>
      <c r="I20" s="3"/>
      <c r="J20" s="3"/>
      <c r="K20" s="3"/>
      <c r="L20" s="3"/>
      <c r="M20" s="3"/>
      <c r="N20" s="3"/>
      <c r="O20" s="3"/>
      <c r="P20" s="3"/>
    </row>
    <row r="21" spans="1:17" x14ac:dyDescent="0.3">
      <c r="A21" s="17" t="s">
        <v>19</v>
      </c>
      <c r="B21" s="26">
        <v>9027</v>
      </c>
      <c r="C21" s="6">
        <v>6.065272979710854</v>
      </c>
      <c r="D21" s="6">
        <v>61.433919720632062</v>
      </c>
      <c r="E21" s="24">
        <f t="shared" si="0"/>
        <v>3363582.0041930992</v>
      </c>
      <c r="F21" s="24">
        <v>3363.6</v>
      </c>
      <c r="G21" s="9"/>
      <c r="H21" s="3"/>
      <c r="I21" s="3"/>
      <c r="J21" s="3"/>
      <c r="K21" s="3"/>
      <c r="L21" s="3"/>
      <c r="M21" s="3"/>
      <c r="N21" s="3"/>
      <c r="O21" s="3"/>
      <c r="P21" s="3"/>
    </row>
    <row r="22" spans="1:17" ht="37.5" x14ac:dyDescent="0.3">
      <c r="A22" s="17" t="s">
        <v>20</v>
      </c>
      <c r="B22" s="26">
        <v>5919</v>
      </c>
      <c r="C22" s="6">
        <v>6.065272979710854</v>
      </c>
      <c r="D22" s="6">
        <v>61.515573854256196</v>
      </c>
      <c r="E22" s="24">
        <f t="shared" si="0"/>
        <v>2208430.6789954659</v>
      </c>
      <c r="F22" s="24">
        <v>2208.4</v>
      </c>
      <c r="G22" s="20"/>
      <c r="H22" s="3"/>
      <c r="I22" s="3"/>
      <c r="J22" s="3"/>
      <c r="K22" s="3"/>
      <c r="L22" s="3"/>
      <c r="M22" s="3"/>
      <c r="N22" s="3"/>
      <c r="O22" s="3"/>
      <c r="P22" s="3"/>
    </row>
    <row r="23" spans="1:17" x14ac:dyDescent="0.3">
      <c r="A23" s="18" t="s">
        <v>21</v>
      </c>
      <c r="B23" s="27">
        <v>168275</v>
      </c>
      <c r="C23" s="6"/>
      <c r="D23" s="6"/>
      <c r="E23" s="24">
        <f>SUM(E5:E22)</f>
        <v>62833102.550000004</v>
      </c>
      <c r="F23" s="24">
        <f>SUM(F5:F22)</f>
        <v>62833.1</v>
      </c>
      <c r="G23" s="20"/>
      <c r="H23" s="3"/>
      <c r="I23" s="3"/>
      <c r="J23" s="3">
        <f>SUM(I5:I22)</f>
        <v>0</v>
      </c>
      <c r="K23" s="3"/>
      <c r="L23" s="3"/>
      <c r="M23" s="3"/>
      <c r="N23" s="3"/>
      <c r="O23" s="3"/>
      <c r="P23" s="3"/>
    </row>
    <row r="24" spans="1:17" x14ac:dyDescent="0.3">
      <c r="A24" s="19"/>
      <c r="B24" s="19"/>
      <c r="C24" s="3"/>
      <c r="D24" s="19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6" spans="1:17" x14ac:dyDescent="0.3">
      <c r="C26" s="3"/>
    </row>
    <row r="27" spans="1:17" x14ac:dyDescent="0.3">
      <c r="C27" s="3"/>
    </row>
    <row r="28" spans="1:17" x14ac:dyDescent="0.3">
      <c r="C28" s="3"/>
    </row>
    <row r="29" spans="1:17" x14ac:dyDescent="0.3">
      <c r="C29" s="3"/>
    </row>
    <row r="30" spans="1:17" x14ac:dyDescent="0.3">
      <c r="C30" s="3"/>
    </row>
    <row r="31" spans="1:17" x14ac:dyDescent="0.3">
      <c r="C31" s="3"/>
    </row>
    <row r="32" spans="1:17" x14ac:dyDescent="0.3">
      <c r="C32" s="3"/>
    </row>
    <row r="33" spans="3:3" x14ac:dyDescent="0.3">
      <c r="C33" s="3"/>
    </row>
    <row r="34" spans="3:3" x14ac:dyDescent="0.3">
      <c r="C34" s="3"/>
    </row>
    <row r="35" spans="3:3" x14ac:dyDescent="0.3">
      <c r="C35" s="3"/>
    </row>
    <row r="36" spans="3:3" x14ac:dyDescent="0.3">
      <c r="C36" s="3"/>
    </row>
    <row r="37" spans="3:3" x14ac:dyDescent="0.3">
      <c r="C37" s="3"/>
    </row>
    <row r="38" spans="3:3" x14ac:dyDescent="0.3">
      <c r="C38" s="3"/>
    </row>
    <row r="39" spans="3:3" x14ac:dyDescent="0.3">
      <c r="C39" s="3"/>
    </row>
    <row r="40" spans="3:3" x14ac:dyDescent="0.3">
      <c r="C40" s="3"/>
    </row>
    <row r="41" spans="3:3" x14ac:dyDescent="0.3">
      <c r="C41" s="3"/>
    </row>
    <row r="42" spans="3:3" x14ac:dyDescent="0.3">
      <c r="C42" s="3"/>
    </row>
    <row r="43" spans="3:3" x14ac:dyDescent="0.3">
      <c r="C43" s="3"/>
    </row>
  </sheetData>
  <mergeCells count="1">
    <mergeCell ref="A2:F2"/>
  </mergeCells>
  <pageMargins left="0.78740157480314965" right="0.39370078740157483" top="0.78740157480314965" bottom="0.78740157480314965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sqref="A1:F23"/>
    </sheetView>
  </sheetViews>
  <sheetFormatPr defaultRowHeight="18.75" x14ac:dyDescent="0.3"/>
  <cols>
    <col min="1" max="1" width="22.796875" customWidth="1"/>
    <col min="2" max="2" width="16" customWidth="1"/>
    <col min="3" max="3" width="16.3984375" customWidth="1"/>
    <col min="4" max="4" width="15.09765625" customWidth="1"/>
    <col min="5" max="5" width="14.796875" customWidth="1"/>
    <col min="6" max="6" width="11.5" customWidth="1"/>
    <col min="7" max="7" width="14.19921875" customWidth="1"/>
    <col min="8" max="8" width="19.796875" customWidth="1"/>
    <col min="9" max="9" width="16.3984375" customWidth="1"/>
    <col min="10" max="10" width="20.09765625" customWidth="1"/>
    <col min="11" max="11" width="8.3984375" customWidth="1"/>
    <col min="12" max="12" width="15.5" customWidth="1"/>
    <col min="13" max="13" width="13" customWidth="1"/>
    <col min="14" max="14" width="15.19921875" customWidth="1"/>
    <col min="15" max="15" width="13.8984375" customWidth="1"/>
    <col min="16" max="16" width="9.8984375" customWidth="1"/>
  </cols>
  <sheetData>
    <row r="1" spans="1:16" x14ac:dyDescent="0.3">
      <c r="F1" s="29" t="s">
        <v>31</v>
      </c>
    </row>
    <row r="2" spans="1:16" ht="99" customHeight="1" x14ac:dyDescent="0.3">
      <c r="A2" s="28" t="s">
        <v>23</v>
      </c>
      <c r="B2" s="28"/>
      <c r="C2" s="28"/>
      <c r="D2" s="28"/>
      <c r="E2" s="28"/>
      <c r="F2" s="28"/>
    </row>
    <row r="3" spans="1:16" ht="155.25" customHeight="1" x14ac:dyDescent="0.3">
      <c r="A3" s="1" t="s">
        <v>30</v>
      </c>
      <c r="B3" s="23" t="s">
        <v>29</v>
      </c>
      <c r="C3" s="1" t="s">
        <v>27</v>
      </c>
      <c r="D3" s="1" t="s">
        <v>26</v>
      </c>
      <c r="E3" s="1" t="s">
        <v>28</v>
      </c>
      <c r="F3" s="1" t="s">
        <v>25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16" x14ac:dyDescent="0.3">
      <c r="A4" s="4"/>
      <c r="B4" s="1" t="s">
        <v>0</v>
      </c>
      <c r="C4" s="5" t="s">
        <v>2</v>
      </c>
      <c r="D4" s="22" t="s">
        <v>1</v>
      </c>
      <c r="E4" s="5" t="s">
        <v>24</v>
      </c>
      <c r="F4" s="6"/>
      <c r="G4" s="7"/>
      <c r="H4" s="3"/>
      <c r="I4" s="3"/>
      <c r="J4" s="3"/>
      <c r="K4" s="3"/>
      <c r="L4" s="3"/>
      <c r="M4" s="3"/>
      <c r="N4" s="3"/>
      <c r="O4" s="3"/>
      <c r="P4" s="3"/>
    </row>
    <row r="5" spans="1:16" x14ac:dyDescent="0.3">
      <c r="A5" s="8" t="s">
        <v>3</v>
      </c>
      <c r="B5" s="26">
        <v>4978</v>
      </c>
      <c r="C5" s="6">
        <v>6.065272979710854</v>
      </c>
      <c r="D5" s="6">
        <v>63.951247512742526</v>
      </c>
      <c r="E5" s="24">
        <f t="shared" ref="E5:E22" si="0">B5*C5*D5</f>
        <v>1930875.4687709184</v>
      </c>
      <c r="F5" s="24">
        <v>1930.9</v>
      </c>
      <c r="G5" s="9"/>
      <c r="H5" s="3"/>
      <c r="I5" s="3"/>
      <c r="J5" s="3"/>
      <c r="K5" s="3"/>
      <c r="L5" s="3"/>
      <c r="M5" s="3"/>
      <c r="N5" s="3"/>
      <c r="O5" s="3"/>
      <c r="P5" s="3"/>
    </row>
    <row r="6" spans="1:16" x14ac:dyDescent="0.3">
      <c r="A6" s="10" t="s">
        <v>4</v>
      </c>
      <c r="B6" s="26">
        <v>4968</v>
      </c>
      <c r="C6" s="6">
        <v>6.065272979710854</v>
      </c>
      <c r="D6" s="6">
        <v>63.99090365882072</v>
      </c>
      <c r="E6" s="24">
        <f t="shared" si="0"/>
        <v>1928191.5809805365</v>
      </c>
      <c r="F6" s="24">
        <v>1928.2</v>
      </c>
      <c r="G6" s="9"/>
      <c r="H6" s="3"/>
      <c r="I6" s="3"/>
      <c r="J6" s="3"/>
      <c r="K6" s="3"/>
      <c r="L6" s="3"/>
      <c r="M6" s="3"/>
      <c r="N6" s="3"/>
      <c r="O6" s="3"/>
      <c r="P6" s="3"/>
    </row>
    <row r="7" spans="1:16" s="15" customFormat="1" x14ac:dyDescent="0.3">
      <c r="A7" s="11" t="s">
        <v>5</v>
      </c>
      <c r="B7" s="27">
        <v>9681</v>
      </c>
      <c r="C7" s="6">
        <v>6.065272979710854</v>
      </c>
      <c r="D7" s="12">
        <v>64.056432765081823</v>
      </c>
      <c r="E7" s="24">
        <f t="shared" si="0"/>
        <v>3761259.7077534357</v>
      </c>
      <c r="F7" s="25">
        <v>3761.3</v>
      </c>
      <c r="G7" s="13"/>
      <c r="H7" s="14"/>
      <c r="I7" s="3"/>
      <c r="J7" s="3"/>
      <c r="K7" s="14"/>
      <c r="L7" s="14"/>
      <c r="M7" s="14"/>
      <c r="N7" s="14"/>
      <c r="O7" s="14"/>
      <c r="P7" s="14"/>
    </row>
    <row r="8" spans="1:16" x14ac:dyDescent="0.3">
      <c r="A8" s="10" t="s">
        <v>6</v>
      </c>
      <c r="B8" s="26">
        <v>30438</v>
      </c>
      <c r="C8" s="6">
        <v>6.065272979710854</v>
      </c>
      <c r="D8" s="6">
        <v>64.169557368791445</v>
      </c>
      <c r="E8" s="24">
        <f t="shared" si="0"/>
        <v>11846648.649371961</v>
      </c>
      <c r="F8" s="24">
        <v>11846.6</v>
      </c>
      <c r="G8" s="9"/>
      <c r="H8" s="3"/>
      <c r="I8" s="3"/>
      <c r="J8" s="3"/>
      <c r="K8" s="3"/>
      <c r="L8" s="3"/>
      <c r="M8" s="3"/>
      <c r="N8" s="3"/>
      <c r="O8" s="3"/>
      <c r="P8" s="3"/>
    </row>
    <row r="9" spans="1:16" x14ac:dyDescent="0.3">
      <c r="A9" s="10" t="s">
        <v>7</v>
      </c>
      <c r="B9" s="26">
        <v>18281</v>
      </c>
      <c r="C9" s="6">
        <v>6.065272979710854</v>
      </c>
      <c r="D9" s="6">
        <v>64.065521722904634</v>
      </c>
      <c r="E9" s="24">
        <f t="shared" si="0"/>
        <v>7103537.3417384205</v>
      </c>
      <c r="F9" s="24">
        <v>7103.5</v>
      </c>
      <c r="G9" s="9"/>
      <c r="H9" s="7"/>
      <c r="I9" s="3"/>
      <c r="J9" s="3"/>
      <c r="K9" s="3"/>
      <c r="L9" s="3"/>
      <c r="M9" s="3"/>
      <c r="N9" s="3"/>
      <c r="O9" s="3"/>
      <c r="P9" s="3"/>
    </row>
    <row r="10" spans="1:16" x14ac:dyDescent="0.3">
      <c r="A10" s="10" t="s">
        <v>8</v>
      </c>
      <c r="B10" s="26">
        <v>22270</v>
      </c>
      <c r="C10" s="6">
        <v>6.065272979710854</v>
      </c>
      <c r="D10" s="6">
        <v>64.00196411391795</v>
      </c>
      <c r="E10" s="24">
        <f t="shared" si="0"/>
        <v>8644977.5725174602</v>
      </c>
      <c r="F10" s="24">
        <v>8645</v>
      </c>
      <c r="G10" s="9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10" t="s">
        <v>9</v>
      </c>
      <c r="B11" s="26">
        <v>7919</v>
      </c>
      <c r="C11" s="6">
        <v>6.065272979710854</v>
      </c>
      <c r="D11" s="6">
        <v>64.0124671211113</v>
      </c>
      <c r="E11" s="24">
        <f t="shared" si="0"/>
        <v>3074576.1974917077</v>
      </c>
      <c r="F11" s="24">
        <v>3074.6</v>
      </c>
      <c r="G11" s="9"/>
      <c r="H11" s="3"/>
      <c r="I11" s="3"/>
      <c r="J11" s="3"/>
      <c r="K11" s="3"/>
      <c r="L11" s="3"/>
      <c r="M11" s="3"/>
      <c r="N11" s="3"/>
      <c r="O11" s="3"/>
      <c r="P11" s="3"/>
    </row>
    <row r="12" spans="1:16" s="15" customFormat="1" x14ac:dyDescent="0.3">
      <c r="A12" s="16" t="s">
        <v>10</v>
      </c>
      <c r="B12" s="27">
        <v>6907</v>
      </c>
      <c r="C12" s="6">
        <v>6.065272979710854</v>
      </c>
      <c r="D12" s="12">
        <v>63.969204925825032</v>
      </c>
      <c r="E12" s="24">
        <f t="shared" si="0"/>
        <v>2679851.6970055229</v>
      </c>
      <c r="F12" s="25">
        <v>2679.8</v>
      </c>
      <c r="G12" s="13"/>
      <c r="H12" s="14"/>
      <c r="I12" s="3"/>
      <c r="J12" s="3"/>
      <c r="K12" s="14"/>
      <c r="L12" s="14"/>
      <c r="M12" s="14"/>
      <c r="N12" s="14"/>
      <c r="O12" s="14"/>
      <c r="P12" s="14"/>
    </row>
    <row r="13" spans="1:16" ht="17.25" customHeight="1" x14ac:dyDescent="0.3">
      <c r="A13" s="10" t="s">
        <v>11</v>
      </c>
      <c r="B13" s="26">
        <v>9647</v>
      </c>
      <c r="C13" s="6">
        <v>6.065272979710854</v>
      </c>
      <c r="D13" s="6">
        <v>64.121511019890249</v>
      </c>
      <c r="E13" s="24">
        <f t="shared" si="0"/>
        <v>3751857.8747945894</v>
      </c>
      <c r="F13" s="24">
        <v>3751.9</v>
      </c>
      <c r="G13" s="9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10" t="s">
        <v>12</v>
      </c>
      <c r="B14" s="26">
        <v>3232</v>
      </c>
      <c r="C14" s="6">
        <v>6.065272979710854</v>
      </c>
      <c r="D14" s="6">
        <v>64.185503339302358</v>
      </c>
      <c r="E14" s="24">
        <f t="shared" si="0"/>
        <v>1258226.0002686128</v>
      </c>
      <c r="F14" s="24">
        <v>1258.2</v>
      </c>
      <c r="G14" s="9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10" t="s">
        <v>13</v>
      </c>
      <c r="B15" s="26">
        <v>4956</v>
      </c>
      <c r="C15" s="6">
        <v>6.065272979710854</v>
      </c>
      <c r="D15" s="6">
        <v>63.926944226295809</v>
      </c>
      <c r="E15" s="24">
        <f t="shared" si="0"/>
        <v>1921611.5252865595</v>
      </c>
      <c r="F15" s="24">
        <v>1921.6</v>
      </c>
      <c r="G15" s="9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10" t="s">
        <v>14</v>
      </c>
      <c r="B16" s="26">
        <v>8472</v>
      </c>
      <c r="C16" s="6">
        <v>6.065272979710854</v>
      </c>
      <c r="D16" s="6">
        <v>64.076053639085501</v>
      </c>
      <c r="E16" s="24">
        <f t="shared" si="0"/>
        <v>3292547.5474710711</v>
      </c>
      <c r="F16" s="24">
        <v>3292.5</v>
      </c>
      <c r="G16" s="9"/>
      <c r="H16" s="3"/>
      <c r="I16" s="3"/>
      <c r="J16" s="3"/>
      <c r="K16" s="3"/>
      <c r="L16" s="3"/>
      <c r="M16" s="3"/>
      <c r="N16" s="3"/>
      <c r="O16" s="3"/>
      <c r="P16" s="3"/>
    </row>
    <row r="17" spans="1:17" x14ac:dyDescent="0.3">
      <c r="A17" s="10" t="s">
        <v>15</v>
      </c>
      <c r="B17" s="26">
        <v>2938</v>
      </c>
      <c r="C17" s="6">
        <v>6.065272979710854</v>
      </c>
      <c r="D17" s="6">
        <v>63.927789320061557</v>
      </c>
      <c r="E17" s="24">
        <f t="shared" si="0"/>
        <v>1139178.6310674842</v>
      </c>
      <c r="F17" s="24">
        <v>1139.2</v>
      </c>
      <c r="G17" s="9"/>
      <c r="H17" s="3"/>
      <c r="I17" s="3"/>
      <c r="J17" s="3"/>
      <c r="K17" s="3"/>
      <c r="L17" s="3"/>
      <c r="M17" s="3"/>
      <c r="N17" s="3"/>
      <c r="O17" s="3"/>
      <c r="P17" s="3"/>
    </row>
    <row r="18" spans="1:17" x14ac:dyDescent="0.3">
      <c r="A18" s="10" t="s">
        <v>16</v>
      </c>
      <c r="B18" s="26">
        <v>5192</v>
      </c>
      <c r="C18" s="6">
        <v>6.065272979710854</v>
      </c>
      <c r="D18" s="6">
        <v>63.730135710500143</v>
      </c>
      <c r="E18" s="24">
        <f t="shared" si="0"/>
        <v>2006919.1592537065</v>
      </c>
      <c r="F18" s="24">
        <v>2006.9</v>
      </c>
      <c r="G18" s="9"/>
      <c r="H18" s="3"/>
      <c r="I18" s="3"/>
      <c r="J18" s="3"/>
      <c r="K18" s="3"/>
      <c r="L18" s="3"/>
      <c r="M18" s="3"/>
      <c r="N18" s="3"/>
      <c r="O18" s="3"/>
      <c r="P18" s="3"/>
    </row>
    <row r="19" spans="1:17" x14ac:dyDescent="0.3">
      <c r="A19" s="10" t="s">
        <v>17</v>
      </c>
      <c r="B19" s="26">
        <v>5257</v>
      </c>
      <c r="C19" s="6">
        <v>6.065272979710854</v>
      </c>
      <c r="D19" s="6">
        <v>64.149645819742375</v>
      </c>
      <c r="E19" s="24">
        <f t="shared" si="0"/>
        <v>2045420.4413987894</v>
      </c>
      <c r="F19" s="24">
        <v>2045.4</v>
      </c>
      <c r="G19" s="9"/>
      <c r="H19" s="3"/>
      <c r="I19" s="3"/>
      <c r="J19" s="3"/>
      <c r="K19" s="3"/>
      <c r="L19" s="3"/>
      <c r="M19" s="3"/>
      <c r="N19" s="3"/>
      <c r="O19" s="3"/>
      <c r="P19" s="3"/>
    </row>
    <row r="20" spans="1:17" x14ac:dyDescent="0.3">
      <c r="A20" s="17" t="s">
        <v>18</v>
      </c>
      <c r="B20" s="26">
        <v>8193</v>
      </c>
      <c r="C20" s="6">
        <v>6.065272979710854</v>
      </c>
      <c r="D20" s="6">
        <v>64.016583625555441</v>
      </c>
      <c r="E20" s="24">
        <f t="shared" si="0"/>
        <v>3181162.1039389274</v>
      </c>
      <c r="F20" s="24">
        <v>3181.2</v>
      </c>
      <c r="G20" s="9"/>
      <c r="H20" s="19"/>
      <c r="I20" s="3"/>
      <c r="J20" s="3"/>
      <c r="K20" s="3"/>
      <c r="L20" s="3"/>
      <c r="M20" s="3"/>
      <c r="N20" s="3"/>
      <c r="O20" s="3"/>
      <c r="P20" s="3"/>
    </row>
    <row r="21" spans="1:17" x14ac:dyDescent="0.3">
      <c r="A21" s="17" t="s">
        <v>19</v>
      </c>
      <c r="B21" s="26">
        <v>9027</v>
      </c>
      <c r="C21" s="6">
        <v>6.065272979710854</v>
      </c>
      <c r="D21" s="6">
        <v>63.915892576776351</v>
      </c>
      <c r="E21" s="24">
        <f t="shared" si="0"/>
        <v>3499473.0440581487</v>
      </c>
      <c r="F21" s="24">
        <v>3499.5</v>
      </c>
      <c r="G21" s="9"/>
      <c r="H21" s="3"/>
      <c r="I21" s="3"/>
      <c r="J21" s="3"/>
      <c r="K21" s="3"/>
      <c r="L21" s="3"/>
      <c r="M21" s="3"/>
      <c r="N21" s="3"/>
      <c r="O21" s="3"/>
      <c r="P21" s="3"/>
    </row>
    <row r="22" spans="1:17" ht="37.5" x14ac:dyDescent="0.3">
      <c r="A22" s="17" t="s">
        <v>20</v>
      </c>
      <c r="B22" s="26">
        <v>5919</v>
      </c>
      <c r="C22" s="6">
        <v>6.065272979710854</v>
      </c>
      <c r="D22" s="6">
        <v>63.993469639014769</v>
      </c>
      <c r="E22" s="24">
        <f t="shared" si="0"/>
        <v>2297388.0068321424</v>
      </c>
      <c r="F22" s="24">
        <v>2297.4</v>
      </c>
      <c r="G22" s="20"/>
      <c r="H22" s="3"/>
      <c r="I22" s="3"/>
      <c r="J22" s="3"/>
      <c r="K22" s="3"/>
      <c r="L22" s="3"/>
      <c r="M22" s="3"/>
      <c r="N22" s="3"/>
      <c r="O22" s="3"/>
      <c r="P22" s="3"/>
    </row>
    <row r="23" spans="1:17" x14ac:dyDescent="0.3">
      <c r="A23" s="18" t="s">
        <v>21</v>
      </c>
      <c r="B23" s="27">
        <v>168275</v>
      </c>
      <c r="C23" s="6"/>
      <c r="D23" s="6"/>
      <c r="E23" s="24">
        <f>SUM(E5:E22)</f>
        <v>65363702.550000012</v>
      </c>
      <c r="F23" s="24">
        <f>SUM(F5:F22)</f>
        <v>65363.7</v>
      </c>
      <c r="G23" s="20"/>
      <c r="H23" s="3"/>
      <c r="I23" s="3"/>
      <c r="J23" s="3">
        <f>SUM(I5:I22)</f>
        <v>0</v>
      </c>
      <c r="K23" s="3"/>
      <c r="L23" s="3"/>
      <c r="M23" s="3"/>
      <c r="N23" s="3"/>
      <c r="O23" s="3"/>
      <c r="P23" s="3"/>
    </row>
    <row r="24" spans="1:17" x14ac:dyDescent="0.3">
      <c r="A24" s="19"/>
      <c r="B24" s="19"/>
      <c r="C24" s="3"/>
      <c r="D24" s="19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6" spans="1:17" x14ac:dyDescent="0.3">
      <c r="C26" s="3"/>
    </row>
    <row r="27" spans="1:17" x14ac:dyDescent="0.3">
      <c r="C27" s="3"/>
    </row>
    <row r="28" spans="1:17" x14ac:dyDescent="0.3">
      <c r="C28" s="3"/>
    </row>
    <row r="29" spans="1:17" x14ac:dyDescent="0.3">
      <c r="C29" s="3"/>
    </row>
    <row r="30" spans="1:17" x14ac:dyDescent="0.3">
      <c r="C30" s="3"/>
    </row>
    <row r="31" spans="1:17" x14ac:dyDescent="0.3">
      <c r="C31" s="3"/>
    </row>
    <row r="32" spans="1:17" x14ac:dyDescent="0.3">
      <c r="C32" s="3"/>
    </row>
    <row r="33" spans="3:3" x14ac:dyDescent="0.3">
      <c r="C33" s="3"/>
    </row>
    <row r="34" spans="3:3" x14ac:dyDescent="0.3">
      <c r="C34" s="3"/>
    </row>
    <row r="35" spans="3:3" x14ac:dyDescent="0.3">
      <c r="C35" s="3"/>
    </row>
    <row r="36" spans="3:3" x14ac:dyDescent="0.3">
      <c r="C36" s="3"/>
    </row>
    <row r="37" spans="3:3" x14ac:dyDescent="0.3">
      <c r="C37" s="3"/>
    </row>
    <row r="38" spans="3:3" x14ac:dyDescent="0.3">
      <c r="C38" s="3"/>
    </row>
    <row r="39" spans="3:3" x14ac:dyDescent="0.3">
      <c r="C39" s="3"/>
    </row>
    <row r="40" spans="3:3" x14ac:dyDescent="0.3">
      <c r="C40" s="3"/>
    </row>
    <row r="41" spans="3:3" x14ac:dyDescent="0.3">
      <c r="C41" s="3"/>
    </row>
    <row r="42" spans="3:3" x14ac:dyDescent="0.3">
      <c r="C42" s="3"/>
    </row>
    <row r="43" spans="3:3" x14ac:dyDescent="0.3">
      <c r="C43" s="3"/>
    </row>
  </sheetData>
  <mergeCells count="1">
    <mergeCell ref="A2:F2"/>
  </mergeCells>
  <pageMargins left="0.78740157480314965" right="0.39370078740157483" top="0.78740157480314965" bottom="0.78740157480314965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2023г</vt:lpstr>
      <vt:lpstr>2024г</vt:lpstr>
      <vt:lpstr>'2023г'!Область_печати</vt:lpstr>
      <vt:lpstr>'2024г'!Область_печати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Николаевна Ивановская</dc:creator>
  <cp:lastModifiedBy>Ямалтдинова Алина Шамилевна</cp:lastModifiedBy>
  <cp:lastPrinted>2022-09-30T08:18:51Z</cp:lastPrinted>
  <dcterms:created xsi:type="dcterms:W3CDTF">2021-08-19T11:28:39Z</dcterms:created>
  <dcterms:modified xsi:type="dcterms:W3CDTF">2022-09-30T08:18:57Z</dcterms:modified>
</cp:coreProperties>
</file>