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8460" windowHeight="6390" activeTab="0"/>
  </bookViews>
  <sheets>
    <sheet name="Лист1" sheetId="1" r:id="rId1"/>
  </sheets>
  <definedNames>
    <definedName name="_xlnm.Print_Area" localSheetId="0">'Лист1'!$A$1:$C$25</definedName>
  </definedNames>
  <calcPr fullCalcOnLoad="1"/>
</workbook>
</file>

<file path=xl/sharedStrings.xml><?xml version="1.0" encoding="utf-8"?>
<sst xmlns="http://schemas.openxmlformats.org/spreadsheetml/2006/main" count="26" uniqueCount="26">
  <si>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</si>
  <si>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</si>
  <si>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</si>
  <si>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</si>
  <si>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</si>
  <si>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</si>
  <si>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</si>
  <si>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</si>
  <si>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</si>
  <si>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</si>
  <si>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</si>
  <si>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</si>
  <si>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</si>
  <si>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</si>
  <si>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</si>
  <si>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Сосновоборский городской округ</t>
  </si>
  <si>
    <t>ИТОГО</t>
  </si>
  <si>
    <t>Муниципальный район, городской округ</t>
  </si>
  <si>
    <t>Общая сумма средств, выделяемых, из областного бюджета Ленинградской области бюджетам муниципальных районов, городского округа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(тыс. руб.)</t>
  </si>
  <si>
    <t>Размер межбюджетных трансфертов, выделяемых бюджету i-го муниципального района, городского округа                      (тыс. руб.)</t>
  </si>
  <si>
    <t>Численность ветеранов войны, труда, Вооруженных сил, правоохранительных органов, жителей блокадного Ленинграда и бывших малолетних узников фашистских лагерей в i-м муниципальном районе, городском округе (чел.)</t>
  </si>
  <si>
    <t>Тосненский муниципальный район</t>
  </si>
  <si>
    <t>Расчет распределения бюджетам муниципальных районов и городского округа межбюджетных трансфертов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в 2023 году</t>
  </si>
  <si>
    <t>Выборгский муниципальный район</t>
  </si>
  <si>
    <t>2024 и 2025 года на уровне 2023</t>
  </si>
  <si>
    <t>Приложение 29 к пояснительной записке 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</si>
</sst>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&quot;р.&quot;"/>
    <numFmt numFmtId="178" formatCode="_-* #,##0.0_р_._-;\-* #,##0.0_р_._-;_-* &quot;-&quot;??_р_._-;_-@_-"/>
    <numFmt numFmtId="179" formatCode="#,##0.000"/>
    <numFmt numFmtId="180" formatCode="0.000"/>
    <numFmt numFmtId="181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Georgia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9" fontId="3" fillId="0" borderId="10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180" fontId="4" fillId="0" borderId="10" xfId="0" applyNumberFormat="1" applyFont="1" applyFill="1" applyBorder="1" applyAlignment="1">
      <alignment horizontal="center" wrapText="1"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181" fontId="5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6">
      <selection activeCell="G6" sqref="G6:G7"/>
    </sheetView>
  </sheetViews>
  <sheetFormatPr defaultColWidth="9.00390625" defaultRowHeight="12.75"/>
  <cols>
    <col min="1" max="1" width="49.625" style="7" customWidth="1"/>
    <col min="2" max="2" width="31.00390625" style="7" customWidth="1"/>
    <col min="3" max="3" width="25.375" style="7" customWidth="1"/>
    <col min="4" max="4" width="10.75390625" style="7" customWidth="1"/>
    <col min="5" max="16384" width="9.125" style="7" customWidth="1"/>
  </cols>
  <sheetData>
    <row r="1" spans="2:3" s="9" customFormat="1" ht="12.75">
      <c r="B1" s="22"/>
      <c r="C1" s="23" t="s">
        <v>25</v>
      </c>
    </row>
    <row r="2" spans="1:3" ht="61.5" customHeight="1">
      <c r="A2" s="18" t="s">
        <v>22</v>
      </c>
      <c r="B2" s="19"/>
      <c r="C2" s="19"/>
    </row>
    <row r="4" spans="1:4" ht="106.5" customHeight="1">
      <c r="A4" s="2" t="s">
        <v>17</v>
      </c>
      <c r="B4" s="2" t="s">
        <v>20</v>
      </c>
      <c r="C4" s="2" t="s">
        <v>19</v>
      </c>
      <c r="D4" s="16"/>
    </row>
    <row r="5" spans="1:7" ht="12.75">
      <c r="A5" s="3" t="s">
        <v>0</v>
      </c>
      <c r="B5" s="6">
        <v>7528</v>
      </c>
      <c r="C5" s="12">
        <f>($B$25*B5)/$B$23</f>
        <v>530.9698894472361</v>
      </c>
      <c r="G5" s="17"/>
    </row>
    <row r="6" spans="1:7" ht="12.75">
      <c r="A6" s="3" t="s">
        <v>1</v>
      </c>
      <c r="B6" s="6">
        <v>4923</v>
      </c>
      <c r="C6" s="12">
        <f>($B$25*B6)/$B$23</f>
        <v>347.23230150753767</v>
      </c>
      <c r="G6" s="17"/>
    </row>
    <row r="7" spans="1:7" ht="12.75">
      <c r="A7" s="3" t="s">
        <v>2</v>
      </c>
      <c r="B7" s="6">
        <v>11544</v>
      </c>
      <c r="C7" s="12">
        <f aca="true" t="shared" si="0" ref="C7:C22">($B$25*B7)/$B$23</f>
        <v>814.2290653266332</v>
      </c>
      <c r="G7" s="17"/>
    </row>
    <row r="8" spans="1:7" ht="12.75">
      <c r="A8" s="3" t="s">
        <v>3</v>
      </c>
      <c r="B8" s="6">
        <v>34801</v>
      </c>
      <c r="C8" s="12">
        <f t="shared" si="0"/>
        <v>2454.607216080402</v>
      </c>
      <c r="D8" s="14"/>
      <c r="F8" s="15"/>
      <c r="G8" s="17"/>
    </row>
    <row r="9" spans="1:7" ht="12.75">
      <c r="A9" s="3" t="s">
        <v>23</v>
      </c>
      <c r="B9" s="6">
        <v>22986</v>
      </c>
      <c r="C9" s="12">
        <f t="shared" si="0"/>
        <v>1621.2637989949749</v>
      </c>
      <c r="G9" s="17"/>
    </row>
    <row r="10" spans="1:7" ht="12.75">
      <c r="A10" s="3" t="s">
        <v>4</v>
      </c>
      <c r="B10" s="6">
        <v>29237</v>
      </c>
      <c r="C10" s="12">
        <f t="shared" si="0"/>
        <v>2062.1634773869346</v>
      </c>
      <c r="D10" s="11"/>
      <c r="E10" s="11"/>
      <c r="G10" s="17"/>
    </row>
    <row r="11" spans="1:7" ht="12.75">
      <c r="A11" s="3" t="s">
        <v>5</v>
      </c>
      <c r="B11" s="6">
        <v>10631</v>
      </c>
      <c r="C11" s="12">
        <f t="shared" si="0"/>
        <v>749.832743718593</v>
      </c>
      <c r="G11" s="17"/>
    </row>
    <row r="12" spans="1:7" ht="12.75">
      <c r="A12" s="3" t="s">
        <v>6</v>
      </c>
      <c r="B12" s="6">
        <v>10127</v>
      </c>
      <c r="C12" s="12">
        <f t="shared" si="0"/>
        <v>714.2842814070352</v>
      </c>
      <c r="G12" s="17"/>
    </row>
    <row r="13" spans="1:7" ht="12.75">
      <c r="A13" s="3" t="s">
        <v>7</v>
      </c>
      <c r="B13" s="6">
        <v>12110</v>
      </c>
      <c r="C13" s="12">
        <f t="shared" si="0"/>
        <v>854.1505527638191</v>
      </c>
      <c r="G13" s="17"/>
    </row>
    <row r="14" spans="1:7" ht="12.75">
      <c r="A14" s="3" t="s">
        <v>8</v>
      </c>
      <c r="B14" s="6">
        <v>3830</v>
      </c>
      <c r="C14" s="12">
        <f t="shared" si="0"/>
        <v>270.14010050251255</v>
      </c>
      <c r="D14" s="20"/>
      <c r="E14" s="21"/>
      <c r="F14" s="8"/>
      <c r="G14" s="17"/>
    </row>
    <row r="15" spans="1:7" ht="12.75">
      <c r="A15" s="3" t="s">
        <v>9</v>
      </c>
      <c r="B15" s="6">
        <v>8341</v>
      </c>
      <c r="C15" s="12">
        <f t="shared" si="0"/>
        <v>588.3129447236181</v>
      </c>
      <c r="G15" s="17"/>
    </row>
    <row r="16" spans="1:7" ht="12.75">
      <c r="A16" s="3" t="s">
        <v>10</v>
      </c>
      <c r="B16" s="6">
        <v>10348</v>
      </c>
      <c r="C16" s="12">
        <f t="shared" si="0"/>
        <v>729.872</v>
      </c>
      <c r="G16" s="17"/>
    </row>
    <row r="17" spans="1:7" ht="12.75">
      <c r="A17" s="3" t="s">
        <v>11</v>
      </c>
      <c r="B17" s="6">
        <v>4851</v>
      </c>
      <c r="C17" s="12">
        <f t="shared" si="0"/>
        <v>342.15394974874374</v>
      </c>
      <c r="G17" s="17"/>
    </row>
    <row r="18" spans="1:7" ht="12.75">
      <c r="A18" s="3" t="s">
        <v>12</v>
      </c>
      <c r="B18" s="6">
        <v>7670</v>
      </c>
      <c r="C18" s="12">
        <f t="shared" si="0"/>
        <v>540.985527638191</v>
      </c>
      <c r="G18" s="17"/>
    </row>
    <row r="19" spans="1:7" ht="12.75">
      <c r="A19" s="3" t="s">
        <v>13</v>
      </c>
      <c r="B19" s="6">
        <v>5873</v>
      </c>
      <c r="C19" s="12">
        <f t="shared" si="0"/>
        <v>414.23833165829143</v>
      </c>
      <c r="G19" s="17"/>
    </row>
    <row r="20" spans="1:7" ht="12.75">
      <c r="A20" s="3" t="s">
        <v>14</v>
      </c>
      <c r="B20" s="6">
        <v>10835</v>
      </c>
      <c r="C20" s="12">
        <f t="shared" si="0"/>
        <v>764.2214070351758</v>
      </c>
      <c r="G20" s="17"/>
    </row>
    <row r="21" spans="1:7" ht="12.75">
      <c r="A21" s="3" t="s">
        <v>21</v>
      </c>
      <c r="B21" s="6">
        <v>14557</v>
      </c>
      <c r="C21" s="12">
        <f t="shared" si="0"/>
        <v>1026.7439798994974</v>
      </c>
      <c r="G21" s="17"/>
    </row>
    <row r="22" spans="1:7" ht="12.75">
      <c r="A22" s="3" t="s">
        <v>15</v>
      </c>
      <c r="B22" s="6">
        <v>13683</v>
      </c>
      <c r="C22" s="12">
        <f t="shared" si="0"/>
        <v>965.098432160804</v>
      </c>
      <c r="G22" s="17"/>
    </row>
    <row r="23" spans="1:7" s="8" customFormat="1" ht="12.75">
      <c r="A23" s="4" t="s">
        <v>16</v>
      </c>
      <c r="B23" s="5">
        <f>B5+B6+B7+B8+B9+B10+B11+B12+B13+B14+B15+B16+B17+B18+B19+B20+B21+B22</f>
        <v>223875</v>
      </c>
      <c r="C23" s="12">
        <f>SUM(C5:C22)</f>
        <v>15790.5</v>
      </c>
      <c r="G23" s="13"/>
    </row>
    <row r="25" spans="1:2" ht="102">
      <c r="A25" s="1" t="s">
        <v>18</v>
      </c>
      <c r="B25" s="10">
        <v>15790.5</v>
      </c>
    </row>
    <row r="27" ht="12.75">
      <c r="A27" s="14" t="s">
        <v>24</v>
      </c>
    </row>
  </sheetData>
  <sheetProtection/>
  <mergeCells count="2">
    <mergeCell ref="A2:C2"/>
    <mergeCell ref="D14:E14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Ямалтдинова Алина Шамилевна</cp:lastModifiedBy>
  <cp:lastPrinted>2022-09-30T08:16:42Z</cp:lastPrinted>
  <dcterms:created xsi:type="dcterms:W3CDTF">2010-05-21T06:54:40Z</dcterms:created>
  <dcterms:modified xsi:type="dcterms:W3CDTF">2022-09-30T08:17:18Z</dcterms:modified>
  <cp:category/>
  <cp:version/>
  <cp:contentType/>
  <cp:contentStatus/>
</cp:coreProperties>
</file>