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410" windowHeight="11895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<sst xmlns="http://schemas.openxmlformats.org/spreadsheetml/2006/main" count="69" uniqueCount="69">
  <si>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Непрограммная часть областного бюджета Ленинградской области </t>
  </si>
  <si>
    <t>тыс. рублей</t>
  </si>
  <si>
    <t>Направление расходов</t>
  </si>
  <si>
    <t>Предусмотрено проектом областного закона</t>
  </si>
  <si>
    <t>Непрограммные расходы органов исполнительной власти Ленинградской области</t>
  </si>
  <si>
    <t>Мероприятия по реализации других вопросов органов государственной власти, в том числе:</t>
  </si>
  <si>
    <t>Резервные фонды, в том числе:</t>
  </si>
  <si>
    <t>Правительства Ленинградской области</t>
  </si>
  <si>
    <t>Правительства Ленинградской области по ликвидации ЧС природного и техногенного характера и последствий стихийных бедствий, а также последствий террористических актов</t>
  </si>
  <si>
    <t>Обеспечение деятельности государственных казенных учреждений, в том числе:</t>
  </si>
  <si>
    <t>ГКУ ЛО "Государственный экспертный институт регионального законодательства"</t>
  </si>
  <si>
    <t>ГКУ "Управление строительства Ленинградской области"</t>
  </si>
  <si>
    <t>ГКУ ЛО "Центр материально-технического обеспечения судебных участков мировых судей Ленинградской области"</t>
  </si>
  <si>
    <t>ГКУ ЛО "Дом дружбы Ленинградской области"</t>
  </si>
  <si>
    <t>Межбюджетные трансферты</t>
  </si>
  <si>
    <t>Архивное дело</t>
  </si>
  <si>
    <t>На подготовку и проведение мероприятий, посвященных Дню образования Ленинградской области</t>
  </si>
  <si>
    <t>Иные непрограммные расходы органов исполнительной власти Ленинградской области</t>
  </si>
  <si>
    <t>ВСЕГО НЕПРОГРАММНЫХ РАСХОДОВ</t>
  </si>
  <si>
    <t>2.1.</t>
  </si>
  <si>
    <t>2.1.1.</t>
  </si>
  <si>
    <t>2.1.2.</t>
  </si>
  <si>
    <t>2.2.</t>
  </si>
  <si>
    <t>2.2.1.</t>
  </si>
  <si>
    <t>2.2.2.</t>
  </si>
  <si>
    <t>2.3.</t>
  </si>
  <si>
    <t>2.4.</t>
  </si>
  <si>
    <t>2.5.</t>
  </si>
  <si>
    <t>1.</t>
  </si>
  <si>
    <t>2.</t>
  </si>
  <si>
    <t>2.6.</t>
  </si>
  <si>
    <t>Государственные функции в сфере управления и распоряжения государственным имуществом</t>
  </si>
  <si>
    <t>Мероприятия в сфере информационной политики Ленинградской области</t>
  </si>
  <si>
    <t>Осуществление первичного воинского учета на территориях, где отсутствуют военные комиссариаты</t>
  </si>
  <si>
    <t>№
п/п</t>
  </si>
  <si>
    <t>ГКУ "Ленинградский областной государственный архив в г. Выборге"</t>
  </si>
  <si>
    <t>Государственная регистрация актов гражданского состояния</t>
  </si>
  <si>
    <t xml:space="preserve">Присяжные заседатели </t>
  </si>
  <si>
    <t>Зарезервированные средства, в том числе: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</si>
  <si>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</si>
  <si>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2.6.1.</t>
  </si>
  <si>
    <t>2.6.2.</t>
  </si>
  <si>
    <t>Государственное казенное учреждение Ленинградской области "Управление долевого строительства Ленинградской области"</t>
  </si>
  <si>
    <t>Исполнение судебных актов Российской Федерации и мировых соглашений по возмещению вреда</t>
  </si>
  <si>
    <t>2023 год</t>
  </si>
  <si>
    <t>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</si>
  <si>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Субвенции всего, в том числе:</t>
  </si>
  <si>
    <t>Иные межбюджетные трансферты всего, в том числе:</t>
  </si>
  <si>
    <t>2.7.</t>
  </si>
  <si>
    <t>2.1.3.</t>
  </si>
  <si>
    <t>Проектирование, строительство, реконструкция и приобретение объектов государственной и муниципальной собственности в рамках Адресной инвестиционной программы</t>
  </si>
  <si>
    <t>Обеспечение деятельности государственных органов Ленинградской области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</si>
  <si>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</si>
  <si>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2024 год</t>
  </si>
  <si>
    <t>2.6.3.</t>
  </si>
  <si>
    <t>2.6.4.</t>
  </si>
  <si>
    <t>2.6.6.</t>
  </si>
  <si>
    <t>2.6.5.</t>
  </si>
  <si>
    <t>2.7.2.</t>
  </si>
  <si>
    <t>2.7.1.</t>
  </si>
  <si>
    <t>2.8.</t>
  </si>
  <si>
    <t>на 2023 год и на плановый период 2024 и 2025годов</t>
  </si>
  <si>
    <t>2025 год</t>
  </si>
  <si>
    <t>Зарезервированные средства для финансового обеспечения восстановления прав граждан - участников долевого строительства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</si>
  <si>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</si>
  <si>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2.3.1.</t>
  </si>
  <si>
    <t>2.3.2.</t>
  </si>
  <si>
    <t>2.3.3.</t>
  </si>
  <si>
    <t>Приложение 13 к пояснительной записке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</si>
</sst>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i/>
      <sz val="12"/>
      <name val="Times New Roman"/>
      <family val="1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vertical="center"/>
    </xf>
    <xf numFmtId="172" fontId="20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8.421875" style="13" customWidth="1"/>
    <col min="2" max="2" width="54.28125" style="14" customWidth="1"/>
    <col min="3" max="5" width="13.57421875" style="13" customWidth="1"/>
    <col min="6" max="16384" width="9.140625" style="13" customWidth="1"/>
  </cols>
  <sheetData>
    <row r="1" ht="15.75">
      <c r="E1" s="1" t="s">
        <v>68</v>
      </c>
    </row>
    <row r="2" spans="2:5" ht="15.75">
      <c r="B2" s="8"/>
      <c r="C2" s="7"/>
      <c r="D2" s="7"/>
      <c r="E2" s="7"/>
    </row>
    <row r="3" spans="1:5" ht="15.75">
      <c r="A3" s="17" t="s">
        <v>0</v>
      </c>
      <c r="B3" s="17"/>
      <c r="C3" s="17"/>
      <c r="D3" s="17"/>
      <c r="E3" s="17"/>
    </row>
    <row r="4" spans="1:5" ht="15.75">
      <c r="A4" s="17" t="s">
        <v>61</v>
      </c>
      <c r="B4" s="17"/>
      <c r="C4" s="17"/>
      <c r="D4" s="17"/>
      <c r="E4" s="17"/>
    </row>
    <row r="6" ht="15.75">
      <c r="E6" s="1" t="s">
        <v>1</v>
      </c>
    </row>
    <row r="7" spans="1:5" ht="36.75" customHeight="1">
      <c r="A7" s="18" t="s">
        <v>34</v>
      </c>
      <c r="B7" s="19" t="s">
        <v>2</v>
      </c>
      <c r="C7" s="18" t="s">
        <v>3</v>
      </c>
      <c r="D7" s="18"/>
      <c r="E7" s="18"/>
    </row>
    <row r="8" spans="1:5" ht="15.75">
      <c r="A8" s="18"/>
      <c r="B8" s="20"/>
      <c r="C8" s="12" t="s">
        <v>44</v>
      </c>
      <c r="D8" s="12" t="s">
        <v>53</v>
      </c>
      <c r="E8" s="12" t="s">
        <v>62</v>
      </c>
    </row>
    <row r="9" spans="1:5" ht="31.5">
      <c r="A9" s="2" t="s">
        <v>28</v>
      </c>
      <c r="B9" s="9" t="s">
        <v>51</v>
      </c>
      <c r="C9" s="3">
        <f>5783864.4-120.7</f>
        <v>5783743.7</v>
      </c>
      <c r="D9" s="3">
        <f>6040781.1-120.7</f>
        <v>6040660.399999999</v>
      </c>
      <c r="E9" s="3">
        <f>6040610.2-120.7</f>
        <v>6040489.5</v>
      </c>
    </row>
    <row r="10" spans="1:5" ht="31.5">
      <c r="A10" s="2" t="s">
        <v>29</v>
      </c>
      <c r="B10" s="9" t="s">
        <v>4</v>
      </c>
      <c r="C10" s="3">
        <f>7857408+120.7</f>
        <v>7857528.7</v>
      </c>
      <c r="D10" s="3">
        <f>4326828+120.7</f>
        <v>4326948.7</v>
      </c>
      <c r="E10" s="3">
        <f>3243734.6+120.7</f>
        <v>3243855.3000000003</v>
      </c>
    </row>
    <row r="11" spans="1:5" ht="31.5">
      <c r="A11" s="2" t="s">
        <v>19</v>
      </c>
      <c r="B11" s="9" t="s">
        <v>5</v>
      </c>
      <c r="C11" s="3">
        <f>SUM(C12:C14)</f>
        <v>356842</v>
      </c>
      <c r="D11" s="3">
        <f>SUM(D12:D14)</f>
        <v>330296.80000000005</v>
      </c>
      <c r="E11" s="3">
        <f>SUM(E12:E14)</f>
        <v>330296.6</v>
      </c>
    </row>
    <row r="12" spans="1:5" ht="31.5">
      <c r="A12" s="5" t="s">
        <v>20</v>
      </c>
      <c r="B12" s="10" t="s">
        <v>32</v>
      </c>
      <c r="C12" s="16">
        <v>31982</v>
      </c>
      <c r="D12" s="16">
        <v>31982</v>
      </c>
      <c r="E12" s="16">
        <v>31982</v>
      </c>
    </row>
    <row r="13" spans="1:5" ht="63">
      <c r="A13" s="5" t="s">
        <v>21</v>
      </c>
      <c r="B13" s="10" t="s">
        <v>50</v>
      </c>
      <c r="C13" s="16">
        <v>172548.6</v>
      </c>
      <c r="D13" s="16">
        <v>175166.2</v>
      </c>
      <c r="E13" s="16">
        <v>175166.1</v>
      </c>
    </row>
    <row r="14" spans="1:5" ht="31.5">
      <c r="A14" s="5" t="s">
        <v>49</v>
      </c>
      <c r="B14" s="10" t="s">
        <v>43</v>
      </c>
      <c r="C14" s="16">
        <v>152311.4</v>
      </c>
      <c r="D14" s="16">
        <v>123148.6</v>
      </c>
      <c r="E14" s="16">
        <v>123148.5</v>
      </c>
    </row>
    <row r="15" spans="1:5" ht="15.75">
      <c r="A15" s="2" t="s">
        <v>22</v>
      </c>
      <c r="B15" s="9" t="s">
        <v>6</v>
      </c>
      <c r="C15" s="3">
        <f>SUM(C16:C17)</f>
        <v>600000</v>
      </c>
      <c r="D15" s="3">
        <f>SUM(D16:D17)</f>
        <v>600000</v>
      </c>
      <c r="E15" s="3">
        <f>SUM(E16:E17)</f>
        <v>600000</v>
      </c>
    </row>
    <row r="16" spans="1:5" ht="15.75">
      <c r="A16" s="5" t="s">
        <v>23</v>
      </c>
      <c r="B16" s="10" t="s">
        <v>7</v>
      </c>
      <c r="C16" s="16">
        <v>500000</v>
      </c>
      <c r="D16" s="16">
        <v>500000</v>
      </c>
      <c r="E16" s="16">
        <v>500000</v>
      </c>
    </row>
    <row r="17" spans="1:5" ht="63">
      <c r="A17" s="5" t="s">
        <v>24</v>
      </c>
      <c r="B17" s="10" t="s">
        <v>8</v>
      </c>
      <c r="C17" s="16">
        <v>100000</v>
      </c>
      <c r="D17" s="16">
        <v>100000</v>
      </c>
      <c r="E17" s="16">
        <v>100000</v>
      </c>
    </row>
    <row r="18" spans="1:5" ht="15.75">
      <c r="A18" s="2" t="s">
        <v>25</v>
      </c>
      <c r="B18" s="9" t="s">
        <v>38</v>
      </c>
      <c r="C18" s="3">
        <f>SUM(C19:C21)</f>
        <v>3778264.8</v>
      </c>
      <c r="D18" s="3">
        <f>SUM(D19:D21)</f>
        <v>400000</v>
      </c>
      <c r="E18" s="3">
        <f>SUM(E19:E21)</f>
        <v>0</v>
      </c>
    </row>
    <row r="19" spans="1:5" ht="112.5" customHeight="1">
      <c r="A19" s="5" t="s">
        <v>65</v>
      </c>
      <c r="B19" s="10" t="s">
        <v>52</v>
      </c>
      <c r="C19" s="16">
        <v>471008</v>
      </c>
      <c r="D19" s="16">
        <v>0</v>
      </c>
      <c r="E19" s="16">
        <v>0</v>
      </c>
    </row>
    <row r="20" spans="1:5" ht="126">
      <c r="A20" s="5" t="s">
        <v>66</v>
      </c>
      <c r="B20" s="10" t="s">
        <v>39</v>
      </c>
      <c r="C20" s="16">
        <v>706492.9</v>
      </c>
      <c r="D20" s="16">
        <v>400000</v>
      </c>
      <c r="E20" s="16">
        <v>0</v>
      </c>
    </row>
    <row r="21" spans="1:5" ht="47.25">
      <c r="A21" s="5" t="s">
        <v>67</v>
      </c>
      <c r="B21" s="10" t="s">
        <v>63</v>
      </c>
      <c r="C21" s="16">
        <v>2600763.9</v>
      </c>
      <c r="D21" s="16">
        <v>0</v>
      </c>
      <c r="E21" s="16">
        <v>0</v>
      </c>
    </row>
    <row r="22" spans="1:5" ht="31.5">
      <c r="A22" s="2" t="s">
        <v>26</v>
      </c>
      <c r="B22" s="9" t="s">
        <v>31</v>
      </c>
      <c r="C22" s="3">
        <v>3929.5</v>
      </c>
      <c r="D22" s="3">
        <v>885</v>
      </c>
      <c r="E22" s="3">
        <v>785</v>
      </c>
    </row>
    <row r="23" spans="1:5" ht="63">
      <c r="A23" s="2" t="s">
        <v>27</v>
      </c>
      <c r="B23" s="9" t="s">
        <v>64</v>
      </c>
      <c r="C23" s="3">
        <v>1440111.8</v>
      </c>
      <c r="D23" s="3">
        <v>1368699.8</v>
      </c>
      <c r="E23" s="3">
        <v>859836</v>
      </c>
    </row>
    <row r="24" spans="1:5" ht="31.5">
      <c r="A24" s="2" t="s">
        <v>30</v>
      </c>
      <c r="B24" s="9" t="s">
        <v>9</v>
      </c>
      <c r="C24" s="3">
        <f>SUM(C25:C30)</f>
        <v>297697.8</v>
      </c>
      <c r="D24" s="3">
        <f>SUM(D25:D30)</f>
        <v>290736.7</v>
      </c>
      <c r="E24" s="3">
        <f>SUM(E25:E30)</f>
        <v>290907.7</v>
      </c>
    </row>
    <row r="25" spans="1:5" ht="31.5">
      <c r="A25" s="4" t="s">
        <v>40</v>
      </c>
      <c r="B25" s="10" t="s">
        <v>11</v>
      </c>
      <c r="C25" s="16">
        <v>81895.8</v>
      </c>
      <c r="D25" s="16">
        <v>81895.8</v>
      </c>
      <c r="E25" s="16">
        <v>81895.8</v>
      </c>
    </row>
    <row r="26" spans="1:5" ht="15.75">
      <c r="A26" s="4" t="s">
        <v>41</v>
      </c>
      <c r="B26" s="10" t="s">
        <v>13</v>
      </c>
      <c r="C26" s="16">
        <v>40075.9</v>
      </c>
      <c r="D26" s="16">
        <v>32926.9</v>
      </c>
      <c r="E26" s="16">
        <v>32926.9</v>
      </c>
    </row>
    <row r="27" spans="1:5" ht="47.25">
      <c r="A27" s="4" t="s">
        <v>54</v>
      </c>
      <c r="B27" s="10" t="s">
        <v>12</v>
      </c>
      <c r="C27" s="16">
        <v>62402.6</v>
      </c>
      <c r="D27" s="16">
        <v>62402.6</v>
      </c>
      <c r="E27" s="16">
        <v>62402.6</v>
      </c>
    </row>
    <row r="28" spans="1:5" ht="31.5">
      <c r="A28" s="4" t="s">
        <v>55</v>
      </c>
      <c r="B28" s="10" t="s">
        <v>35</v>
      </c>
      <c r="C28" s="16">
        <v>47296.2</v>
      </c>
      <c r="D28" s="16">
        <v>47484.1</v>
      </c>
      <c r="E28" s="16">
        <v>47655.1</v>
      </c>
    </row>
    <row r="29" spans="1:5" ht="31.5">
      <c r="A29" s="4" t="s">
        <v>57</v>
      </c>
      <c r="B29" s="10" t="s">
        <v>10</v>
      </c>
      <c r="C29" s="16">
        <v>36738.2</v>
      </c>
      <c r="D29" s="16">
        <v>36738.2</v>
      </c>
      <c r="E29" s="16">
        <v>36738.2</v>
      </c>
    </row>
    <row r="30" spans="1:5" ht="47.25">
      <c r="A30" s="4" t="s">
        <v>56</v>
      </c>
      <c r="B30" s="10" t="s">
        <v>42</v>
      </c>
      <c r="C30" s="16">
        <v>29289.1</v>
      </c>
      <c r="D30" s="16">
        <v>29289.1</v>
      </c>
      <c r="E30" s="16">
        <v>29289.1</v>
      </c>
    </row>
    <row r="31" spans="1:5" ht="15.75">
      <c r="A31" s="2" t="s">
        <v>48</v>
      </c>
      <c r="B31" s="9" t="s">
        <v>14</v>
      </c>
      <c r="C31" s="3">
        <f>C32+C37</f>
        <v>383488</v>
      </c>
      <c r="D31" s="3">
        <f>D32+D37</f>
        <v>370165.6</v>
      </c>
      <c r="E31" s="3">
        <f>E32+E37</f>
        <v>221712.8</v>
      </c>
    </row>
    <row r="32" spans="1:5" ht="15.75">
      <c r="A32" s="4" t="s">
        <v>59</v>
      </c>
      <c r="B32" s="10" t="s">
        <v>46</v>
      </c>
      <c r="C32" s="16">
        <f>SUM(C33:C36)</f>
        <v>164902.59999999998</v>
      </c>
      <c r="D32" s="16">
        <f>SUM(D33:D36)</f>
        <v>170165.6</v>
      </c>
      <c r="E32" s="16">
        <f>SUM(E33:E36)</f>
        <v>21712.8</v>
      </c>
    </row>
    <row r="33" spans="1:5" s="24" customFormat="1" ht="31.5">
      <c r="A33" s="21"/>
      <c r="B33" s="22" t="s">
        <v>36</v>
      </c>
      <c r="C33" s="23">
        <v>62833.1</v>
      </c>
      <c r="D33" s="23">
        <v>65363.7</v>
      </c>
      <c r="E33" s="23">
        <v>0</v>
      </c>
    </row>
    <row r="34" spans="1:5" s="24" customFormat="1" ht="31.5" customHeight="1">
      <c r="A34" s="21"/>
      <c r="B34" s="22" t="s">
        <v>33</v>
      </c>
      <c r="C34" s="23">
        <v>80035.2</v>
      </c>
      <c r="D34" s="23">
        <v>82795</v>
      </c>
      <c r="E34" s="23">
        <v>0</v>
      </c>
    </row>
    <row r="35" spans="1:5" s="24" customFormat="1" ht="15.75">
      <c r="A35" s="21"/>
      <c r="B35" s="22" t="s">
        <v>37</v>
      </c>
      <c r="C35" s="23">
        <v>321.5</v>
      </c>
      <c r="D35" s="23">
        <v>294.1</v>
      </c>
      <c r="E35" s="23">
        <v>0</v>
      </c>
    </row>
    <row r="36" spans="1:5" s="24" customFormat="1" ht="15.75">
      <c r="A36" s="21"/>
      <c r="B36" s="22" t="s">
        <v>15</v>
      </c>
      <c r="C36" s="23">
        <v>21712.8</v>
      </c>
      <c r="D36" s="23">
        <v>21712.8</v>
      </c>
      <c r="E36" s="23">
        <v>21712.8</v>
      </c>
    </row>
    <row r="37" spans="1:5" ht="15.75" customHeight="1">
      <c r="A37" s="4" t="s">
        <v>58</v>
      </c>
      <c r="B37" s="10" t="s">
        <v>47</v>
      </c>
      <c r="C37" s="16">
        <f>SUM(C38:C39)</f>
        <v>218585.4</v>
      </c>
      <c r="D37" s="16">
        <f>SUM(D38:D39)</f>
        <v>200000</v>
      </c>
      <c r="E37" s="16">
        <f>SUM(E38:E39)</f>
        <v>200000</v>
      </c>
    </row>
    <row r="38" spans="1:5" s="24" customFormat="1" ht="98.25" customHeight="1">
      <c r="A38" s="21"/>
      <c r="B38" s="22" t="s">
        <v>45</v>
      </c>
      <c r="C38" s="23">
        <v>18585.4</v>
      </c>
      <c r="D38" s="23">
        <v>0</v>
      </c>
      <c r="E38" s="23">
        <v>0</v>
      </c>
    </row>
    <row r="39" spans="1:5" s="24" customFormat="1" ht="49.5" customHeight="1">
      <c r="A39" s="21"/>
      <c r="B39" s="22" t="s">
        <v>16</v>
      </c>
      <c r="C39" s="23">
        <v>200000</v>
      </c>
      <c r="D39" s="23">
        <v>200000</v>
      </c>
      <c r="E39" s="23">
        <v>200000</v>
      </c>
    </row>
    <row r="40" spans="1:5" ht="31.5">
      <c r="A40" s="6" t="s">
        <v>60</v>
      </c>
      <c r="B40" s="9" t="s">
        <v>17</v>
      </c>
      <c r="C40" s="3">
        <f>C10-C11-C15-C18-C22-C23-C24-C31</f>
        <v>997194.8000000003</v>
      </c>
      <c r="D40" s="3">
        <f>D10-D11-D15-D18-D22-D23-D24-D31</f>
        <v>966164.8000000004</v>
      </c>
      <c r="E40" s="3">
        <f>E10-E11-E15-E18-E22-E23-E24-E31</f>
        <v>940317.2000000002</v>
      </c>
    </row>
    <row r="41" spans="1:5" ht="15.75" customHeight="1">
      <c r="A41" s="2"/>
      <c r="B41" s="11" t="s">
        <v>18</v>
      </c>
      <c r="C41" s="3">
        <f>C9+C10</f>
        <v>13641272.4</v>
      </c>
      <c r="D41" s="3">
        <f>D9+D10</f>
        <v>10367609.1</v>
      </c>
      <c r="E41" s="3">
        <f>E9+E10</f>
        <v>9284344.8</v>
      </c>
    </row>
    <row r="43" spans="3:5" ht="15.75">
      <c r="C43" s="15"/>
      <c r="D43" s="15"/>
      <c r="E43" s="15"/>
    </row>
  </sheetData>
  <sheetProtection/>
  <mergeCells count="5">
    <mergeCell ref="A3:E3"/>
    <mergeCell ref="A4:E4"/>
    <mergeCell ref="A7:A8"/>
    <mergeCell ref="B7:B8"/>
    <mergeCell ref="C7:E7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7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Асриян Рузанна Левоновна</dc:creator>
  <cp:keywords/>
  <dc:description/>
  <cp:lastModifiedBy>Рыженкова Елена Николаевна</cp:lastModifiedBy>
  <cp:lastPrinted>2022-10-05T09:08:48Z</cp:lastPrinted>
  <dcterms:created xsi:type="dcterms:W3CDTF">2015-10-14T14:30:07Z</dcterms:created>
  <dcterms:modified xsi:type="dcterms:W3CDTF">2022-10-05T09:08:51Z</dcterms:modified>
  <cp:category/>
  <cp:version/>
  <cp:contentType/>
  <cp:contentStatus/>
</cp:coreProperties>
</file>