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80" yWindow="780" windowWidth="17190" windowHeight="12885"/>
  </bookViews>
  <sheets>
    <sheet name="Форма 8 новая" sheetId="5" r:id="rId1"/>
  </sheets>
  <definedNames>
    <definedName name="_xlnm.Print_Titles" localSheetId="0">'Форма 8 новая'!$17:$17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5" l="1"/>
  <c r="E79" i="5"/>
  <c r="B79" i="5"/>
  <c r="J78" i="5"/>
  <c r="I78" i="5"/>
  <c r="H78" i="5"/>
  <c r="G78" i="5"/>
  <c r="F78" i="5"/>
  <c r="E78" i="5"/>
  <c r="D78" i="5"/>
  <c r="C78" i="5"/>
  <c r="B78" i="5"/>
</calcChain>
</file>

<file path=xl/sharedStrings.xml><?xml version="1.0" encoding="utf-8"?>
<sst xmlns="http://schemas.openxmlformats.org/spreadsheetml/2006/main" count="130" uniqueCount="74">
  <si>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</si>
  <si>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</si>
  <si>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</si>
  <si>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</si>
  <si>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</si>
  <si>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</si>
  <si>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</si>
  <si>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</si>
  <si>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II. Непрограммная часть</t>
  </si>
  <si>
    <t>Наименование работ</t>
  </si>
  <si>
    <t>Всего по непрограммной части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</si>
  <si>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</si>
  <si>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</si>
  <si>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</si>
  <si>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</si>
  <si>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</si>
  <si>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</si>
  <si>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</si>
  <si>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</si>
  <si>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</si>
  <si>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</si>
  <si>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</si>
  <si>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</si>
  <si>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УТВЕРЖДЕНА</t>
  </si>
  <si>
    <t xml:space="preserve">областным законом </t>
  </si>
  <si>
    <t>Государственная программа Ленинградской области "Развитие культуры в Ленинградской области"</t>
  </si>
  <si>
    <t xml:space="preserve"> 2023 год </t>
  </si>
  <si>
    <t xml:space="preserve">на 2022 год и на плановый период 2023 и 2024 годов </t>
  </si>
  <si>
    <t xml:space="preserve"> 2024 год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</si>
  <si>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</si>
  <si>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Мероприятия, направленные на достижение цели федерального проекта "Развитие инфраструктуры здравоохранения"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</si>
  <si>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</si>
  <si>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"Молодые профессионалы"</t>
  </si>
  <si>
    <t>Федеральный проект "Развитие физической культуры и массового спорта"</t>
  </si>
  <si>
    <t>Федеральный проект "Спорт - норма жизни"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</si>
  <si>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</si>
  <si>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на федерального проекта "Чистая вода"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</si>
  <si>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</si>
  <si>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"Чистая вода"</t>
  </si>
  <si>
    <t>Мероприятия, направленные на достижение цели федерального проекта "Региональная и местная дорожная сеть"</t>
  </si>
  <si>
    <t>Федеральный проект "Региональная и местная дорожная сеть"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</si>
  <si>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</si>
  <si>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Мероприятия, направленные на достижение цели федерального проекта "Современный облик сельских территорий"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</si>
  <si>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</si>
  <si>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</si>
  <si>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"Содействие занятости"</t>
  </si>
  <si>
    <t>Федеральный проект "Современная школа"</t>
  </si>
  <si>
    <t>Мероприятия, направленные на достижение цели федерального проекта "Жилье"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</si>
  <si>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</si>
  <si>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Федеральный проект "Жилье"</t>
  </si>
  <si>
    <t>Федеральный проект "Обеспечение устойчивого сокращения непригодного для проживания жилищного фонда"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</si>
  <si>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</si>
  <si>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Федеральный проект "Современный облик сельских территорий"</t>
  </si>
  <si>
    <t xml:space="preserve">(приложение 8) </t>
  </si>
  <si>
    <t>от 21 декабря 2021 года №148-оз</t>
  </si>
  <si>
    <t xml:space="preserve">Комитет по здравоохранению Ленинградской области </t>
  </si>
  <si>
    <t xml:space="preserve">Комитет по строительству Ленинградской области 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</si>
  <si>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</si>
  <si>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 xml:space="preserve">Комитет общего и профессионального образования Ленинградской области </t>
  </si>
  <si>
    <t xml:space="preserve">Комитет по физической культуре и спорту Ленинградской области </t>
  </si>
  <si>
    <t xml:space="preserve">Комитет по дорожному хозяйству Ленинградской области </t>
  </si>
  <si>
    <t xml:space="preserve">Комитет по жилищно-коммунальному хозяйству Ленинградской области </t>
  </si>
  <si>
    <t xml:space="preserve">Комитет по топливно-энергетическому комплексу Ленинградской области </t>
  </si>
  <si>
    <t>Федеральный проект "Содействие развитию автомобильных дорог регионального, межмуниципального и местного значения"</t>
  </si>
  <si>
    <t>Проектирование строительства и реконструкции объектов государственной и муниципальной собственности</t>
  </si>
  <si>
    <t>Приоритетный проект "Реконструкция Ленинградского областного центра медицинской реабилитации"</t>
  </si>
  <si>
    <t xml:space="preserve">Комитет по культуре и туризмуЛенинградской области </t>
  </si>
  <si>
    <t>Государственная программа Ленинградской области "Развитие сельского хозяйства Ленинградской области"</t>
  </si>
  <si>
    <t>Мероприятия, направленные на достижение цели федерального проекта "Экспорт продукции агропромышленного комплекса"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</si>
  <si>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</si>
  <si>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</si>
  <si>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Мероприятия, направленные на достижение цели федерального проекта "Безопасность дорожного движения"</t>
  </si>
  <si>
    <t>Федеральный проект "Культурная среда"</t>
  </si>
  <si>
    <t xml:space="preserve">(в редакции областного закона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</si>
</sst>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/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="90" zoomScaleNormal="90" workbookViewId="0">
      <selection activeCell="A9" sqref="A9:K9"/>
    </sheetView>
  </sheetViews>
  <sheetFormatPr defaultRowHeight="15" x14ac:dyDescent="0.25"/>
  <cols>
    <col min="1" max="1" width="33.28515625" customWidth="1"/>
    <col min="2" max="10" width="19" customWidth="1"/>
    <col min="11" max="11" width="34.28515625" style="11" customWidth="1"/>
    <col min="12" max="12" width="9.140625" customWidth="1"/>
    <col min="13" max="13" width="16.8554687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7" t="s">
        <v>23</v>
      </c>
    </row>
    <row r="2" spans="1:11" ht="15.75" x14ac:dyDescent="0.25">
      <c r="K2" s="7" t="s">
        <v>24</v>
      </c>
    </row>
    <row r="3" spans="1:11" ht="15.75" x14ac:dyDescent="0.25">
      <c r="C3" s="4"/>
      <c r="E3" s="4"/>
      <c r="K3" s="7" t="s">
        <v>54</v>
      </c>
    </row>
    <row r="4" spans="1:11" ht="15.75" x14ac:dyDescent="0.25">
      <c r="K4" s="7" t="s">
        <v>53</v>
      </c>
    </row>
    <row r="5" spans="1:11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9" t="s">
        <v>73</v>
      </c>
    </row>
    <row r="6" spans="1:11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9"/>
    </row>
    <row r="8" spans="1:11" ht="15.75" x14ac:dyDescent="0.25">
      <c r="A8" s="26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.75" x14ac:dyDescent="0.25">
      <c r="A9" s="26" t="s">
        <v>27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.75" x14ac:dyDescent="0.25">
      <c r="A10" s="12"/>
      <c r="B10" s="8"/>
      <c r="C10" s="8"/>
      <c r="D10" s="8"/>
      <c r="E10" s="8"/>
      <c r="F10" s="8"/>
      <c r="G10" s="8"/>
      <c r="H10" s="8"/>
      <c r="I10" s="8"/>
      <c r="J10" s="8"/>
      <c r="K10" s="10"/>
    </row>
    <row r="11" spans="1:11" x14ac:dyDescent="0.25">
      <c r="B11" s="13"/>
      <c r="C11" s="13"/>
      <c r="D11" s="13"/>
      <c r="E11" s="13"/>
      <c r="F11" s="13"/>
      <c r="G11" s="13"/>
      <c r="H11" s="13"/>
      <c r="I11" s="13"/>
      <c r="J11" s="13"/>
    </row>
    <row r="12" spans="1:11" ht="15.75" customHeight="1" x14ac:dyDescent="0.25">
      <c r="A12" s="28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ht="31.5" customHeight="1" x14ac:dyDescent="0.25">
      <c r="A13" s="31" t="s">
        <v>16</v>
      </c>
      <c r="B13" s="34" t="s">
        <v>12</v>
      </c>
      <c r="C13" s="35"/>
      <c r="D13" s="35"/>
      <c r="E13" s="35"/>
      <c r="F13" s="35"/>
      <c r="G13" s="35"/>
      <c r="H13" s="35"/>
      <c r="I13" s="35"/>
      <c r="J13" s="36"/>
      <c r="K13" s="31" t="s">
        <v>17</v>
      </c>
    </row>
    <row r="14" spans="1:11" ht="15.75" x14ac:dyDescent="0.25">
      <c r="A14" s="32"/>
      <c r="B14" s="37" t="s">
        <v>20</v>
      </c>
      <c r="C14" s="38"/>
      <c r="D14" s="39"/>
      <c r="E14" s="37" t="s">
        <v>26</v>
      </c>
      <c r="F14" s="38"/>
      <c r="G14" s="39"/>
      <c r="H14" s="37" t="s">
        <v>28</v>
      </c>
      <c r="I14" s="38"/>
      <c r="J14" s="39"/>
      <c r="K14" s="32"/>
    </row>
    <row r="15" spans="1:11" ht="15.75" x14ac:dyDescent="0.25">
      <c r="A15" s="32"/>
      <c r="B15" s="31" t="s">
        <v>11</v>
      </c>
      <c r="C15" s="37" t="s">
        <v>13</v>
      </c>
      <c r="D15" s="39"/>
      <c r="E15" s="31" t="s">
        <v>11</v>
      </c>
      <c r="F15" s="37" t="s">
        <v>13</v>
      </c>
      <c r="G15" s="39"/>
      <c r="H15" s="31" t="s">
        <v>11</v>
      </c>
      <c r="I15" s="34" t="s">
        <v>13</v>
      </c>
      <c r="J15" s="36"/>
      <c r="K15" s="32"/>
    </row>
    <row r="16" spans="1:11" ht="47.25" x14ac:dyDescent="0.25">
      <c r="A16" s="33"/>
      <c r="B16" s="33"/>
      <c r="C16" s="3" t="s">
        <v>14</v>
      </c>
      <c r="D16" s="3" t="s">
        <v>15</v>
      </c>
      <c r="E16" s="33"/>
      <c r="F16" s="3" t="s">
        <v>14</v>
      </c>
      <c r="G16" s="3" t="s">
        <v>15</v>
      </c>
      <c r="H16" s="33"/>
      <c r="I16" s="3" t="s">
        <v>14</v>
      </c>
      <c r="J16" s="3" t="s">
        <v>15</v>
      </c>
      <c r="K16" s="33"/>
    </row>
    <row r="17" spans="1:11" ht="15.75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/>
      <c r="J17" s="1">
        <v>10</v>
      </c>
      <c r="K17" s="1">
        <v>11</v>
      </c>
    </row>
    <row r="18" spans="1:11" ht="31.5" x14ac:dyDescent="0.25">
      <c r="A18" s="15" t="s">
        <v>1</v>
      </c>
      <c r="B18" s="16">
        <v>28899101.199999999</v>
      </c>
      <c r="C18" s="16">
        <v>14981897.6</v>
      </c>
      <c r="D18" s="16">
        <v>13917203.6</v>
      </c>
      <c r="E18" s="16">
        <v>17697171.199999999</v>
      </c>
      <c r="F18" s="16">
        <v>12339023.699999999</v>
      </c>
      <c r="G18" s="16">
        <v>5358147.5</v>
      </c>
      <c r="H18" s="16">
        <v>16900599.5</v>
      </c>
      <c r="I18" s="16">
        <v>10013742.9</v>
      </c>
      <c r="J18" s="16">
        <v>6886856.5999999996</v>
      </c>
      <c r="K18" s="23"/>
    </row>
    <row r="19" spans="1:11" ht="15.75" x14ac:dyDescent="0.25">
      <c r="A19" s="15" t="s">
        <v>2</v>
      </c>
      <c r="B19" s="16">
        <v>28807004.800000001</v>
      </c>
      <c r="C19" s="16">
        <v>14889801.199999999</v>
      </c>
      <c r="D19" s="16">
        <v>13917203.6</v>
      </c>
      <c r="E19" s="16">
        <v>17587848.399999999</v>
      </c>
      <c r="F19" s="16">
        <v>12229700.9</v>
      </c>
      <c r="G19" s="16">
        <v>5358147.5</v>
      </c>
      <c r="H19" s="16">
        <v>16744366.800000001</v>
      </c>
      <c r="I19" s="16">
        <v>9857510.1999999993</v>
      </c>
      <c r="J19" s="16">
        <v>6886856.5999999996</v>
      </c>
      <c r="K19" s="24"/>
    </row>
    <row r="20" spans="1:11" ht="63" x14ac:dyDescent="0.25">
      <c r="A20" s="15" t="s">
        <v>3</v>
      </c>
      <c r="B20" s="16">
        <v>2811809.5</v>
      </c>
      <c r="C20" s="16">
        <v>2811809.5</v>
      </c>
      <c r="D20" s="16">
        <v>0</v>
      </c>
      <c r="E20" s="16">
        <v>1467177.9</v>
      </c>
      <c r="F20" s="16">
        <v>1467177.9</v>
      </c>
      <c r="G20" s="16">
        <v>0</v>
      </c>
      <c r="H20" s="16">
        <v>1463832.6</v>
      </c>
      <c r="I20" s="16">
        <v>1463832.6</v>
      </c>
      <c r="J20" s="16">
        <v>0</v>
      </c>
      <c r="K20" s="25"/>
    </row>
    <row r="21" spans="1:11" ht="94.5" x14ac:dyDescent="0.25">
      <c r="A21" s="17" t="s">
        <v>29</v>
      </c>
      <c r="B21" s="18">
        <v>68266.8</v>
      </c>
      <c r="C21" s="18">
        <v>68266.8</v>
      </c>
      <c r="D21" s="18">
        <v>0</v>
      </c>
      <c r="E21" s="18">
        <v>78000</v>
      </c>
      <c r="F21" s="18">
        <v>78000</v>
      </c>
      <c r="G21" s="18">
        <v>0</v>
      </c>
      <c r="H21" s="18">
        <v>78000</v>
      </c>
      <c r="I21" s="18">
        <v>78000</v>
      </c>
      <c r="J21" s="18">
        <v>0</v>
      </c>
      <c r="K21" s="17" t="s">
        <v>55</v>
      </c>
    </row>
    <row r="22" spans="1:11" ht="78.75" x14ac:dyDescent="0.25">
      <c r="A22" s="17" t="s">
        <v>30</v>
      </c>
      <c r="B22" s="18">
        <v>276976.7</v>
      </c>
      <c r="C22" s="18">
        <v>276976.7</v>
      </c>
      <c r="D22" s="18">
        <v>0</v>
      </c>
      <c r="E22" s="18">
        <v>55000</v>
      </c>
      <c r="F22" s="18">
        <v>55000</v>
      </c>
      <c r="G22" s="18">
        <v>0</v>
      </c>
      <c r="H22" s="18">
        <v>0</v>
      </c>
      <c r="I22" s="18">
        <v>0</v>
      </c>
      <c r="J22" s="18">
        <v>0</v>
      </c>
      <c r="K22" s="17" t="s">
        <v>56</v>
      </c>
    </row>
    <row r="23" spans="1:11" ht="78.75" x14ac:dyDescent="0.25">
      <c r="A23" s="17" t="s">
        <v>57</v>
      </c>
      <c r="B23" s="18">
        <v>1037293.8</v>
      </c>
      <c r="C23" s="18">
        <v>1037293.8</v>
      </c>
      <c r="D23" s="18">
        <v>0</v>
      </c>
      <c r="E23" s="18">
        <v>618300.4</v>
      </c>
      <c r="F23" s="18">
        <v>618300.4</v>
      </c>
      <c r="G23" s="18">
        <v>0</v>
      </c>
      <c r="H23" s="18">
        <v>215126.2</v>
      </c>
      <c r="I23" s="18">
        <v>215126.2</v>
      </c>
      <c r="J23" s="18">
        <v>0</v>
      </c>
      <c r="K23" s="17" t="s">
        <v>56</v>
      </c>
    </row>
    <row r="24" spans="1:11" ht="63" x14ac:dyDescent="0.25">
      <c r="A24" s="17" t="s">
        <v>65</v>
      </c>
      <c r="B24" s="18">
        <v>832994.6</v>
      </c>
      <c r="C24" s="18">
        <v>832994.6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7" t="s">
        <v>55</v>
      </c>
    </row>
    <row r="25" spans="1:11" ht="63" x14ac:dyDescent="0.25">
      <c r="A25" s="17" t="s">
        <v>31</v>
      </c>
      <c r="B25" s="18">
        <v>596277.6</v>
      </c>
      <c r="C25" s="18">
        <v>596277.6</v>
      </c>
      <c r="D25" s="18">
        <v>0</v>
      </c>
      <c r="E25" s="18">
        <v>715877.5</v>
      </c>
      <c r="F25" s="18">
        <v>715877.5</v>
      </c>
      <c r="G25" s="18">
        <v>0</v>
      </c>
      <c r="H25" s="18">
        <v>1170706.3999999999</v>
      </c>
      <c r="I25" s="18">
        <v>1170706.3999999999</v>
      </c>
      <c r="J25" s="18">
        <v>0</v>
      </c>
      <c r="K25" s="17" t="s">
        <v>56</v>
      </c>
    </row>
    <row r="26" spans="1:11" ht="63" x14ac:dyDescent="0.25">
      <c r="A26" s="15" t="s">
        <v>4</v>
      </c>
      <c r="B26" s="16">
        <v>1947599.8</v>
      </c>
      <c r="C26" s="16">
        <v>348344.2</v>
      </c>
      <c r="D26" s="16">
        <v>1599255.6</v>
      </c>
      <c r="E26" s="16">
        <v>902813.9</v>
      </c>
      <c r="F26" s="16">
        <v>56186</v>
      </c>
      <c r="G26" s="16">
        <v>846627.9</v>
      </c>
      <c r="H26" s="16">
        <v>2264981.2999999998</v>
      </c>
      <c r="I26" s="16">
        <v>0</v>
      </c>
      <c r="J26" s="16">
        <v>2264981.2999999998</v>
      </c>
      <c r="K26" s="15"/>
    </row>
    <row r="27" spans="1:11" ht="63" x14ac:dyDescent="0.25">
      <c r="A27" s="17" t="s">
        <v>32</v>
      </c>
      <c r="B27" s="18">
        <v>348344.2</v>
      </c>
      <c r="C27" s="18">
        <v>348344.2</v>
      </c>
      <c r="D27" s="18">
        <v>0</v>
      </c>
      <c r="E27" s="18">
        <v>56186</v>
      </c>
      <c r="F27" s="18">
        <v>56186</v>
      </c>
      <c r="G27" s="18">
        <v>0</v>
      </c>
      <c r="H27" s="18">
        <v>7395</v>
      </c>
      <c r="I27" s="18">
        <v>0</v>
      </c>
      <c r="J27" s="18">
        <v>7395</v>
      </c>
      <c r="K27" s="17" t="s">
        <v>56</v>
      </c>
    </row>
    <row r="28" spans="1:11" ht="47.25" x14ac:dyDescent="0.25">
      <c r="A28" s="23" t="s">
        <v>45</v>
      </c>
      <c r="B28" s="18">
        <v>19022.400000000001</v>
      </c>
      <c r="C28" s="18">
        <v>0</v>
      </c>
      <c r="D28" s="18">
        <v>19022.400000000001</v>
      </c>
      <c r="E28" s="18">
        <v>19022.400000000001</v>
      </c>
      <c r="F28" s="18">
        <v>0</v>
      </c>
      <c r="G28" s="18">
        <v>19022.400000000001</v>
      </c>
      <c r="H28" s="18">
        <v>10438.4</v>
      </c>
      <c r="I28" s="18">
        <v>0</v>
      </c>
      <c r="J28" s="18">
        <v>10438.4</v>
      </c>
      <c r="K28" s="17" t="s">
        <v>58</v>
      </c>
    </row>
    <row r="29" spans="1:11" ht="31.5" x14ac:dyDescent="0.25">
      <c r="A29" s="25"/>
      <c r="B29" s="18">
        <v>728185.5</v>
      </c>
      <c r="C29" s="18">
        <v>0</v>
      </c>
      <c r="D29" s="18">
        <v>728185.5</v>
      </c>
      <c r="E29" s="18">
        <v>234346</v>
      </c>
      <c r="F29" s="18">
        <v>0</v>
      </c>
      <c r="G29" s="18">
        <v>234346</v>
      </c>
      <c r="H29" s="18">
        <v>1143928.8999999999</v>
      </c>
      <c r="I29" s="18">
        <v>0</v>
      </c>
      <c r="J29" s="18">
        <v>1143928.8999999999</v>
      </c>
      <c r="K29" s="17" t="s">
        <v>56</v>
      </c>
    </row>
    <row r="30" spans="1:11" ht="47.25" x14ac:dyDescent="0.25">
      <c r="A30" s="23" t="s">
        <v>44</v>
      </c>
      <c r="B30" s="18">
        <v>7395</v>
      </c>
      <c r="C30" s="18">
        <v>0</v>
      </c>
      <c r="D30" s="18">
        <v>7395</v>
      </c>
      <c r="E30" s="18">
        <v>7395</v>
      </c>
      <c r="F30" s="18">
        <v>0</v>
      </c>
      <c r="G30" s="18">
        <v>7395</v>
      </c>
      <c r="H30" s="18">
        <v>0</v>
      </c>
      <c r="I30" s="18">
        <v>0</v>
      </c>
      <c r="J30" s="18">
        <v>0</v>
      </c>
      <c r="K30" s="17" t="s">
        <v>58</v>
      </c>
    </row>
    <row r="31" spans="1:11" ht="31.5" x14ac:dyDescent="0.25">
      <c r="A31" s="25"/>
      <c r="B31" s="18">
        <v>817452.7</v>
      </c>
      <c r="C31" s="18">
        <v>0</v>
      </c>
      <c r="D31" s="18">
        <v>817452.7</v>
      </c>
      <c r="E31" s="18">
        <v>230514</v>
      </c>
      <c r="F31" s="18">
        <v>0</v>
      </c>
      <c r="G31" s="18">
        <v>230514</v>
      </c>
      <c r="H31" s="18">
        <v>52215</v>
      </c>
      <c r="I31" s="18">
        <v>0</v>
      </c>
      <c r="J31" s="18">
        <v>52215</v>
      </c>
      <c r="K31" s="17" t="s">
        <v>56</v>
      </c>
    </row>
    <row r="32" spans="1:11" ht="47.25" x14ac:dyDescent="0.25">
      <c r="A32" s="23" t="s">
        <v>46</v>
      </c>
      <c r="B32" s="18">
        <v>0</v>
      </c>
      <c r="C32" s="18">
        <v>0</v>
      </c>
      <c r="D32" s="18">
        <v>0</v>
      </c>
      <c r="E32" s="18">
        <v>59660.800000000003</v>
      </c>
      <c r="F32" s="18">
        <v>0</v>
      </c>
      <c r="G32" s="18">
        <v>59660.800000000003</v>
      </c>
      <c r="H32" s="18">
        <v>390847</v>
      </c>
      <c r="I32" s="18">
        <v>0</v>
      </c>
      <c r="J32" s="18">
        <v>390847</v>
      </c>
      <c r="K32" s="17" t="s">
        <v>58</v>
      </c>
    </row>
    <row r="33" spans="1:11" ht="31.5" x14ac:dyDescent="0.25">
      <c r="A33" s="25"/>
      <c r="B33" s="18">
        <v>27200</v>
      </c>
      <c r="C33" s="18">
        <v>0</v>
      </c>
      <c r="D33" s="18">
        <v>27200</v>
      </c>
      <c r="E33" s="18">
        <v>295689.7</v>
      </c>
      <c r="F33" s="18">
        <v>0</v>
      </c>
      <c r="G33" s="18">
        <v>295689.7</v>
      </c>
      <c r="H33" s="18">
        <v>660157</v>
      </c>
      <c r="I33" s="18">
        <v>0</v>
      </c>
      <c r="J33" s="18">
        <v>660157</v>
      </c>
      <c r="K33" s="17" t="s">
        <v>56</v>
      </c>
    </row>
    <row r="34" spans="1:11" ht="78.75" x14ac:dyDescent="0.25">
      <c r="A34" s="15" t="s">
        <v>5</v>
      </c>
      <c r="B34" s="16">
        <v>2400423</v>
      </c>
      <c r="C34" s="16">
        <v>861060</v>
      </c>
      <c r="D34" s="16">
        <v>1539363</v>
      </c>
      <c r="E34" s="16">
        <v>983422.7</v>
      </c>
      <c r="F34" s="16">
        <v>553225</v>
      </c>
      <c r="G34" s="16">
        <v>430197.7</v>
      </c>
      <c r="H34" s="16">
        <v>366736.7</v>
      </c>
      <c r="I34" s="16">
        <v>112000</v>
      </c>
      <c r="J34" s="16">
        <v>254736.7</v>
      </c>
      <c r="K34" s="15"/>
    </row>
    <row r="35" spans="1:11" ht="31.5" x14ac:dyDescent="0.25">
      <c r="A35" s="23" t="s">
        <v>33</v>
      </c>
      <c r="B35" s="18">
        <v>814287.2</v>
      </c>
      <c r="C35" s="18">
        <v>125595</v>
      </c>
      <c r="D35" s="18">
        <v>688692.2</v>
      </c>
      <c r="E35" s="18">
        <v>63225</v>
      </c>
      <c r="F35" s="18">
        <v>63225</v>
      </c>
      <c r="G35" s="18">
        <v>0</v>
      </c>
      <c r="H35" s="18">
        <v>0</v>
      </c>
      <c r="I35" s="18">
        <v>0</v>
      </c>
      <c r="J35" s="18">
        <v>0</v>
      </c>
      <c r="K35" s="17" t="s">
        <v>56</v>
      </c>
    </row>
    <row r="36" spans="1:11" ht="31.5" x14ac:dyDescent="0.25">
      <c r="A36" s="25"/>
      <c r="B36" s="18">
        <v>374000</v>
      </c>
      <c r="C36" s="18">
        <v>374000</v>
      </c>
      <c r="D36" s="18">
        <v>0</v>
      </c>
      <c r="E36" s="18">
        <v>269452.5</v>
      </c>
      <c r="F36" s="18">
        <v>269452.5</v>
      </c>
      <c r="G36" s="18">
        <v>0</v>
      </c>
      <c r="H36" s="18">
        <v>21285.1</v>
      </c>
      <c r="I36" s="18">
        <v>21285.1</v>
      </c>
      <c r="J36" s="18">
        <v>0</v>
      </c>
      <c r="K36" s="17" t="s">
        <v>59</v>
      </c>
    </row>
    <row r="37" spans="1:11" ht="31.5" x14ac:dyDescent="0.25">
      <c r="A37" s="23" t="s">
        <v>34</v>
      </c>
      <c r="B37" s="18">
        <v>850670.8</v>
      </c>
      <c r="C37" s="18">
        <v>0</v>
      </c>
      <c r="D37" s="18">
        <v>850670.8</v>
      </c>
      <c r="E37" s="18">
        <v>430197.7</v>
      </c>
      <c r="F37" s="18">
        <v>0</v>
      </c>
      <c r="G37" s="18">
        <v>430197.7</v>
      </c>
      <c r="H37" s="18">
        <v>254736.7</v>
      </c>
      <c r="I37" s="18">
        <v>0</v>
      </c>
      <c r="J37" s="18">
        <v>254736.7</v>
      </c>
      <c r="K37" s="17" t="s">
        <v>56</v>
      </c>
    </row>
    <row r="38" spans="1:11" ht="31.5" x14ac:dyDescent="0.25">
      <c r="A38" s="25"/>
      <c r="B38" s="18">
        <v>361465</v>
      </c>
      <c r="C38" s="18">
        <v>361465</v>
      </c>
      <c r="D38" s="18">
        <v>0</v>
      </c>
      <c r="E38" s="18">
        <v>220547.5</v>
      </c>
      <c r="F38" s="18">
        <v>220547.5</v>
      </c>
      <c r="G38" s="18">
        <v>0</v>
      </c>
      <c r="H38" s="18">
        <v>90714.9</v>
      </c>
      <c r="I38" s="18">
        <v>90714.9</v>
      </c>
      <c r="J38" s="18">
        <v>0</v>
      </c>
      <c r="K38" s="17" t="s">
        <v>59</v>
      </c>
    </row>
    <row r="39" spans="1:11" ht="63" x14ac:dyDescent="0.25">
      <c r="A39" s="15" t="s">
        <v>25</v>
      </c>
      <c r="B39" s="16">
        <v>997333.1</v>
      </c>
      <c r="C39" s="16">
        <v>200000</v>
      </c>
      <c r="D39" s="16">
        <v>797333.1</v>
      </c>
      <c r="E39" s="16">
        <v>501064.9</v>
      </c>
      <c r="F39" s="16">
        <v>0</v>
      </c>
      <c r="G39" s="16">
        <v>501064.9</v>
      </c>
      <c r="H39" s="16">
        <v>189541</v>
      </c>
      <c r="I39" s="16">
        <v>0</v>
      </c>
      <c r="J39" s="16">
        <v>189541</v>
      </c>
      <c r="K39" s="15"/>
    </row>
    <row r="40" spans="1:11" ht="31.5" x14ac:dyDescent="0.25">
      <c r="A40" s="23" t="s">
        <v>35</v>
      </c>
      <c r="B40" s="18">
        <v>659333.1</v>
      </c>
      <c r="C40" s="18">
        <v>0</v>
      </c>
      <c r="D40" s="18">
        <v>659333.1</v>
      </c>
      <c r="E40" s="18">
        <v>0</v>
      </c>
      <c r="F40" s="18">
        <v>0</v>
      </c>
      <c r="G40" s="18">
        <v>174434.4</v>
      </c>
      <c r="H40" s="18">
        <v>189541</v>
      </c>
      <c r="I40" s="18">
        <v>0</v>
      </c>
      <c r="J40" s="18">
        <v>189541</v>
      </c>
      <c r="K40" s="17" t="s">
        <v>56</v>
      </c>
    </row>
    <row r="41" spans="1:11" ht="31.5" x14ac:dyDescent="0.25">
      <c r="A41" s="25"/>
      <c r="B41" s="18">
        <v>200000</v>
      </c>
      <c r="C41" s="18">
        <v>200000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7" t="s">
        <v>66</v>
      </c>
    </row>
    <row r="42" spans="1:11" ht="31.5" x14ac:dyDescent="0.25">
      <c r="A42" s="19" t="s">
        <v>72</v>
      </c>
      <c r="B42" s="18">
        <v>138000</v>
      </c>
      <c r="C42" s="18">
        <v>0</v>
      </c>
      <c r="D42" s="18">
        <v>138000</v>
      </c>
      <c r="E42" s="18">
        <v>326630.5</v>
      </c>
      <c r="F42" s="18">
        <v>0</v>
      </c>
      <c r="G42" s="18">
        <v>326630.5</v>
      </c>
      <c r="H42" s="18">
        <v>0</v>
      </c>
      <c r="I42" s="18">
        <v>0</v>
      </c>
      <c r="J42" s="18">
        <v>0</v>
      </c>
      <c r="K42" s="17" t="s">
        <v>56</v>
      </c>
    </row>
    <row r="43" spans="1:11" ht="110.25" x14ac:dyDescent="0.25">
      <c r="A43" s="15" t="s">
        <v>6</v>
      </c>
      <c r="B43" s="16">
        <v>7212413.7000000002</v>
      </c>
      <c r="C43" s="16">
        <v>0</v>
      </c>
      <c r="D43" s="16">
        <v>7212413.7000000002</v>
      </c>
      <c r="E43" s="16">
        <v>2891051.9</v>
      </c>
      <c r="F43" s="16">
        <v>0</v>
      </c>
      <c r="G43" s="16">
        <v>2891051.9</v>
      </c>
      <c r="H43" s="16">
        <v>3246429.1</v>
      </c>
      <c r="I43" s="16">
        <v>0</v>
      </c>
      <c r="J43" s="16">
        <v>3246429.1</v>
      </c>
      <c r="K43" s="15"/>
    </row>
    <row r="44" spans="1:11" ht="47.25" x14ac:dyDescent="0.25">
      <c r="A44" s="17" t="s">
        <v>47</v>
      </c>
      <c r="B44" s="18">
        <v>286696.8</v>
      </c>
      <c r="C44" s="18">
        <v>0</v>
      </c>
      <c r="D44" s="18">
        <v>286696.8</v>
      </c>
      <c r="E44" s="18">
        <v>241741</v>
      </c>
      <c r="F44" s="18">
        <v>0</v>
      </c>
      <c r="G44" s="18">
        <v>241741</v>
      </c>
      <c r="H44" s="18">
        <v>61199</v>
      </c>
      <c r="I44" s="18">
        <v>0</v>
      </c>
      <c r="J44" s="18">
        <v>61199</v>
      </c>
      <c r="K44" s="40" t="s">
        <v>56</v>
      </c>
    </row>
    <row r="45" spans="1:11" ht="94.5" x14ac:dyDescent="0.25">
      <c r="A45" s="17" t="s">
        <v>48</v>
      </c>
      <c r="B45" s="18">
        <v>385612</v>
      </c>
      <c r="C45" s="18">
        <v>0</v>
      </c>
      <c r="D45" s="18">
        <v>385612</v>
      </c>
      <c r="E45" s="18">
        <v>224312</v>
      </c>
      <c r="F45" s="18">
        <v>0</v>
      </c>
      <c r="G45" s="18">
        <v>224312</v>
      </c>
      <c r="H45" s="18">
        <v>0</v>
      </c>
      <c r="I45" s="18">
        <v>0</v>
      </c>
      <c r="J45" s="18">
        <v>0</v>
      </c>
      <c r="K45" s="40"/>
    </row>
    <row r="46" spans="1:11" ht="31.5" x14ac:dyDescent="0.25">
      <c r="A46" s="23" t="s">
        <v>49</v>
      </c>
      <c r="B46" s="18">
        <v>1073193.1000000001</v>
      </c>
      <c r="C46" s="18">
        <v>0</v>
      </c>
      <c r="D46" s="18">
        <v>1073193.1000000001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7" t="s">
        <v>56</v>
      </c>
    </row>
    <row r="47" spans="1:11" ht="47.25" x14ac:dyDescent="0.25">
      <c r="A47" s="25"/>
      <c r="B47" s="18">
        <v>215747.1</v>
      </c>
      <c r="C47" s="18">
        <v>0</v>
      </c>
      <c r="D47" s="18">
        <v>215747.1</v>
      </c>
      <c r="E47" s="18">
        <v>138098.79999999999</v>
      </c>
      <c r="F47" s="18">
        <v>0</v>
      </c>
      <c r="G47" s="18">
        <v>138098.79999999999</v>
      </c>
      <c r="H47" s="18">
        <v>0</v>
      </c>
      <c r="I47" s="18">
        <v>0</v>
      </c>
      <c r="J47" s="18">
        <v>0</v>
      </c>
      <c r="K47" s="17" t="s">
        <v>60</v>
      </c>
    </row>
    <row r="48" spans="1:11" ht="63" x14ac:dyDescent="0.25">
      <c r="A48" s="17" t="s">
        <v>50</v>
      </c>
      <c r="B48" s="18">
        <v>5251164.7</v>
      </c>
      <c r="C48" s="18">
        <v>0</v>
      </c>
      <c r="D48" s="18">
        <v>5251164.7</v>
      </c>
      <c r="E48" s="18">
        <v>2286900.1</v>
      </c>
      <c r="F48" s="18">
        <v>0</v>
      </c>
      <c r="G48" s="18">
        <v>2286900.1</v>
      </c>
      <c r="H48" s="18">
        <v>3185230.1</v>
      </c>
      <c r="I48" s="18">
        <v>0</v>
      </c>
      <c r="J48" s="18">
        <v>3185230.1</v>
      </c>
      <c r="K48" s="17" t="s">
        <v>56</v>
      </c>
    </row>
    <row r="49" spans="1:11" ht="141.75" x14ac:dyDescent="0.25">
      <c r="A49" s="15" t="s">
        <v>7</v>
      </c>
      <c r="B49" s="16">
        <v>2489297.4</v>
      </c>
      <c r="C49" s="16">
        <v>1191535.6000000001</v>
      </c>
      <c r="D49" s="16">
        <v>1297761.8</v>
      </c>
      <c r="E49" s="16">
        <v>1094312.3999999999</v>
      </c>
      <c r="F49" s="16">
        <v>975330.8</v>
      </c>
      <c r="G49" s="16">
        <v>118981.6</v>
      </c>
      <c r="H49" s="16">
        <v>929643.2</v>
      </c>
      <c r="I49" s="16">
        <v>894560.1</v>
      </c>
      <c r="J49" s="16">
        <v>35083.1</v>
      </c>
      <c r="K49" s="15"/>
    </row>
    <row r="50" spans="1:11" ht="63" x14ac:dyDescent="0.25">
      <c r="A50" s="17" t="s">
        <v>36</v>
      </c>
      <c r="B50" s="18">
        <v>196941.2</v>
      </c>
      <c r="C50" s="18">
        <v>15575.6</v>
      </c>
      <c r="D50" s="18">
        <v>181365.6</v>
      </c>
      <c r="E50" s="18">
        <v>72580.2</v>
      </c>
      <c r="F50" s="18">
        <v>0</v>
      </c>
      <c r="G50" s="18">
        <v>72580.2</v>
      </c>
      <c r="H50" s="18">
        <v>0</v>
      </c>
      <c r="I50" s="18">
        <v>0</v>
      </c>
      <c r="J50" s="18">
        <v>0</v>
      </c>
      <c r="K50" s="17" t="s">
        <v>61</v>
      </c>
    </row>
    <row r="51" spans="1:11" ht="47.25" x14ac:dyDescent="0.25">
      <c r="A51" s="23" t="s">
        <v>37</v>
      </c>
      <c r="B51" s="18">
        <v>509913.2</v>
      </c>
      <c r="C51" s="18">
        <v>212344.5</v>
      </c>
      <c r="D51" s="18">
        <v>297568.7</v>
      </c>
      <c r="E51" s="18">
        <v>42596.6</v>
      </c>
      <c r="F51" s="18">
        <v>0</v>
      </c>
      <c r="G51" s="18">
        <v>42596.6</v>
      </c>
      <c r="H51" s="18">
        <v>285083.09999999998</v>
      </c>
      <c r="I51" s="18">
        <v>250000</v>
      </c>
      <c r="J51" s="18">
        <v>35083.1</v>
      </c>
      <c r="K51" s="17" t="s">
        <v>61</v>
      </c>
    </row>
    <row r="52" spans="1:11" ht="47.25" x14ac:dyDescent="0.25">
      <c r="A52" s="25"/>
      <c r="B52" s="18">
        <v>818827.5</v>
      </c>
      <c r="C52" s="18">
        <v>0</v>
      </c>
      <c r="D52" s="18">
        <v>818827.5</v>
      </c>
      <c r="E52" s="18">
        <v>3804.8</v>
      </c>
      <c r="F52" s="18">
        <v>0</v>
      </c>
      <c r="G52" s="18">
        <v>3804.8</v>
      </c>
      <c r="H52" s="18">
        <v>0</v>
      </c>
      <c r="I52" s="18">
        <v>0</v>
      </c>
      <c r="J52" s="18">
        <v>0</v>
      </c>
      <c r="K52" s="17" t="s">
        <v>62</v>
      </c>
    </row>
    <row r="53" spans="1:11" ht="47.25" x14ac:dyDescent="0.25">
      <c r="A53" s="17" t="s">
        <v>38</v>
      </c>
      <c r="B53" s="18">
        <v>963615.5</v>
      </c>
      <c r="C53" s="18">
        <v>963615.5</v>
      </c>
      <c r="D53" s="18">
        <v>0</v>
      </c>
      <c r="E53" s="18">
        <v>975330.8</v>
      </c>
      <c r="F53" s="18">
        <v>975330.8</v>
      </c>
      <c r="G53" s="18">
        <v>0</v>
      </c>
      <c r="H53" s="18">
        <v>644560.1</v>
      </c>
      <c r="I53" s="18">
        <v>644560.1</v>
      </c>
      <c r="J53" s="18">
        <v>0</v>
      </c>
      <c r="K53" s="17" t="s">
        <v>61</v>
      </c>
    </row>
    <row r="54" spans="1:11" ht="78.75" x14ac:dyDescent="0.25">
      <c r="A54" s="15" t="s">
        <v>21</v>
      </c>
      <c r="B54" s="16">
        <v>113686.3</v>
      </c>
      <c r="C54" s="16">
        <v>0</v>
      </c>
      <c r="D54" s="16">
        <v>113686.3</v>
      </c>
      <c r="E54" s="16">
        <v>0</v>
      </c>
      <c r="F54" s="16">
        <v>0</v>
      </c>
      <c r="G54" s="16">
        <v>0</v>
      </c>
      <c r="H54" s="16">
        <v>115194</v>
      </c>
      <c r="I54" s="16">
        <v>0</v>
      </c>
      <c r="J54" s="16">
        <v>115194</v>
      </c>
      <c r="K54" s="15"/>
    </row>
    <row r="55" spans="1:11" ht="78.75" x14ac:dyDescent="0.25">
      <c r="A55" s="17" t="s">
        <v>51</v>
      </c>
      <c r="B55" s="18">
        <v>113686.3</v>
      </c>
      <c r="C55" s="18">
        <v>0</v>
      </c>
      <c r="D55" s="18">
        <v>113686.3</v>
      </c>
      <c r="E55" s="18">
        <v>0</v>
      </c>
      <c r="F55" s="18">
        <v>0</v>
      </c>
      <c r="G55" s="18">
        <v>0</v>
      </c>
      <c r="H55" s="18">
        <v>115194</v>
      </c>
      <c r="I55" s="18">
        <v>0</v>
      </c>
      <c r="J55" s="18">
        <v>115194</v>
      </c>
      <c r="K55" s="17" t="s">
        <v>56</v>
      </c>
    </row>
    <row r="56" spans="1:11" ht="78.75" x14ac:dyDescent="0.25">
      <c r="A56" s="15" t="s">
        <v>18</v>
      </c>
      <c r="B56" s="16">
        <v>9684009.6999999993</v>
      </c>
      <c r="C56" s="16">
        <v>9101147.6999999993</v>
      </c>
      <c r="D56" s="16">
        <v>582862</v>
      </c>
      <c r="E56" s="16">
        <v>9024170.5999999996</v>
      </c>
      <c r="F56" s="16">
        <v>8605048.6999999993</v>
      </c>
      <c r="G56" s="16">
        <v>419121.9</v>
      </c>
      <c r="H56" s="16">
        <v>7151169.7999999998</v>
      </c>
      <c r="I56" s="16">
        <v>6823180.9000000004</v>
      </c>
      <c r="J56" s="16">
        <v>327988.90000000002</v>
      </c>
      <c r="K56" s="17"/>
    </row>
    <row r="57" spans="1:11" ht="63" x14ac:dyDescent="0.25">
      <c r="A57" s="17" t="s">
        <v>39</v>
      </c>
      <c r="B57" s="18">
        <v>5981392.0999999996</v>
      </c>
      <c r="C57" s="18">
        <v>5469184.7999999998</v>
      </c>
      <c r="D57" s="18">
        <v>512207.3</v>
      </c>
      <c r="E57" s="18">
        <v>6571700.5999999996</v>
      </c>
      <c r="F57" s="18">
        <v>6152578.7000000002</v>
      </c>
      <c r="G57" s="18">
        <v>419121.9</v>
      </c>
      <c r="H57" s="18">
        <v>3374915</v>
      </c>
      <c r="I57" s="18">
        <v>3046926.1</v>
      </c>
      <c r="J57" s="18">
        <v>327988.90000000002</v>
      </c>
      <c r="K57" s="40" t="s">
        <v>60</v>
      </c>
    </row>
    <row r="58" spans="1:11" ht="47.25" x14ac:dyDescent="0.25">
      <c r="A58" s="17" t="s">
        <v>40</v>
      </c>
      <c r="B58" s="18">
        <v>2443800.5</v>
      </c>
      <c r="C58" s="18">
        <v>2443800.5</v>
      </c>
      <c r="D58" s="18">
        <v>0</v>
      </c>
      <c r="E58" s="18">
        <v>2219556</v>
      </c>
      <c r="F58" s="18">
        <v>2219556</v>
      </c>
      <c r="G58" s="18">
        <v>0</v>
      </c>
      <c r="H58" s="18">
        <v>3776254.8</v>
      </c>
      <c r="I58" s="18">
        <v>3776254.8</v>
      </c>
      <c r="J58" s="18">
        <v>0</v>
      </c>
      <c r="K58" s="40"/>
    </row>
    <row r="59" spans="1:11" ht="94.5" x14ac:dyDescent="0.25">
      <c r="A59" s="17" t="s">
        <v>63</v>
      </c>
      <c r="B59" s="18">
        <v>1188162.3999999999</v>
      </c>
      <c r="C59" s="20">
        <v>1188162.3999999999</v>
      </c>
      <c r="D59" s="20">
        <v>0</v>
      </c>
      <c r="E59" s="18">
        <v>232914</v>
      </c>
      <c r="F59" s="18">
        <v>232914</v>
      </c>
      <c r="G59" s="18">
        <v>0</v>
      </c>
      <c r="H59" s="18">
        <v>0</v>
      </c>
      <c r="I59" s="18">
        <v>0</v>
      </c>
      <c r="J59" s="18">
        <v>0</v>
      </c>
      <c r="K59" s="40"/>
    </row>
    <row r="60" spans="1:11" ht="63" x14ac:dyDescent="0.25">
      <c r="A60" s="17" t="s">
        <v>71</v>
      </c>
      <c r="B60" s="18">
        <v>70654.7</v>
      </c>
      <c r="C60" s="20">
        <v>0</v>
      </c>
      <c r="D60" s="20">
        <v>70654.7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7" t="s">
        <v>56</v>
      </c>
    </row>
    <row r="61" spans="1:11" ht="78.75" x14ac:dyDescent="0.25">
      <c r="A61" s="15" t="s">
        <v>22</v>
      </c>
      <c r="B61" s="16">
        <v>968044.8</v>
      </c>
      <c r="C61" s="16">
        <v>193516.7</v>
      </c>
      <c r="D61" s="16">
        <v>774528.1</v>
      </c>
      <c r="E61" s="16">
        <v>723834.1</v>
      </c>
      <c r="F61" s="16">
        <v>572732.5</v>
      </c>
      <c r="G61" s="16">
        <v>151101.6</v>
      </c>
      <c r="H61" s="16">
        <v>1016839.1</v>
      </c>
      <c r="I61" s="16">
        <v>563936.6</v>
      </c>
      <c r="J61" s="16">
        <v>452902.5</v>
      </c>
      <c r="K61" s="15"/>
    </row>
    <row r="62" spans="1:11" ht="78.75" x14ac:dyDescent="0.25">
      <c r="A62" s="17" t="s">
        <v>41</v>
      </c>
      <c r="B62" s="18">
        <v>50690.2</v>
      </c>
      <c r="C62" s="18">
        <v>29686.5</v>
      </c>
      <c r="D62" s="18">
        <v>21003.7</v>
      </c>
      <c r="E62" s="18">
        <v>105742.9</v>
      </c>
      <c r="F62" s="18">
        <v>80834</v>
      </c>
      <c r="G62" s="18">
        <v>24908.9</v>
      </c>
      <c r="H62" s="18">
        <v>0</v>
      </c>
      <c r="I62" s="18">
        <v>0</v>
      </c>
      <c r="J62" s="18">
        <v>0</v>
      </c>
      <c r="K62" s="17" t="s">
        <v>60</v>
      </c>
    </row>
    <row r="63" spans="1:11" ht="31.5" x14ac:dyDescent="0.25">
      <c r="A63" s="23" t="s">
        <v>42</v>
      </c>
      <c r="B63" s="18">
        <v>718984.9</v>
      </c>
      <c r="C63" s="18">
        <v>163830.20000000001</v>
      </c>
      <c r="D63" s="18">
        <v>555154.69999999995</v>
      </c>
      <c r="E63" s="18">
        <v>521898.5</v>
      </c>
      <c r="F63" s="18">
        <v>491898.5</v>
      </c>
      <c r="G63" s="18">
        <v>30000</v>
      </c>
      <c r="H63" s="18">
        <v>194985</v>
      </c>
      <c r="I63" s="18">
        <v>194985</v>
      </c>
      <c r="J63" s="18">
        <v>0</v>
      </c>
      <c r="K63" s="17" t="s">
        <v>56</v>
      </c>
    </row>
    <row r="64" spans="1:11" ht="47.25" x14ac:dyDescent="0.25">
      <c r="A64" s="24"/>
      <c r="B64" s="18">
        <v>5157.2</v>
      </c>
      <c r="C64" s="18">
        <v>0</v>
      </c>
      <c r="D64" s="18">
        <v>5157.2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7" t="s">
        <v>61</v>
      </c>
    </row>
    <row r="65" spans="1:11" ht="47.25" x14ac:dyDescent="0.25">
      <c r="A65" s="25"/>
      <c r="B65" s="18">
        <v>13877.7</v>
      </c>
      <c r="C65" s="18">
        <v>0</v>
      </c>
      <c r="D65" s="18">
        <v>13877.7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7" t="s">
        <v>62</v>
      </c>
    </row>
    <row r="66" spans="1:11" ht="31.5" x14ac:dyDescent="0.25">
      <c r="A66" s="23" t="s">
        <v>52</v>
      </c>
      <c r="B66" s="18">
        <v>97555.5</v>
      </c>
      <c r="C66" s="18">
        <v>0</v>
      </c>
      <c r="D66" s="18">
        <v>97555.5</v>
      </c>
      <c r="E66" s="18">
        <v>83806.5</v>
      </c>
      <c r="F66" s="18">
        <v>0</v>
      </c>
      <c r="G66" s="18">
        <v>83806.5</v>
      </c>
      <c r="H66" s="18">
        <v>452902.5</v>
      </c>
      <c r="I66" s="18">
        <v>0</v>
      </c>
      <c r="J66" s="18">
        <v>452902.5</v>
      </c>
      <c r="K66" s="17" t="s">
        <v>56</v>
      </c>
    </row>
    <row r="67" spans="1:11" ht="47.25" x14ac:dyDescent="0.25">
      <c r="A67" s="25"/>
      <c r="B67" s="18">
        <v>2446.8000000000002</v>
      </c>
      <c r="C67" s="18">
        <v>0</v>
      </c>
      <c r="D67" s="18">
        <v>2446.8000000000002</v>
      </c>
      <c r="E67" s="18">
        <v>12386.2</v>
      </c>
      <c r="F67" s="18">
        <v>0</v>
      </c>
      <c r="G67" s="18">
        <v>12386.2</v>
      </c>
      <c r="H67" s="18">
        <v>0</v>
      </c>
      <c r="I67" s="18">
        <v>0</v>
      </c>
      <c r="J67" s="18">
        <v>0</v>
      </c>
      <c r="K67" s="17" t="s">
        <v>62</v>
      </c>
    </row>
    <row r="68" spans="1:11" ht="47.25" x14ac:dyDescent="0.25">
      <c r="A68" s="17" t="s">
        <v>43</v>
      </c>
      <c r="B68" s="18">
        <v>79332.5</v>
      </c>
      <c r="C68" s="18">
        <v>0</v>
      </c>
      <c r="D68" s="18">
        <v>79332.5</v>
      </c>
      <c r="E68" s="18">
        <v>0</v>
      </c>
      <c r="F68" s="18">
        <v>0</v>
      </c>
      <c r="G68" s="18">
        <v>0</v>
      </c>
      <c r="H68" s="18">
        <v>368951.6</v>
      </c>
      <c r="I68" s="18">
        <v>368951.6</v>
      </c>
      <c r="J68" s="18">
        <v>0</v>
      </c>
      <c r="K68" s="17" t="s">
        <v>60</v>
      </c>
    </row>
    <row r="69" spans="1:11" ht="78.75" x14ac:dyDescent="0.25">
      <c r="A69" s="15" t="s">
        <v>67</v>
      </c>
      <c r="B69" s="16">
        <v>35554.300000000003</v>
      </c>
      <c r="C69" s="16">
        <v>35554.300000000003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/>
    </row>
    <row r="70" spans="1:11" ht="63" x14ac:dyDescent="0.25">
      <c r="A70" s="17" t="s">
        <v>68</v>
      </c>
      <c r="B70" s="18">
        <v>35554.300000000003</v>
      </c>
      <c r="C70" s="18">
        <v>35554.300000000003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7" t="s">
        <v>56</v>
      </c>
    </row>
    <row r="71" spans="1:11" ht="78.75" x14ac:dyDescent="0.25">
      <c r="A71" s="15" t="s">
        <v>69</v>
      </c>
      <c r="B71" s="16">
        <v>146833.20000000001</v>
      </c>
      <c r="C71" s="16">
        <v>146833.20000000001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/>
    </row>
    <row r="72" spans="1:11" ht="78.75" x14ac:dyDescent="0.25">
      <c r="A72" s="17" t="s">
        <v>70</v>
      </c>
      <c r="B72" s="18">
        <v>146833.20000000001</v>
      </c>
      <c r="C72" s="18">
        <v>146833.20000000001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7" t="s">
        <v>56</v>
      </c>
    </row>
    <row r="73" spans="1:11" ht="15.75" x14ac:dyDescent="0.25">
      <c r="A73" s="37" t="s">
        <v>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31.5" customHeight="1" x14ac:dyDescent="0.25">
      <c r="A74" s="43" t="s">
        <v>9</v>
      </c>
      <c r="B74" s="42" t="s">
        <v>12</v>
      </c>
      <c r="C74" s="41"/>
      <c r="D74" s="41"/>
      <c r="E74" s="41"/>
      <c r="F74" s="41"/>
      <c r="G74" s="41"/>
      <c r="H74" s="41"/>
      <c r="I74" s="41"/>
      <c r="J74" s="41"/>
      <c r="K74" s="46" t="s">
        <v>17</v>
      </c>
    </row>
    <row r="75" spans="1:11" ht="15.75" x14ac:dyDescent="0.25">
      <c r="A75" s="44"/>
      <c r="B75" s="41" t="s">
        <v>20</v>
      </c>
      <c r="C75" s="41"/>
      <c r="D75" s="41"/>
      <c r="E75" s="41" t="s">
        <v>26</v>
      </c>
      <c r="F75" s="41"/>
      <c r="G75" s="41"/>
      <c r="H75" s="41" t="s">
        <v>28</v>
      </c>
      <c r="I75" s="41"/>
      <c r="J75" s="41"/>
      <c r="K75" s="47"/>
    </row>
    <row r="76" spans="1:11" ht="15.75" x14ac:dyDescent="0.25">
      <c r="A76" s="44"/>
      <c r="B76" s="42" t="s">
        <v>11</v>
      </c>
      <c r="C76" s="41" t="s">
        <v>13</v>
      </c>
      <c r="D76" s="41"/>
      <c r="E76" s="42" t="s">
        <v>11</v>
      </c>
      <c r="F76" s="41" t="s">
        <v>13</v>
      </c>
      <c r="G76" s="41"/>
      <c r="H76" s="42" t="s">
        <v>11</v>
      </c>
      <c r="I76" s="3"/>
      <c r="J76" s="21"/>
      <c r="K76" s="47"/>
    </row>
    <row r="77" spans="1:11" ht="47.25" x14ac:dyDescent="0.25">
      <c r="A77" s="45"/>
      <c r="B77" s="42"/>
      <c r="C77" s="3" t="s">
        <v>14</v>
      </c>
      <c r="D77" s="3" t="s">
        <v>15</v>
      </c>
      <c r="E77" s="42"/>
      <c r="F77" s="3" t="s">
        <v>14</v>
      </c>
      <c r="G77" s="3" t="s">
        <v>15</v>
      </c>
      <c r="H77" s="42"/>
      <c r="I77" s="3" t="s">
        <v>14</v>
      </c>
      <c r="J77" s="3" t="s">
        <v>15</v>
      </c>
      <c r="K77" s="48"/>
    </row>
    <row r="78" spans="1:11" ht="31.5" x14ac:dyDescent="0.25">
      <c r="A78" s="15" t="s">
        <v>10</v>
      </c>
      <c r="B78" s="14">
        <f>SUM(C78+D78)</f>
        <v>92096.4</v>
      </c>
      <c r="C78" s="14">
        <f>SUM(C79:C79)</f>
        <v>92096.4</v>
      </c>
      <c r="D78" s="14">
        <f>SUM(D79:D79)</f>
        <v>0</v>
      </c>
      <c r="E78" s="14">
        <f>SUM(E79:E79)</f>
        <v>109322.8</v>
      </c>
      <c r="F78" s="14">
        <f>SUM(F79:F79)</f>
        <v>109322.8</v>
      </c>
      <c r="G78" s="14">
        <f>SUM(G79:G79)</f>
        <v>0</v>
      </c>
      <c r="H78" s="14">
        <f>I78+J78</f>
        <v>156232.70000000001</v>
      </c>
      <c r="I78" s="14">
        <f>SUM(I79:I79)</f>
        <v>156232.70000000001</v>
      </c>
      <c r="J78" s="14">
        <f>SUM(J79:J79)</f>
        <v>0</v>
      </c>
      <c r="K78" s="22"/>
    </row>
    <row r="79" spans="1:11" ht="63" x14ac:dyDescent="0.25">
      <c r="A79" s="17" t="s">
        <v>64</v>
      </c>
      <c r="B79" s="2">
        <f t="shared" ref="B79" si="0">SUM(C79+D79)</f>
        <v>92096.4</v>
      </c>
      <c r="C79" s="2">
        <v>92096.4</v>
      </c>
      <c r="D79" s="2">
        <v>0</v>
      </c>
      <c r="E79" s="2">
        <f>SUM(F79:G79)</f>
        <v>109322.8</v>
      </c>
      <c r="F79" s="2">
        <v>109322.8</v>
      </c>
      <c r="G79" s="2">
        <v>0</v>
      </c>
      <c r="H79" s="2">
        <f t="shared" ref="H79" si="1">SUM(I79:J79)</f>
        <v>156232.70000000001</v>
      </c>
      <c r="I79" s="2">
        <v>156232.70000000001</v>
      </c>
      <c r="J79" s="2">
        <v>0</v>
      </c>
      <c r="K79" s="17" t="s">
        <v>56</v>
      </c>
    </row>
  </sheetData>
  <mergeCells count="40">
    <mergeCell ref="F76:G76"/>
    <mergeCell ref="H76:H77"/>
    <mergeCell ref="A73:K73"/>
    <mergeCell ref="A74:A77"/>
    <mergeCell ref="B74:J74"/>
    <mergeCell ref="K74:K77"/>
    <mergeCell ref="B75:D75"/>
    <mergeCell ref="E75:G75"/>
    <mergeCell ref="H75:J75"/>
    <mergeCell ref="B76:B77"/>
    <mergeCell ref="C76:D76"/>
    <mergeCell ref="E76:E77"/>
    <mergeCell ref="K44:K45"/>
    <mergeCell ref="A46:A47"/>
    <mergeCell ref="A51:A52"/>
    <mergeCell ref="K57:K59"/>
    <mergeCell ref="A63:A65"/>
    <mergeCell ref="A66:A67"/>
    <mergeCell ref="A28:A29"/>
    <mergeCell ref="A30:A31"/>
    <mergeCell ref="A32:A33"/>
    <mergeCell ref="A35:A36"/>
    <mergeCell ref="A37:A38"/>
    <mergeCell ref="A40:A41"/>
    <mergeCell ref="K18:K20"/>
    <mergeCell ref="A8:K8"/>
    <mergeCell ref="A9:K9"/>
    <mergeCell ref="A12:K12"/>
    <mergeCell ref="A13:A16"/>
    <mergeCell ref="B13:J13"/>
    <mergeCell ref="K13:K16"/>
    <mergeCell ref="B14:D14"/>
    <mergeCell ref="E14:G14"/>
    <mergeCell ref="H14:J14"/>
    <mergeCell ref="B15:B16"/>
    <mergeCell ref="C15:D15"/>
    <mergeCell ref="E15:E16"/>
    <mergeCell ref="F15:G15"/>
    <mergeCell ref="H15:H16"/>
    <mergeCell ref="I15:J15"/>
  </mergeCells>
  <pageMargins left="0.78740157480314965" right="0.39370078740157483" top="0.78740157480314965" bottom="0.78740157480314965" header="0.31496062992125984" footer="0.31496062992125984"/>
  <pageSetup paperSize="9" scale="56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 новая</vt:lpstr>
      <vt:lpstr>'Форма 8 новая'!Заголовки_для_печати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2022-09-21T12:01:35Z</dcterms:modified>
</cp:coreProperties>
</file>