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4320" windowWidth="15450" windowHeight="7335" activeTab="0"/>
  </bookViews>
  <sheets>
    <sheet name="ДОХОДЫ" sheetId="1" r:id="rId1"/>
    <sheet name="увеличение" sheetId="2" state="hidden" r:id="rId2"/>
    <sheet name="уменьшение" sheetId="3" state="hidden" r:id="rId3"/>
    <sheet name="перераспределение" sheetId="4" state="hidden" r:id="rId4"/>
  </sheets>
  <definedNames>
    <definedName name="_xlnm._FilterDatabase" localSheetId="3" hidden="1">'перераспределение'!$A$7:$K$13</definedName>
    <definedName name="_xlnm._FilterDatabase" localSheetId="1" hidden="1">'увеличение'!$A$6:$G$8</definedName>
    <definedName name="Z_0199ACBD_3190_4B84_AFFB_81CAEBB7CB5B_.wvu.FilterData" localSheetId="3" hidden="1">'перераспределение'!$A$7:$K$13</definedName>
    <definedName name="Z_0199ACBD_3190_4B84_AFFB_81CAEBB7CB5B_.wvu.FilterData" localSheetId="1" hidden="1">'увеличение'!$A$6:$G$8</definedName>
    <definedName name="Z_0199ACBD_3190_4B84_AFFB_81CAEBB7CB5B_.wvu.PrintTitles" localSheetId="3" hidden="1">'перераспределение'!$6:$6</definedName>
    <definedName name="Z_0199ACBD_3190_4B84_AFFB_81CAEBB7CB5B_.wvu.PrintTitles" localSheetId="1" hidden="1">'увеличение'!$5:$5</definedName>
    <definedName name="Z_140009A1_8033_4DF3_B576_4A3F45C76564_.wvu.FilterData" localSheetId="3" hidden="1">'перераспределение'!$A$7:$K$13</definedName>
    <definedName name="Z_140009A1_8033_4DF3_B576_4A3F45C76564_.wvu.FilterData" localSheetId="1" hidden="1">'увеличение'!$A$6:$G$8</definedName>
    <definedName name="Z_26045A6D_7489_4306_BB4B_4F381D09B6D6_.wvu.FilterData" localSheetId="3" hidden="1">'перераспределение'!$A$7:$K$13</definedName>
    <definedName name="Z_2D34D568_2E61_442C_A2EE_31449C207875_.wvu.FilterData" localSheetId="3" hidden="1">'перераспределение'!$A$7:$K$13</definedName>
    <definedName name="Z_3F047309_29B8_4634_8EEA_501EDBA688CE_.wvu.FilterData" localSheetId="3" hidden="1">'перераспределение'!$A$7:$K$13</definedName>
    <definedName name="Z_5B4F10C4_550C_4D0E_8428_4C04148E7DDC_.wvu.FilterData" localSheetId="3" hidden="1">'перераспределение'!$A$7:$K$13</definedName>
    <definedName name="Z_5F54D95F_4F33_4413_A60B_0FC8AC402EC2_.wvu.FilterData" localSheetId="3" hidden="1">'перераспределение'!$A$7:$K$13</definedName>
    <definedName name="Z_63398F5F_8607_48AB_8B89_F93D796EDE84_.wvu.FilterData" localSheetId="3" hidden="1">'перераспределение'!$A$7:$K$13</definedName>
    <definedName name="Z_63398F5F_8607_48AB_8B89_F93D796EDE84_.wvu.FilterData" localSheetId="1" hidden="1">'увеличение'!$A$6:$G$8</definedName>
    <definedName name="Z_63398F5F_8607_48AB_8B89_F93D796EDE84_.wvu.PrintTitles" localSheetId="3" hidden="1">'перераспределение'!$6:$6</definedName>
    <definedName name="Z_63398F5F_8607_48AB_8B89_F93D796EDE84_.wvu.PrintTitles" localSheetId="1" hidden="1">'увеличение'!$5:$5</definedName>
    <definedName name="Z_72A4D64E_B497_4069_832F_05D9E42A0FB2_.wvu.FilterData" localSheetId="3" hidden="1">'перераспределение'!$A$7:$K$13</definedName>
    <definedName name="Z_80DA7438_9A26_4D67_99F5_E21B3EB7BDF2_.wvu.FilterData" localSheetId="3" hidden="1">'перераспределение'!$A$7:$K$13</definedName>
    <definedName name="Z_941FF28C_F191_4DAB_8C4B_9127DEFBD217_.wvu.FilterData" localSheetId="3" hidden="1">'перераспределение'!$A$7:$K$13</definedName>
    <definedName name="Z_941FF28C_F191_4DAB_8C4B_9127DEFBD217_.wvu.FilterData" localSheetId="1" hidden="1">'увеличение'!$A$6:$G$8</definedName>
    <definedName name="Z_941FF28C_F191_4DAB_8C4B_9127DEFBD217_.wvu.PrintTitles" localSheetId="3" hidden="1">'перераспределение'!$6:$6</definedName>
    <definedName name="Z_941FF28C_F191_4DAB_8C4B_9127DEFBD217_.wvu.PrintTitles" localSheetId="1" hidden="1">'увеличение'!$5:$5</definedName>
    <definedName name="Z_9C6C3F82_61E7_44FC_90B6_E0FE337C4528_.wvu.FilterData" localSheetId="3" hidden="1">'перераспределение'!$A$7:$K$13</definedName>
    <definedName name="Z_9C6C3F82_61E7_44FC_90B6_E0FE337C4528_.wvu.FilterData" localSheetId="1" hidden="1">'увеличение'!$A$6:$G$8</definedName>
    <definedName name="Z_9C6C3F82_61E7_44FC_90B6_E0FE337C4528_.wvu.PrintTitles" localSheetId="3" hidden="1">'перераспределение'!$6:$6</definedName>
    <definedName name="Z_9C6C3F82_61E7_44FC_90B6_E0FE337C4528_.wvu.PrintTitles" localSheetId="1" hidden="1">'увеличение'!$5:$5</definedName>
    <definedName name="Z_A0EAB98D_C05D_4B7E_9EB2_E1F06D80C78D_.wvu.FilterData" localSheetId="3" hidden="1">'перераспределение'!$A$7:$K$13</definedName>
    <definedName name="Z_A25538CD_E4AC_4849_9572_146191B48082_.wvu.FilterData" localSheetId="3" hidden="1">'перераспределение'!$A$7:$K$13</definedName>
    <definedName name="Z_A25538CD_E4AC_4849_9572_146191B48082_.wvu.FilterData" localSheetId="1" hidden="1">'увеличение'!$A$6:$G$8</definedName>
    <definedName name="Z_A25538CD_E4AC_4849_9572_146191B48082_.wvu.PrintTitles" localSheetId="3" hidden="1">'перераспределение'!$6:$6</definedName>
    <definedName name="Z_A25538CD_E4AC_4849_9572_146191B48082_.wvu.PrintTitles" localSheetId="1" hidden="1">'увеличение'!$5:$5</definedName>
    <definedName name="Z_B2D2FD78_0908_4575_BBE6_686AD8AE7FD3_.wvu.FilterData" localSheetId="3" hidden="1">'перераспределение'!$A$7:$K$13</definedName>
    <definedName name="Z_B2D2FD78_0908_4575_BBE6_686AD8AE7FD3_.wvu.FilterData" localSheetId="1" hidden="1">'увеличение'!$A$6:$G$8</definedName>
    <definedName name="Z_B5ADE779_8713_493E_BBEA_67A1BCFE4BC7_.wvu.FilterData" localSheetId="3" hidden="1">'перераспределение'!$A$7:$K$13</definedName>
    <definedName name="Z_C3614EF6_ECF3_4A69_A7B4_D2797D287027_.wvu.FilterData" localSheetId="3" hidden="1">'перераспределение'!$A$7:$K$13</definedName>
    <definedName name="Z_CF406469_9D96_471D_96C5_96E50C52E8A5_.wvu.FilterData" localSheetId="3" hidden="1">'перераспределение'!$A$7:$K$13</definedName>
    <definedName name="Z_D17FA9DB_E354_438D_9978_F4396B508459_.wvu.FilterData" localSheetId="3" hidden="1">'перераспределение'!$A$7:$K$13</definedName>
    <definedName name="Z_E8A8D950_44BE_419C_918E_6546E52F5FCD_.wvu.FilterData" localSheetId="3" hidden="1">'перераспределение'!$A$7:$K$13</definedName>
    <definedName name="Z_E8A8D950_44BE_419C_918E_6546E52F5FCD_.wvu.FilterData" localSheetId="1" hidden="1">'увеличение'!$A$6:$G$8</definedName>
    <definedName name="Z_E8A8D950_44BE_419C_918E_6546E52F5FCD_.wvu.PrintTitles" localSheetId="3" hidden="1">'перераспределение'!$6:$6</definedName>
    <definedName name="Z_E8A8D950_44BE_419C_918E_6546E52F5FCD_.wvu.PrintTitles" localSheetId="1" hidden="1">'увеличение'!$5:$5</definedName>
    <definedName name="Z_FC8F0A51_E8DA_42F9_82D5_8B87E13EF38D_.wvu.FilterData" localSheetId="3" hidden="1">'перераспределение'!$A$7:$K$13</definedName>
    <definedName name="Z_FFDD62F7_1BD9_4E0B_A20C_5017D3987BDF_.wvu.FilterData" localSheetId="3" hidden="1">'перераспределение'!$A$7:$K$13</definedName>
    <definedName name="_xlnm.Print_Titles" localSheetId="0">'ДОХОДЫ'!$5:$5</definedName>
    <definedName name="_xlnm.Print_Titles" localSheetId="3">'перераспределение'!$6:$6</definedName>
    <definedName name="_xlnm.Print_Titles" localSheetId="1">'увеличение'!$5:$5</definedName>
    <definedName name="_xlnm.Print_Area" localSheetId="3">'перераспределение'!$A$1:$K$13</definedName>
  </definedNames>
  <calcPr fullCalcOnLoad="1"/>
</workbook>
</file>

<file path=xl/sharedStrings.xml><?xml version="1.0" encoding="utf-8"?>
<sst xmlns="http://schemas.openxmlformats.org/spreadsheetml/2006/main" count="595" uniqueCount="469">
  <si>
    <t>Увеличение</t>
  </si>
  <si>
    <t>Уменьшение (источник)</t>
  </si>
  <si>
    <t>направление</t>
  </si>
  <si>
    <t>код бюджетной классификации расходов</t>
  </si>
  <si>
    <t>№ п.п.</t>
  </si>
  <si>
    <t>ИТОГО</t>
  </si>
  <si>
    <t>Изменения по доходам</t>
  </si>
  <si>
    <t>Сумма
(тысяч рублей)</t>
  </si>
  <si>
    <t>Увеличение по расходам</t>
  </si>
  <si>
    <t>Код бюджетной классификации расходов</t>
  </si>
  <si>
    <t>Обоснование</t>
  </si>
  <si>
    <t>2021 год</t>
  </si>
  <si>
    <t>2022 год</t>
  </si>
  <si>
    <t>Комитет по социальной защите населения Ленинградской области</t>
  </si>
  <si>
    <t>Социальные выплаты семьям с детьми, направленные на стимулирование роста рождаемости</t>
  </si>
  <si>
    <t>Приложение 4 к Пояснительной записке. Таблица поправок по уменьшению</t>
  </si>
  <si>
    <t>Уменьшение по расходам</t>
  </si>
  <si>
    <t>Субсидии на организацию отдыха детей, находящихся в трудной жизненной ситуации, в каникулярное время</t>
  </si>
  <si>
    <t>Мероприятия и проекты</t>
  </si>
  <si>
    <t>Государственная поддержка деятельности социально ориентированных некоммерческих организаций</t>
  </si>
  <si>
    <t>Обеспечение деятельности (услуги, работы) государственных учреждений</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</si>
  <si>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</si>
  <si>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Меры социальной поддержки лиц, страдающих заболеваниями, и иных лиц, нуждающихся в лекарственном обеспечении</t>
  </si>
  <si>
    <t>Социальные выплаты и меры стимулирующего характера, связанные с профессиональной деятельностью</t>
  </si>
  <si>
    <t>Ежемесячная выплата в связи с рождением первого ребенка</t>
  </si>
  <si>
    <t>Единовременная выплата, предоставляемая при награждении почетным знаком Ленинградской области "Слава Матери"</t>
  </si>
  <si>
    <t>Предоставление земельного капитала в Ленинградской области</t>
  </si>
  <si>
    <t>Социальная поддержка пенсионеров</t>
  </si>
  <si>
    <t>Ежемесячная денежная компенсация на уплату взносов на капитальный ремонт лицам, достигшим возраста 70 и 80 лет</t>
  </si>
  <si>
    <t>Ежемесячная денежная компенсация части расходов на оплату коммунальной услуги по обращению с твердыми коммунальными отходами</t>
  </si>
  <si>
    <t>Обеспечение протезами и протезно-ортопедическими изделиями тружеников тыла и жертв политических репрессий</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</si>
  <si>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</si>
  <si>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Единовременное пособие членам семьи пожарных, в случае их гибели (смерти), а также возмещение расходов, связанных с их погребением</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</si>
  <si>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t>
  </si>
  <si>
    <t>Организация перевозки ветеранов и инвалидов Великой Отечественной войны к месту лечения</t>
  </si>
  <si>
    <t>Субсидии Адвокатской палате Ленинградской области на оказание бесплатной юридической помощи на территории Ленинградской области</t>
  </si>
  <si>
    <t>Апробация методик и технологий по организации социального обслуживания граждан</t>
  </si>
  <si>
    <t>Осуществление ежемесячных выплат на детей в возрасте от трех до семи лет включительно</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</si>
  <si>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</si>
  <si>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2023 год</t>
  </si>
  <si>
    <t>Приложение 1 к Пояснительной записке. Таблица поправок по изменению доходов</t>
  </si>
  <si>
    <t>Безвозмездные поступления</t>
  </si>
  <si>
    <t>Приложение 2 к Пояснительной записке. Таблица поправок по увеличению</t>
  </si>
  <si>
    <t>Приложение 5 к Пояснительной записке. Таблица поправок по перераспределению</t>
  </si>
  <si>
    <t>Социальная выплата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</si>
  <si>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</si>
  <si>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</si>
  <si>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Доплаты к пенсиям лицам, замещавшим государственные должности Ленинградской области и должности государственной гражданской службы</t>
  </si>
  <si>
    <t>Субсидии юридическим лицам (за исключением государственных (муниципальных) учреждений), индивидуальным предпринимателям в целях возмещения затрат в связи с предоставлением социальных услуг в Ленинградской области</t>
  </si>
  <si>
    <t>987 1002 5320106530 600</t>
  </si>
  <si>
    <t>Единовременная выплата, предоставляемая при награждении знаком отличия Ленинградской области "Отцовская доблесть"</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</si>
  <si>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</si>
  <si>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</si>
  <si>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Обеспечение бесплатного изготовления и ремонта зубных протезов ветеранам труда, труженикам тыла, жертвам политических репрессий</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</si>
  <si>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</si>
  <si>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Оплата банковских услуг (услуг почтовой связи) по перечислению (пересылке) региональных социальных доплат к пенсии</t>
  </si>
  <si>
    <t>Выплата региональных социальных доплат к пенсии</t>
  </si>
  <si>
    <t>Ежемесячное пособие семье умершего члена Правительства Ленинградской области или депутата Законодательного собрания Ленинградской области</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</si>
  <si>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</si>
  <si>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</si>
  <si>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</si>
  <si>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987 1004 5310153800 200</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</si>
  <si>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</si>
  <si>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Единовременная денежная выплата в связи с 35-летием катастрофы на Чернобыльской АЭС</t>
  </si>
  <si>
    <t>Поддержка отдельных категорий граждан в связи с распространением новой коронавирусной инфекции COVID-19 в Ленинградcкой области</t>
  </si>
  <si>
    <t>Изготовление (приобретение) бланков, сертификатов, удостоверений в целях реализации мероприятий, направленных на борьбу с бедностью</t>
  </si>
  <si>
    <t>987 1003 53 1 04 15140 300</t>
  </si>
  <si>
    <t>987 1003 53 1 01 03710 300</t>
  </si>
  <si>
    <t>987 1003 53 1 01 14760 300</t>
  </si>
  <si>
    <t xml:space="preserve">987 1002 53 2 01 00160 600 </t>
  </si>
  <si>
    <t>987 1003 53 1 02 03160 200</t>
  </si>
  <si>
    <t>987 1003 53 1 02 03650 300</t>
  </si>
  <si>
    <t>987 1003 53 1 02 03640 200</t>
  </si>
  <si>
    <t>987 1003 53 1 02 03640 300</t>
  </si>
  <si>
    <t>987 1003 53 1 02 03690 300</t>
  </si>
  <si>
    <t>987 1003 53 1 02 03690 200</t>
  </si>
  <si>
    <t>987 1003 53 1 02 14130 300</t>
  </si>
  <si>
    <t>987 1003 53 1 02 R0070 300</t>
  </si>
  <si>
    <t>987 1003 53 1 04 03830 300</t>
  </si>
  <si>
    <t>987 1003 53 1 P1 03710 300</t>
  </si>
  <si>
    <t>987 1006 53 2 02 06470 600</t>
  </si>
  <si>
    <t>987 1004 53 1 P1 50840 300</t>
  </si>
  <si>
    <t>987 1004 53 1 01 14770 200</t>
  </si>
  <si>
    <t>987 1004 53 1 01 R3020 300</t>
  </si>
  <si>
    <t>987 1003 53 1 P1 03860 300</t>
  </si>
  <si>
    <t>987 1003 53 1 05 03980 200</t>
  </si>
  <si>
    <t>987 1003 53 1 05 03980 300</t>
  </si>
  <si>
    <t>987 1003 53 1 02 03940 200</t>
  </si>
  <si>
    <t>987 1003 53 1 05 03920 200</t>
  </si>
  <si>
    <t>987 1006 53 1 02 ХХХХХ 200</t>
  </si>
  <si>
    <t>987 1006 53 1 05 12860 200</t>
  </si>
  <si>
    <t>987 0707 52 5 01 74410 500</t>
  </si>
  <si>
    <t>987 1001 53 1 04 03080 300</t>
  </si>
  <si>
    <t>987 1002 53 2 01 14140 600</t>
  </si>
  <si>
    <t>987 1002 53 2 05 13760 600</t>
  </si>
  <si>
    <t>987 1003 53 1 01 03130 300</t>
  </si>
  <si>
    <t>987 1003 53 1 01 03210 300</t>
  </si>
  <si>
    <t>987 1003 53 1 01 03710 200</t>
  </si>
  <si>
    <t>987 1003 53 1 01 15060 200</t>
  </si>
  <si>
    <t>987 1003 53 1 02 03160 300</t>
  </si>
  <si>
    <t>987 1003 53 1 02 03590 300</t>
  </si>
  <si>
    <t>987 1003 53 1 02 03650 200</t>
  </si>
  <si>
    <t>987 1003 53 1 02 03740 300</t>
  </si>
  <si>
    <t>987 1003 53 1 02 03740 200</t>
  </si>
  <si>
    <t>987 1003 53 1 02 03890 300</t>
  </si>
  <si>
    <t>987 1003 53 1 02 03890 200</t>
  </si>
  <si>
    <t>987 1003 53 1 02 12870 200</t>
  </si>
  <si>
    <t>987 1003 53 1 02 14780 200</t>
  </si>
  <si>
    <t>987 1003 53 1 02 15050 200</t>
  </si>
  <si>
    <t>987 1003 53 1 04 03060 300</t>
  </si>
  <si>
    <t>987 1003 53 1 04 03560 200</t>
  </si>
  <si>
    <t>987 1003 53 1 04 03560 300</t>
  </si>
  <si>
    <t>987 1003 53 1 04 03830 200</t>
  </si>
  <si>
    <t>987 1003 53 1 04 03070 300</t>
  </si>
  <si>
    <t>987 1006 53 4 03 07420 800</t>
  </si>
  <si>
    <t>987 1006 53 4 02 00160 200</t>
  </si>
  <si>
    <t>987 1003 53 2 04 13760 200</t>
  </si>
  <si>
    <t>987 1003 53 1 P1 03710 200</t>
  </si>
  <si>
    <t>987 1006 53 3 02 13760 200</t>
  </si>
  <si>
    <t>987 1006 53 1 06 06460 600</t>
  </si>
  <si>
    <t>987 1003 53 1 P1 03860 200</t>
  </si>
  <si>
    <t>987 1003 53 1 05 03680 300</t>
  </si>
  <si>
    <t>987 1003 53 1 05 03680 200</t>
  </si>
  <si>
    <t>987 1003 53 1 05 03760 300</t>
  </si>
  <si>
    <t>987 1003 53 1 05 03760 200</t>
  </si>
  <si>
    <t>Осуществление ежемесячных выплат на детей в возрасте от трех до семи лет включительно.
Внесены изменения в СБР.</t>
  </si>
  <si>
    <t>987 1002 53 2 01 06530 800</t>
  </si>
  <si>
    <t>987 1004 53 1 01 53800 300</t>
  </si>
  <si>
    <t>O:\ДБПСС\БЮДЖЕТ\Бюджет 2021\Уточнение 3\987 КСЗН ЛО\987 Таблица поправок Уточнение 3.xls</t>
  </si>
  <si>
    <r>
      <t xml:space="preserve">В связи с продлением сроков предоставления выплаты по август 2021 года включительно внесены изменения в сводную бюджетную роспись по расходам областного бюджета Ленинградской области (распоряжение Правительства Ленинградской области от 18.08.2021 №519-р "О внесении изменений в сводную бюджетную роспись в 2021 году").
</t>
    </r>
    <r>
      <rPr>
        <b/>
        <i/>
        <sz val="12"/>
        <rFont val="Times New Roman"/>
        <family val="1"/>
      </rPr>
      <t xml:space="preserve">
Мнение КФ: </t>
    </r>
    <r>
      <rPr>
        <i/>
        <sz val="12"/>
        <rFont val="Times New Roman"/>
        <family val="1"/>
      </rPr>
      <t>внесены изменения в СБР в части перераспределения бюджетных ассигнований резервного фонда ПЛО.</t>
    </r>
  </si>
  <si>
    <r>
      <t xml:space="preserve">По фактической потребности в почтовых и банковских услугах.
</t>
    </r>
    <r>
      <rPr>
        <b/>
        <i/>
        <sz val="12"/>
        <rFont val="Times New Roman"/>
        <family val="1"/>
      </rPr>
      <t xml:space="preserve">
Мнение КФ:</t>
    </r>
    <r>
      <rPr>
        <i/>
        <sz val="12"/>
        <rFont val="Times New Roman"/>
        <family val="1"/>
      </rPr>
      <t xml:space="preserve"> </t>
    </r>
    <r>
      <rPr>
        <b/>
        <i/>
        <sz val="12"/>
        <rFont val="Times New Roman"/>
        <family val="1"/>
      </rPr>
      <t>Отказать.</t>
    </r>
    <r>
      <rPr>
        <i/>
        <sz val="12"/>
        <rFont val="Times New Roman"/>
        <family val="1"/>
      </rPr>
      <t xml:space="preserve"> По состоянию на 31.08.2021 исполнение составляет 60,9% от утвержденного плана.</t>
    </r>
  </si>
  <si>
    <r>
      <t xml:space="preserve">По фактической потребности в почтовых и банковских услугах.
</t>
    </r>
    <r>
      <rPr>
        <b/>
        <i/>
        <sz val="12"/>
        <rFont val="Times New Roman"/>
        <family val="1"/>
      </rPr>
      <t>Мнение КФ:</t>
    </r>
    <r>
      <rPr>
        <i/>
        <sz val="12"/>
        <rFont val="Times New Roman"/>
        <family val="1"/>
      </rPr>
      <t xml:space="preserve"> </t>
    </r>
    <r>
      <rPr>
        <b/>
        <i/>
        <sz val="12"/>
        <rFont val="Times New Roman"/>
        <family val="1"/>
      </rPr>
      <t>Отказать.</t>
    </r>
    <r>
      <rPr>
        <i/>
        <sz val="12"/>
        <rFont val="Times New Roman"/>
        <family val="1"/>
      </rPr>
      <t xml:space="preserve"> По состоянию на 31.08.2021 исполнение составляет 67,9% от утвержденного плана.</t>
    </r>
  </si>
  <si>
    <r>
      <t xml:space="preserve">Рост обращений граждан, больных наркоманией, для проведения курсов медицинской реабилитации. С 10 августа рост на 5 человек.
</t>
    </r>
    <r>
      <rPr>
        <b/>
        <i/>
        <sz val="12"/>
        <rFont val="Times New Roman"/>
        <family val="1"/>
      </rPr>
      <t>Мнение КФ: Отказать.</t>
    </r>
    <r>
      <rPr>
        <i/>
        <sz val="12"/>
        <rFont val="Times New Roman"/>
        <family val="1"/>
      </rPr>
      <t xml:space="preserve"> По состоянию на 31.08.2021 исполнение по мероприятию "Социальная реабилитация граждан, больных наркоманией, прошедших курс медицинской реабилитации" составляет 73%.</t>
    </r>
  </si>
  <si>
    <r>
      <t xml:space="preserve">По фактическому числу обращений за выплатой.
</t>
    </r>
    <r>
      <rPr>
        <b/>
        <i/>
        <sz val="12"/>
        <rFont val="Times New Roman"/>
        <family val="1"/>
      </rPr>
      <t xml:space="preserve">Мнение КФ: Отказать. </t>
    </r>
    <r>
      <rPr>
        <i/>
        <sz val="12"/>
        <rFont val="Times New Roman"/>
        <family val="1"/>
      </rPr>
      <t>По состоянию на 31.08.2021 исполнение составляет 60,9% от утвержденного плана.</t>
    </r>
  </si>
  <si>
    <r>
      <t xml:space="preserve">Рост численности получателей мер социальной поддержки многодетным (многодетным приемным) семьям в виде ежемесячной денежной компенсации части расходов на оплату жилого помещения и коммунальных услуг (73,8% освоения), мер социальной поддержки многодетным (многодетным приемным) семьям в виде денежной выплаты на приобретение комплекта детской (подростковой) одежды для посещения школьных занятий и школьных письменных принадлежностей (92,7% освоения).
</t>
    </r>
    <r>
      <rPr>
        <b/>
        <i/>
        <sz val="12"/>
        <rFont val="Times New Roman"/>
        <family val="1"/>
      </rPr>
      <t xml:space="preserve">Мнение КФ: Отказать. </t>
    </r>
    <r>
      <rPr>
        <i/>
        <sz val="12"/>
        <rFont val="Times New Roman"/>
        <family val="1"/>
      </rPr>
      <t>По состоянию на 31.08.2021 исполнение по ежемесячной денежной компенсации части расходов на оплату жилого помещения и коммунальных услуг составляет 73,8% от утвержденного плана; по денежной выплате на приобретение комплекта детской (подростковой) одежды для посещения школьных занятий и школьных письменных принадлежностей - 94,4% от утвержденного плана.</t>
    </r>
  </si>
  <si>
    <r>
      <t xml:space="preserve">По фактическому количеству предоставленных услуг.
</t>
    </r>
    <r>
      <rPr>
        <b/>
        <i/>
        <sz val="12"/>
        <rFont val="Times New Roman"/>
        <family val="1"/>
      </rPr>
      <t xml:space="preserve">Мнение КФ: Отказать. </t>
    </r>
    <r>
      <rPr>
        <i/>
        <sz val="12"/>
        <rFont val="Times New Roman"/>
        <family val="1"/>
      </rPr>
      <t>По состоянию на 31.08.2021 исполнение составляет 69% от утвержденного плана. Исполнение за 2020 год составило 157 143,0 тыс. рублей (план на 2021 год - 127 600,0 тыс. рублей).</t>
    </r>
  </si>
  <si>
    <r>
      <t xml:space="preserve">Необходимость обеспечения упреждающей выплаты за январь 2022 года. (67,4% освоения с начала года).
</t>
    </r>
    <r>
      <rPr>
        <b/>
        <i/>
        <sz val="12"/>
        <rFont val="Times New Roman"/>
        <family val="1"/>
      </rPr>
      <t xml:space="preserve">Мнение КФ: Отказать. </t>
    </r>
    <r>
      <rPr>
        <i/>
        <sz val="12"/>
        <rFont val="Times New Roman"/>
        <family val="1"/>
      </rPr>
      <t>По состоянию на 31.08.2021 исполнение составляет 68,2% от утвержденного плана. Исполнение за 2020 год составило 253 185,8 тыс. рублей (план на 2021 год - 250 724,6 тыс. рублей).</t>
    </r>
  </si>
  <si>
    <r>
      <t xml:space="preserve">Рост численности получателей.
</t>
    </r>
    <r>
      <rPr>
        <i/>
        <sz val="12"/>
        <rFont val="Times New Roman"/>
        <family val="1"/>
      </rPr>
      <t xml:space="preserve">
</t>
    </r>
    <r>
      <rPr>
        <b/>
        <i/>
        <sz val="12"/>
        <rFont val="Times New Roman"/>
        <family val="1"/>
      </rPr>
      <t>Мнение КФ:</t>
    </r>
    <r>
      <rPr>
        <i/>
        <sz val="12"/>
        <rFont val="Times New Roman"/>
        <family val="1"/>
      </rPr>
      <t xml:space="preserve"> </t>
    </r>
    <r>
      <rPr>
        <b/>
        <i/>
        <sz val="12"/>
        <rFont val="Times New Roman"/>
        <family val="1"/>
      </rPr>
      <t>Отказать</t>
    </r>
    <r>
      <rPr>
        <i/>
        <sz val="12"/>
        <rFont val="Times New Roman"/>
        <family val="1"/>
      </rPr>
      <t>. Отсутствует обоснование и информация о выделении средств из федерального бюджета. По состоянию на 31.08.2021 исполнение составляет 70,6% от утвержденного плана.</t>
    </r>
  </si>
  <si>
    <r>
      <t xml:space="preserve">По фактической потребности в почтовых и банковских услугах. Погашение кредиторской задолженности.
</t>
    </r>
    <r>
      <rPr>
        <b/>
        <i/>
        <sz val="12"/>
        <rFont val="Times New Roman"/>
        <family val="1"/>
      </rPr>
      <t xml:space="preserve">Мнение КФ: Отказать. </t>
    </r>
    <r>
      <rPr>
        <i/>
        <sz val="12"/>
        <rFont val="Times New Roman"/>
        <family val="1"/>
      </rPr>
      <t>По состоянию на 31.08.2021 исполнение составляет 100% от утвержденного плана. Исполнение за 2020 год составило 3 419,4 тыс. рублей (план на 2021 год - 3 751,4 тыс. рублей).</t>
    </r>
  </si>
  <si>
    <r>
      <t xml:space="preserve">Уменьшение субсидий в рамках ограничений направленных на нераспростанение новой коронавирусной инфекции 
</t>
    </r>
    <r>
      <rPr>
        <b/>
        <i/>
        <sz val="12"/>
        <rFont val="Times New Roman"/>
        <family val="1"/>
      </rPr>
      <t>Мнение КФ: Согласиться.</t>
    </r>
  </si>
  <si>
    <r>
      <t xml:space="preserve">Возникшая экономия от реализации отдельных мероприятий.
</t>
    </r>
    <r>
      <rPr>
        <b/>
        <i/>
        <sz val="12"/>
        <rFont val="Times New Roman"/>
        <family val="1"/>
      </rPr>
      <t xml:space="preserve">Мнение КФ: Согласиться. </t>
    </r>
    <r>
      <rPr>
        <i/>
        <sz val="12"/>
        <rFont val="Times New Roman"/>
        <family val="1"/>
      </rPr>
      <t>По состоянию на 31.08.2021 исполнение составляет 77% от утвержденного плана.</t>
    </r>
  </si>
  <si>
    <r>
      <t xml:space="preserve">Возникшая экономия от реализации отдельных мероприятий.
</t>
    </r>
    <r>
      <rPr>
        <i/>
        <sz val="12"/>
        <rFont val="Times New Roman"/>
        <family val="1"/>
      </rPr>
      <t xml:space="preserve">
</t>
    </r>
    <r>
      <rPr>
        <b/>
        <i/>
        <sz val="12"/>
        <rFont val="Times New Roman"/>
        <family val="1"/>
      </rPr>
      <t>Мнение КФ:</t>
    </r>
    <r>
      <rPr>
        <i/>
        <sz val="12"/>
        <rFont val="Times New Roman"/>
        <family val="1"/>
      </rPr>
      <t xml:space="preserve"> </t>
    </r>
    <r>
      <rPr>
        <b/>
        <i/>
        <sz val="12"/>
        <rFont val="Times New Roman"/>
        <family val="1"/>
      </rPr>
      <t xml:space="preserve">Согласиться. </t>
    </r>
    <r>
      <rPr>
        <i/>
        <sz val="12"/>
        <rFont val="Times New Roman"/>
        <family val="1"/>
      </rPr>
      <t>По состоянию на 31.08.2021 исполнение составляет 78% от утвержденного плана.</t>
    </r>
  </si>
  <si>
    <r>
      <t xml:space="preserve">Отсутствие кандидатур представленных к награждению.
</t>
    </r>
    <r>
      <rPr>
        <b/>
        <i/>
        <sz val="12"/>
        <rFont val="Times New Roman"/>
        <family val="1"/>
      </rPr>
      <t>Мнение КФ: Согласиться.</t>
    </r>
  </si>
  <si>
    <r>
      <t xml:space="preserve">По фактической потребности в почтовых и банковских услугах.
</t>
    </r>
    <r>
      <rPr>
        <b/>
        <i/>
        <sz val="12"/>
        <rFont val="Times New Roman"/>
        <family val="1"/>
      </rPr>
      <t>Мнение КФ:</t>
    </r>
    <r>
      <rPr>
        <i/>
        <sz val="12"/>
        <rFont val="Times New Roman"/>
        <family val="1"/>
      </rPr>
      <t xml:space="preserve"> </t>
    </r>
    <r>
      <rPr>
        <b/>
        <i/>
        <sz val="12"/>
        <rFont val="Times New Roman"/>
        <family val="1"/>
      </rPr>
      <t xml:space="preserve">Согласиться. </t>
    </r>
    <r>
      <rPr>
        <i/>
        <sz val="12"/>
        <rFont val="Times New Roman"/>
        <family val="1"/>
      </rPr>
      <t>По состоянию на 31.08.2021 исполнение составляет 41,5% от утвержденного плана. Исполнение за 2020 год составило 3 047,7 тыс. рублей (план на 2021 год - 6 781,5 тыс. рублей).</t>
    </r>
  </si>
  <si>
    <r>
      <t xml:space="preserve">Мероприятие исполнено. Экономия. 
</t>
    </r>
    <r>
      <rPr>
        <i/>
        <sz val="12"/>
        <rFont val="Times New Roman"/>
        <family val="1"/>
      </rPr>
      <t xml:space="preserve">
</t>
    </r>
    <r>
      <rPr>
        <b/>
        <i/>
        <sz val="12"/>
        <rFont val="Times New Roman"/>
        <family val="1"/>
      </rPr>
      <t>Мнение КФ:</t>
    </r>
    <r>
      <rPr>
        <i/>
        <sz val="12"/>
        <rFont val="Times New Roman"/>
        <family val="1"/>
      </rPr>
      <t xml:space="preserve"> </t>
    </r>
    <r>
      <rPr>
        <b/>
        <i/>
        <sz val="12"/>
        <rFont val="Times New Roman"/>
        <family val="1"/>
      </rPr>
      <t xml:space="preserve">Согласиться. </t>
    </r>
    <r>
      <rPr>
        <i/>
        <sz val="12"/>
        <rFont val="Times New Roman"/>
        <family val="1"/>
      </rPr>
      <t>По состоянию на 31.08.2021 исполнение составляет 84% от утвержденного плана.</t>
    </r>
  </si>
  <si>
    <r>
      <t xml:space="preserve">По фактическому числу заявлений за получением компенсации на частичное возмещение расходов по газификации жилых помещений.
</t>
    </r>
    <r>
      <rPr>
        <i/>
        <sz val="12"/>
        <rFont val="Times New Roman"/>
        <family val="1"/>
      </rPr>
      <t xml:space="preserve">
</t>
    </r>
    <r>
      <rPr>
        <b/>
        <i/>
        <sz val="12"/>
        <rFont val="Times New Roman"/>
        <family val="1"/>
      </rPr>
      <t xml:space="preserve">Мнение КФ: Согласиться. </t>
    </r>
    <r>
      <rPr>
        <i/>
        <sz val="12"/>
        <rFont val="Times New Roman"/>
        <family val="1"/>
      </rPr>
      <t>По состоянию на 31.08.2021 исполнение составляет 43,9% от утвержденного плана. Исполнение за 2020 год составило 3 455,9 тыс. рублей (план на 2021 год - 3 750,0 тыс. рублей).</t>
    </r>
  </si>
  <si>
    <r>
      <t xml:space="preserve">Уменьшение численности получателей.
</t>
    </r>
    <r>
      <rPr>
        <b/>
        <i/>
        <sz val="12"/>
        <rFont val="Times New Roman"/>
        <family val="1"/>
      </rPr>
      <t xml:space="preserve">Мнение КФ: Согласиться. </t>
    </r>
    <r>
      <rPr>
        <i/>
        <sz val="12"/>
        <rFont val="Times New Roman"/>
        <family val="1"/>
      </rPr>
      <t>По состоянию на 31.08.2021 исполнение составляет 41,4% от утвержденного плана. Исполнение за 2020 год составило 678,7 тыс. рублей (план на 2021 год - 1 109,8 тыс. рублей).</t>
    </r>
  </si>
  <si>
    <r>
      <t xml:space="preserve">По фактической потребности в почтовых и банковских услугах.
</t>
    </r>
    <r>
      <rPr>
        <b/>
        <i/>
        <sz val="12"/>
        <rFont val="Times New Roman"/>
        <family val="1"/>
      </rPr>
      <t xml:space="preserve">Мнение КФ: Согласиться. </t>
    </r>
    <r>
      <rPr>
        <i/>
        <sz val="12"/>
        <rFont val="Times New Roman"/>
        <family val="1"/>
      </rPr>
      <t>По состоянию на 31.08.2021 исполнение составляет 38% от утвержденного плана. Исполнение за 2020 год составило 4 712,3 тыс. рублей (план на 2021 год - 9 411,3 тыс. рублей).</t>
    </r>
  </si>
  <si>
    <r>
      <t xml:space="preserve">Снижение численности получателей по сравнению с планируемой.
</t>
    </r>
    <r>
      <rPr>
        <b/>
        <i/>
        <sz val="12"/>
        <rFont val="Times New Roman"/>
        <family val="1"/>
      </rPr>
      <t>Мнение КФ:</t>
    </r>
    <r>
      <rPr>
        <i/>
        <sz val="12"/>
        <rFont val="Times New Roman"/>
        <family val="1"/>
      </rPr>
      <t xml:space="preserve"> </t>
    </r>
    <r>
      <rPr>
        <b/>
        <i/>
        <sz val="12"/>
        <rFont val="Times New Roman"/>
        <family val="1"/>
      </rPr>
      <t>Согласиться.</t>
    </r>
    <r>
      <rPr>
        <i/>
        <sz val="12"/>
        <rFont val="Times New Roman"/>
        <family val="1"/>
      </rPr>
      <t xml:space="preserve"> По состоянию на 31.08.2021 исполнение составляет 42,1% от утвержденного плана. Исполнение за 2020 год составило 72 148,1 тыс. рублей (план на 2021 год - 106 098,2 тыс. рублей).</t>
    </r>
  </si>
  <si>
    <r>
      <t xml:space="preserve">По фактической потребности в почтовых и банковских услугах.
</t>
    </r>
    <r>
      <rPr>
        <b/>
        <sz val="12"/>
        <rFont val="Times New Roman"/>
        <family val="1"/>
      </rPr>
      <t xml:space="preserve">
</t>
    </r>
    <r>
      <rPr>
        <b/>
        <i/>
        <sz val="12"/>
        <rFont val="Times New Roman"/>
        <family val="1"/>
      </rPr>
      <t xml:space="preserve">Мнение КФ: Согласиться. </t>
    </r>
    <r>
      <rPr>
        <i/>
        <sz val="12"/>
        <rFont val="Times New Roman"/>
        <family val="1"/>
      </rPr>
      <t>По состоянию на 31.08.2021 исполнение составляет 27,3% от утвержденного плана. Исполнение за 2020 год составило 680,9 тыс. рублей (план на 2021 год - 2 004,1 тыс. рублей).</t>
    </r>
  </si>
  <si>
    <r>
      <t xml:space="preserve">Снижение численности получателей по сравнению с планируемой.
</t>
    </r>
    <r>
      <rPr>
        <b/>
        <i/>
        <sz val="12"/>
        <rFont val="Times New Roman"/>
        <family val="1"/>
      </rPr>
      <t xml:space="preserve">Мнение КФ: Согласиться. </t>
    </r>
    <r>
      <rPr>
        <i/>
        <sz val="12"/>
        <rFont val="Times New Roman"/>
        <family val="1"/>
      </rPr>
      <t>По состоянию на 31.08.2021 исполнение составляет 45,2% от утвержденного плана. Исполнение за 2020 год составило 7 224,5 тыс. рублей (план на 2021 год - 10 590,1 тыс. рублей).</t>
    </r>
  </si>
  <si>
    <r>
      <t xml:space="preserve">По фактической потребности в почтовых и банковских услугах.
</t>
    </r>
    <r>
      <rPr>
        <b/>
        <i/>
        <sz val="12"/>
        <rFont val="Times New Roman"/>
        <family val="1"/>
      </rPr>
      <t>Мнение КФ:</t>
    </r>
    <r>
      <rPr>
        <i/>
        <sz val="12"/>
        <rFont val="Times New Roman"/>
        <family val="1"/>
      </rPr>
      <t xml:space="preserve"> </t>
    </r>
    <r>
      <rPr>
        <b/>
        <i/>
        <sz val="12"/>
        <rFont val="Times New Roman"/>
        <family val="1"/>
      </rPr>
      <t>Согласиться.</t>
    </r>
    <r>
      <rPr>
        <i/>
        <sz val="12"/>
        <rFont val="Times New Roman"/>
        <family val="1"/>
      </rPr>
      <t xml:space="preserve"> По состоянию на 31.08.2021 исполнение составляет 9,5% от утвержденного плана. Исполнение за 2020 год составило 50,6 тыс. рублей (план на 2021 год - 503,9 тыс. рублей).</t>
    </r>
  </si>
  <si>
    <r>
      <t xml:space="preserve">Отсутствие потребности в средствах.
</t>
    </r>
    <r>
      <rPr>
        <b/>
        <i/>
        <sz val="12"/>
        <rFont val="Times New Roman"/>
        <family val="1"/>
      </rPr>
      <t xml:space="preserve">Мнение КФ: Согласиться. </t>
    </r>
    <r>
      <rPr>
        <i/>
        <sz val="12"/>
        <rFont val="Times New Roman"/>
        <family val="1"/>
      </rPr>
      <t>По состоянию на 31.08.2021 исполнение составляет 0% от утвержденного плана.</t>
    </r>
  </si>
  <si>
    <r>
      <t xml:space="preserve">По фактической потребности в почтовых и банковских услугах.
</t>
    </r>
    <r>
      <rPr>
        <i/>
        <sz val="12"/>
        <rFont val="Times New Roman"/>
        <family val="1"/>
      </rPr>
      <t xml:space="preserve">
</t>
    </r>
    <r>
      <rPr>
        <b/>
        <i/>
        <sz val="12"/>
        <rFont val="Times New Roman"/>
        <family val="1"/>
      </rPr>
      <t xml:space="preserve">Мнение КФ: Согласиться. </t>
    </r>
    <r>
      <rPr>
        <i/>
        <sz val="12"/>
        <rFont val="Times New Roman"/>
        <family val="1"/>
      </rPr>
      <t>По состоянию на 31.08.2021 исполнение составляет 10,3% от утвержденного плана.</t>
    </r>
  </si>
  <si>
    <r>
      <t xml:space="preserve">По фактической потребности в почтовых и банковских услугах.
</t>
    </r>
    <r>
      <rPr>
        <b/>
        <i/>
        <sz val="12"/>
        <rFont val="Times New Roman"/>
        <family val="1"/>
      </rPr>
      <t>Мнение КФ:</t>
    </r>
    <r>
      <rPr>
        <i/>
        <sz val="12"/>
        <rFont val="Times New Roman"/>
        <family val="1"/>
      </rPr>
      <t xml:space="preserve"> </t>
    </r>
    <r>
      <rPr>
        <b/>
        <i/>
        <sz val="12"/>
        <rFont val="Times New Roman"/>
        <family val="1"/>
      </rPr>
      <t xml:space="preserve">Согласиться. </t>
    </r>
    <r>
      <rPr>
        <i/>
        <sz val="12"/>
        <rFont val="Times New Roman"/>
        <family val="1"/>
      </rPr>
      <t>По состоянию на 31.08.2021 исполнение составляет 45,6% от утвержденного плана.</t>
    </r>
  </si>
  <si>
    <r>
      <t xml:space="preserve">По фактической численности получателей.
</t>
    </r>
    <r>
      <rPr>
        <b/>
        <i/>
        <sz val="12"/>
        <rFont val="Times New Roman"/>
        <family val="1"/>
      </rPr>
      <t>Мнение КФ: Согласиться.</t>
    </r>
    <r>
      <rPr>
        <i/>
        <sz val="12"/>
        <rFont val="Times New Roman"/>
        <family val="1"/>
      </rPr>
      <t xml:space="preserve"> По состоянию на 31.08.2021 исполнение составляет 64,1% от утвержденного плана. Исполнение за 2020 год составило 1 693,5 тыс. рублей (план на 2021 год - 1 761,2 тыс. рублей).</t>
    </r>
  </si>
  <si>
    <r>
      <t xml:space="preserve">По фактической потребности в почтовых и банковских услугах.
</t>
    </r>
    <r>
      <rPr>
        <b/>
        <sz val="12"/>
        <rFont val="Times New Roman"/>
        <family val="1"/>
      </rPr>
      <t xml:space="preserve">
</t>
    </r>
    <r>
      <rPr>
        <b/>
        <i/>
        <sz val="12"/>
        <rFont val="Times New Roman"/>
        <family val="1"/>
      </rPr>
      <t xml:space="preserve">Мнение КФ: Согласиться. </t>
    </r>
    <r>
      <rPr>
        <i/>
        <sz val="12"/>
        <rFont val="Times New Roman"/>
        <family val="1"/>
      </rPr>
      <t>По состоянию на 31.08.2021 исполнение составляет 31,1% от утвержденного плана. Исполнение за 2020 год составило 1 427,3 тыс. рублей (план на 2021 год - 3 668,9 тыс. рублей).</t>
    </r>
  </si>
  <si>
    <r>
      <t xml:space="preserve">Уменьшение численности получателе по сравнению с планируемой.
</t>
    </r>
    <r>
      <rPr>
        <b/>
        <i/>
        <sz val="12"/>
        <rFont val="Times New Roman"/>
        <family val="1"/>
      </rPr>
      <t>Мнение КФ:</t>
    </r>
    <r>
      <rPr>
        <i/>
        <sz val="12"/>
        <rFont val="Times New Roman"/>
        <family val="1"/>
      </rPr>
      <t xml:space="preserve"> </t>
    </r>
    <r>
      <rPr>
        <b/>
        <i/>
        <sz val="12"/>
        <rFont val="Times New Roman"/>
        <family val="1"/>
      </rPr>
      <t>Согласиться.</t>
    </r>
    <r>
      <rPr>
        <i/>
        <sz val="12"/>
        <rFont val="Times New Roman"/>
        <family val="1"/>
      </rPr>
      <t xml:space="preserve"> По состоянию на 31.08.2021 исполнение составляет 46,4% от утвержденного плана. Исполнение за 2020 год составило 2 545,0 тыс. рублей (план на 2021 год - 2 940,0 тыс. рублей).</t>
    </r>
  </si>
  <si>
    <r>
      <t xml:space="preserve">Отсутствие потребности в средствах.
</t>
    </r>
    <r>
      <rPr>
        <b/>
        <i/>
        <sz val="12"/>
        <rFont val="Times New Roman"/>
        <family val="1"/>
      </rPr>
      <t xml:space="preserve">
Мнение КФ: Согласиться. </t>
    </r>
  </si>
  <si>
    <r>
      <t xml:space="preserve">Экономия.
</t>
    </r>
    <r>
      <rPr>
        <b/>
        <i/>
        <sz val="12"/>
        <rFont val="Times New Roman"/>
        <family val="1"/>
      </rPr>
      <t>Мнение КФ:</t>
    </r>
    <r>
      <rPr>
        <i/>
        <sz val="12"/>
        <rFont val="Times New Roman"/>
        <family val="1"/>
      </rPr>
      <t xml:space="preserve"> </t>
    </r>
    <r>
      <rPr>
        <b/>
        <i/>
        <sz val="12"/>
        <rFont val="Times New Roman"/>
        <family val="1"/>
      </rPr>
      <t xml:space="preserve">Согласиться. </t>
    </r>
    <r>
      <rPr>
        <i/>
        <sz val="12"/>
        <rFont val="Times New Roman"/>
        <family val="1"/>
      </rPr>
      <t xml:space="preserve">По состоянию на 31.08.2021 исполнение составляет 34,7% от утвержденного плана. </t>
    </r>
  </si>
  <si>
    <r>
      <t xml:space="preserve">Возникшая экономия от реализации отдельных мероприятий. В том числе экономия от конкурсных процедур 1 131,1 тыс. руб.
</t>
    </r>
    <r>
      <rPr>
        <i/>
        <sz val="12"/>
        <rFont val="Times New Roman"/>
        <family val="1"/>
      </rPr>
      <t xml:space="preserve">
</t>
    </r>
    <r>
      <rPr>
        <b/>
        <i/>
        <sz val="12"/>
        <rFont val="Times New Roman"/>
        <family val="1"/>
      </rPr>
      <t xml:space="preserve">Мнение КФ: Согласиться. </t>
    </r>
    <r>
      <rPr>
        <i/>
        <sz val="12"/>
        <rFont val="Times New Roman"/>
        <family val="1"/>
      </rPr>
      <t xml:space="preserve">По состоянию на 31.08.2021 исполнение составляет 57,1% от утвержденного плана. </t>
    </r>
  </si>
  <si>
    <r>
      <t xml:space="preserve">Возникшая экономия от реализации отдельных мероприятий.
</t>
    </r>
    <r>
      <rPr>
        <b/>
        <i/>
        <sz val="12"/>
        <rFont val="Times New Roman"/>
        <family val="1"/>
      </rPr>
      <t>Мнение КФ:</t>
    </r>
    <r>
      <rPr>
        <i/>
        <sz val="12"/>
        <rFont val="Times New Roman"/>
        <family val="1"/>
      </rPr>
      <t xml:space="preserve"> </t>
    </r>
    <r>
      <rPr>
        <b/>
        <i/>
        <sz val="12"/>
        <rFont val="Times New Roman"/>
        <family val="1"/>
      </rPr>
      <t>Согласиться.</t>
    </r>
    <r>
      <rPr>
        <i/>
        <sz val="12"/>
        <rFont val="Times New Roman"/>
        <family val="1"/>
      </rPr>
      <t xml:space="preserve"> По состоянию на 31.08.2021 исполнение составляет 0% от утвержденного плана.</t>
    </r>
  </si>
  <si>
    <r>
      <t xml:space="preserve">По фактическому объему оказанных услуг по оказанию бесплатной юридической помощи на территории Ленинградской области.
</t>
    </r>
    <r>
      <rPr>
        <b/>
        <i/>
        <sz val="12"/>
        <rFont val="Times New Roman"/>
        <family val="1"/>
      </rPr>
      <t xml:space="preserve">Мнение КФ: Согласиться. </t>
    </r>
    <r>
      <rPr>
        <i/>
        <sz val="12"/>
        <rFont val="Times New Roman"/>
        <family val="1"/>
      </rPr>
      <t xml:space="preserve">По состоянию на 31.08.2021 исполнение составляет 42,5% от утвержденного плана. </t>
    </r>
  </si>
  <si>
    <r>
      <t xml:space="preserve">По фактической потребности в почтовых и банковских услугах.
</t>
    </r>
    <r>
      <rPr>
        <b/>
        <i/>
        <sz val="12"/>
        <rFont val="Times New Roman"/>
        <family val="1"/>
      </rPr>
      <t>Мнение КФ:</t>
    </r>
    <r>
      <rPr>
        <i/>
        <sz val="12"/>
        <rFont val="Times New Roman"/>
        <family val="1"/>
      </rPr>
      <t xml:space="preserve"> </t>
    </r>
    <r>
      <rPr>
        <b/>
        <i/>
        <sz val="12"/>
        <rFont val="Times New Roman"/>
        <family val="1"/>
      </rPr>
      <t xml:space="preserve">Согласиться. </t>
    </r>
    <r>
      <rPr>
        <i/>
        <sz val="12"/>
        <rFont val="Times New Roman"/>
        <family val="1"/>
      </rPr>
      <t>По состоянию на 31.08.2021 исполнение составляет 0% от утвержденного плана. Исполнение за 2020 год составило 11,3 тыс. рублей (план на 2021 год - 297,0 тыс. рублей).</t>
    </r>
  </si>
  <si>
    <r>
      <t xml:space="preserve">По фактической потребности в почтовых и банковских услугах.
</t>
    </r>
    <r>
      <rPr>
        <i/>
        <sz val="12"/>
        <rFont val="Times New Roman"/>
        <family val="1"/>
      </rPr>
      <t xml:space="preserve">
</t>
    </r>
    <r>
      <rPr>
        <b/>
        <i/>
        <sz val="12"/>
        <rFont val="Times New Roman"/>
        <family val="1"/>
      </rPr>
      <t xml:space="preserve">Мнение КФ: Согласиться. </t>
    </r>
    <r>
      <rPr>
        <i/>
        <sz val="12"/>
        <rFont val="Times New Roman"/>
        <family val="1"/>
      </rPr>
      <t>По состоянию на 31.08.2021 исполнение составляет 34,8% от утвержденного плана. Исполнение за 2020 год составило 455,2 тыс. рублей (план на 2021 год - 1 822,2 тыс. рублей).</t>
    </r>
  </si>
  <si>
    <r>
      <t xml:space="preserve">По фактической потребности в почтовых и банковских услугах.
</t>
    </r>
    <r>
      <rPr>
        <b/>
        <i/>
        <sz val="12"/>
        <rFont val="Times New Roman"/>
        <family val="1"/>
      </rPr>
      <t>Мнение КФ: Согласиться.</t>
    </r>
    <r>
      <rPr>
        <i/>
        <sz val="12"/>
        <rFont val="Times New Roman"/>
        <family val="1"/>
      </rPr>
      <t xml:space="preserve"> По состоянию на 31.08.2021 исполнение составляет 24,8% от утвержденного плана. Исполнение за 2020 год составило 23,7 тыс. рублей (план на 2021 год - 60,0 тыс. рублей).</t>
    </r>
  </si>
  <si>
    <r>
      <t xml:space="preserve">По фактическому числу получателей социальных доплат к пенсии.
</t>
    </r>
    <r>
      <rPr>
        <b/>
        <i/>
        <sz val="12"/>
        <rFont val="Times New Roman"/>
        <family val="1"/>
      </rPr>
      <t>Мнение КФ: Согласиться.</t>
    </r>
    <r>
      <rPr>
        <i/>
        <sz val="12"/>
        <rFont val="Times New Roman"/>
        <family val="1"/>
      </rPr>
      <t xml:space="preserve"> По состоянию на 31.08.2021 исполнение составляет 57,6% от утвержденного плана.</t>
    </r>
  </si>
  <si>
    <r>
      <t xml:space="preserve">По фактической потребности в почтовых и банковских услугах.
</t>
    </r>
    <r>
      <rPr>
        <b/>
        <i/>
        <sz val="12"/>
        <rFont val="Times New Roman"/>
        <family val="1"/>
      </rPr>
      <t>Мнение КФ:</t>
    </r>
    <r>
      <rPr>
        <i/>
        <sz val="12"/>
        <rFont val="Times New Roman"/>
        <family val="1"/>
      </rPr>
      <t xml:space="preserve"> </t>
    </r>
    <r>
      <rPr>
        <b/>
        <i/>
        <sz val="12"/>
        <rFont val="Times New Roman"/>
        <family val="1"/>
      </rPr>
      <t>Согласиться.</t>
    </r>
    <r>
      <rPr>
        <i/>
        <sz val="12"/>
        <rFont val="Times New Roman"/>
        <family val="1"/>
      </rPr>
      <t xml:space="preserve"> По состоянию на 31.08.2021 исполнение составляет 52,9% от утвержденного плана. Исполнение за 2020 год составило 2 358,5 тыс. рублей (план на 2021 год - 3 722,5 тыс. рублей).</t>
    </r>
  </si>
  <si>
    <t>Ежемесячная выплата в связи с рождением первого ребенка.
Внесены изменения в СБР.</t>
  </si>
  <si>
    <t>Меры социальной поддержки лиц, страдающих заболеваниями, и иных лиц, нуждающихся в лекарственном обеспечении.
Внесены изменения в СБР.</t>
  </si>
  <si>
    <r>
      <t xml:space="preserve">В связи с отсутствием финансовой обеспеченности 81 сертификата «Земельный капитал» в Ленинградской области (на 23.08.2021 год принято и не оплачено 195 сертификатов, из них финансово обеспечено 169, прогноз до конца года по принятию 55).
</t>
    </r>
    <r>
      <rPr>
        <b/>
        <i/>
        <sz val="12"/>
        <rFont val="Times New Roman"/>
        <family val="1"/>
      </rPr>
      <t>Мнение КФ:</t>
    </r>
    <r>
      <rPr>
        <i/>
        <sz val="12"/>
        <rFont val="Times New Roman"/>
        <family val="1"/>
      </rPr>
      <t xml:space="preserve"> </t>
    </r>
    <r>
      <rPr>
        <b/>
        <i/>
        <sz val="12"/>
        <rFont val="Times New Roman"/>
        <family val="1"/>
      </rPr>
      <t>Согласиться за счет перераспределения.</t>
    </r>
    <r>
      <rPr>
        <i/>
        <sz val="12"/>
        <rFont val="Times New Roman"/>
        <family val="1"/>
      </rPr>
      <t xml:space="preserve"> По состоянию на 31.08.2021 исполнение составляет 69,1% от утвержденного плана, оплачено 379 сертификатов.</t>
    </r>
  </si>
  <si>
    <r>
      <t xml:space="preserve">Увеличение численности получателей ежемесячной выплаты детям-инвалидам у которых в индивидуальной программе реабилитации или абилитации инвалида имеется запись о наличии второй степени ограничения по одной из основных категорий жизнедеятельности.
</t>
    </r>
    <r>
      <rPr>
        <b/>
        <i/>
        <sz val="12"/>
        <rFont val="Times New Roman"/>
        <family val="1"/>
      </rPr>
      <t xml:space="preserve">Мнение КФ: Согласиться за счет перераспределения. </t>
    </r>
    <r>
      <rPr>
        <i/>
        <sz val="12"/>
        <rFont val="Times New Roman"/>
        <family val="1"/>
      </rPr>
      <t>По состоянию на 31.08.2021 исполнение по ежемесячной выплате на детей-инвалидов со второй степенью ограничения по одной из основных категорий жизнедеятельности составляет 92,1%.</t>
    </r>
  </si>
  <si>
    <r>
      <t xml:space="preserve">Рост численности получателей меры социальной поддержки по предоставлению единовременного пособия при рождении ребенка, связанной с увеличением количества женщин, родивших второго, третьего и последующих детей более чем на 28 % в сравнении с аналогичным периодом прошлого года. Необходимость обеспечения упреждающих выплат за январь 2022 года.
</t>
    </r>
    <r>
      <rPr>
        <i/>
        <sz val="12"/>
        <rFont val="Times New Roman"/>
        <family val="1"/>
      </rPr>
      <t xml:space="preserve">
</t>
    </r>
    <r>
      <rPr>
        <b/>
        <i/>
        <sz val="12"/>
        <rFont val="Times New Roman"/>
        <family val="1"/>
      </rPr>
      <t>Мнение КФ:</t>
    </r>
    <r>
      <rPr>
        <i/>
        <sz val="12"/>
        <rFont val="Times New Roman"/>
        <family val="1"/>
      </rPr>
      <t xml:space="preserve"> </t>
    </r>
    <r>
      <rPr>
        <b/>
        <i/>
        <sz val="12"/>
        <rFont val="Times New Roman"/>
        <family val="1"/>
      </rPr>
      <t>Согласиться за счет перераспределения.</t>
    </r>
    <r>
      <rPr>
        <i/>
        <sz val="12"/>
        <rFont val="Times New Roman"/>
        <family val="1"/>
      </rPr>
      <t xml:space="preserve"> По состоянию на 31.08.2021 исполнение составляет 73,7% от утвержденного плана. Исполнение за 2020 год составило 501 093,1 тыс. рублей (план на 2021 год - 502 590,0 тыс. рублей).</t>
    </r>
  </si>
  <si>
    <r>
      <t xml:space="preserve">По фактическому числу обращений за выплатой.
</t>
    </r>
    <r>
      <rPr>
        <b/>
        <i/>
        <sz val="12"/>
        <rFont val="Times New Roman"/>
        <family val="1"/>
      </rPr>
      <t xml:space="preserve">Мнение КФ: Согласиться за счет перераспределения. </t>
    </r>
    <r>
      <rPr>
        <i/>
        <sz val="12"/>
        <rFont val="Times New Roman"/>
        <family val="1"/>
      </rPr>
      <t>По состоянию на 31.08.2021 исполнение составляет 92,2% от утвержденного плана. Исполнение за 2020 год составило 74 574,3 тыс. рублей (план на 2021 год - 72 200,0 тыс. рублей).</t>
    </r>
  </si>
  <si>
    <r>
      <t xml:space="preserve">Исполнение резолюции Губернатора на служебном документе от 29.06.2021 №01-6533/2021
</t>
    </r>
    <r>
      <rPr>
        <b/>
        <i/>
        <sz val="12"/>
        <rFont val="Times New Roman"/>
        <family val="1"/>
      </rPr>
      <t>Мнение КФ: Согласиться за счет перераспределения.</t>
    </r>
  </si>
  <si>
    <r>
      <t xml:space="preserve">Возникшая необходимость в осуществлении перевозки  ветеранов и инвалидов Великой Отечественной войны к месту лечения.
</t>
    </r>
    <r>
      <rPr>
        <b/>
        <i/>
        <sz val="12"/>
        <rFont val="Times New Roman"/>
        <family val="1"/>
      </rPr>
      <t xml:space="preserve">Мнение КФ: Согласиться за счет перераспределения. </t>
    </r>
  </si>
  <si>
    <r>
      <t xml:space="preserve">На обеспечение потребности по выплате заработной платы. Укомплектование вакансий, в том числе категорий попадающих под Указ Президента Российской Федерации от 07.05.2012 №597.
</t>
    </r>
    <r>
      <rPr>
        <b/>
        <i/>
        <sz val="12"/>
        <rFont val="Times New Roman"/>
        <family val="1"/>
      </rPr>
      <t>Мнение КФ: Отказать.</t>
    </r>
  </si>
  <si>
    <t>По фактической потребности в почтовых и банковских услугах.
Мнение КФ: Отказать. По состоянию на 31.08.2021 исполнение составляет 78,6% от утвержденного плана.</t>
  </si>
  <si>
    <r>
      <t xml:space="preserve">Уменьшение численности получателей по сравнению с планируемой.
</t>
    </r>
    <r>
      <rPr>
        <b/>
        <i/>
        <sz val="12"/>
        <rFont val="Times New Roman"/>
        <family val="1"/>
      </rPr>
      <t>Мнение КФ:</t>
    </r>
    <r>
      <rPr>
        <i/>
        <sz val="12"/>
        <rFont val="Times New Roman"/>
        <family val="1"/>
      </rPr>
      <t xml:space="preserve"> </t>
    </r>
    <r>
      <rPr>
        <b/>
        <i/>
        <sz val="12"/>
        <rFont val="Times New Roman"/>
        <family val="1"/>
      </rPr>
      <t xml:space="preserve">Согласиться. </t>
    </r>
    <r>
      <rPr>
        <i/>
        <sz val="12"/>
        <rFont val="Times New Roman"/>
        <family val="1"/>
      </rPr>
      <t>По состоянию на 31.08.2021 исполнение составляет 58,1% от утвержденного плана. Исполнение за 2020 год составило 70 963,3 тыс. рублей (план на 2021 год - 115 277,9 тыс. рублей).</t>
    </r>
  </si>
  <si>
    <r>
      <t xml:space="preserve">Уменьшение численности получателей по сравнению с планируемой.
</t>
    </r>
    <r>
      <rPr>
        <b/>
        <i/>
        <sz val="12"/>
        <rFont val="Times New Roman"/>
        <family val="1"/>
      </rPr>
      <t>Мнение КФ:</t>
    </r>
    <r>
      <rPr>
        <i/>
        <sz val="12"/>
        <rFont val="Times New Roman"/>
        <family val="1"/>
      </rPr>
      <t xml:space="preserve"> </t>
    </r>
    <r>
      <rPr>
        <b/>
        <i/>
        <sz val="12"/>
        <rFont val="Times New Roman"/>
        <family val="1"/>
      </rPr>
      <t xml:space="preserve">Согласиться. </t>
    </r>
    <r>
      <rPr>
        <i/>
        <sz val="12"/>
        <rFont val="Times New Roman"/>
        <family val="1"/>
      </rPr>
      <t xml:space="preserve">По состоянию на 31.08.2021 исполнение составляет 62,4% от утвержденного плана. </t>
    </r>
  </si>
  <si>
    <r>
      <t xml:space="preserve">Восстановление заимствованных средств. Необходимость обеспечения упреждающих выплат за январь 2022 года.
</t>
    </r>
    <r>
      <rPr>
        <b/>
        <i/>
        <sz val="12"/>
        <rFont val="Times New Roman"/>
        <family val="1"/>
      </rPr>
      <t xml:space="preserve">Мнение КФ: </t>
    </r>
    <r>
      <rPr>
        <i/>
        <sz val="12"/>
        <rFont val="Times New Roman"/>
        <family val="1"/>
      </rPr>
      <t xml:space="preserve">В целях обеспечения ежемесячных выплат на детей  возрасте от 3 до 7 лет включительно были перераспределены БА в сумме 359 376,2 тыс. рублей. По состоянию на 31.08.2021 исполнение составляет 71,1% от утвержденного плана. Исполнение за 2020 год составило 2 368 331,3 тыс. рублей (план на 2021 год - 2 355 725,4 тыс. рублей). </t>
    </r>
    <r>
      <rPr>
        <b/>
        <i/>
        <sz val="12"/>
        <rFont val="Times New Roman"/>
        <family val="1"/>
      </rPr>
      <t>Предлагается обеспечить за счет гранта 167 609,9 тыс. рублей..</t>
    </r>
  </si>
  <si>
    <r>
      <t xml:space="preserve">Увеличение численности получателей ежемесячного пособия на приобретение товаров детского ассортимента и продуктов детского питания семьям, имеющим детей, со  среднедушевым доходом ниже 40% от среднего дохода, сложившегося в Ленинградской области, в связи с  изменением принципов расчета доходов членов семьи и необходимостью обеспечения упреждающих выплат за январь 2022 года (78,6% освоения с начала года).
</t>
    </r>
    <r>
      <rPr>
        <b/>
        <i/>
        <sz val="12"/>
        <rFont val="Times New Roman"/>
        <family val="1"/>
      </rPr>
      <t>Мнение КФ:</t>
    </r>
    <r>
      <rPr>
        <i/>
        <sz val="12"/>
        <rFont val="Times New Roman"/>
        <family val="1"/>
      </rPr>
      <t xml:space="preserve"> По состоянию на 31.08.2021 исполнение по выплате ежемесячного пособия на приобретение товаров детского ассортимента и продуктов детского питания семьям, имеющим детей, со среднедушевым доходом ниже 40% от среднего дохода, сложившегося в Ленинградской области составляет 86,7%.Исполнение за 2020 год составило 662 593,8 тыс. рублей (план на 2021 год - 501 266,1 тыс. рублей).</t>
    </r>
    <r>
      <rPr>
        <b/>
        <i/>
        <sz val="12"/>
        <rFont val="Times New Roman"/>
        <family val="1"/>
      </rPr>
      <t>Предлагается обеспечить за счет гранта 213 000,0 тыс. рублей.</t>
    </r>
  </si>
  <si>
    <r>
      <t xml:space="preserve">Рост численности получателей с учетом периода выплат с 8700 до 11776 выплат в апреле 2021 года.
</t>
    </r>
    <r>
      <rPr>
        <b/>
        <i/>
        <sz val="12"/>
        <rFont val="Times New Roman"/>
        <family val="1"/>
      </rPr>
      <t xml:space="preserve">Мнение КФ: </t>
    </r>
    <r>
      <rPr>
        <i/>
        <sz val="12"/>
        <rFont val="Times New Roman"/>
        <family val="1"/>
      </rPr>
      <t xml:space="preserve">По состоянию на 31.08.2021 исполнение составляет 72,2% от утвержденного плана. </t>
    </r>
    <r>
      <rPr>
        <b/>
        <i/>
        <sz val="12"/>
        <rFont val="Times New Roman"/>
        <family val="1"/>
      </rPr>
      <t>Предлагается обеспечить за счет гранта.</t>
    </r>
  </si>
  <si>
    <r>
      <t xml:space="preserve">По фактической потребности в почтовых и банковских услугах.
</t>
    </r>
    <r>
      <rPr>
        <b/>
        <i/>
        <sz val="12"/>
        <rFont val="Times New Roman"/>
        <family val="1"/>
      </rPr>
      <t>Мнение КФ:</t>
    </r>
    <r>
      <rPr>
        <i/>
        <sz val="12"/>
        <rFont val="Times New Roman"/>
        <family val="1"/>
      </rPr>
      <t xml:space="preserve"> </t>
    </r>
    <r>
      <rPr>
        <b/>
        <i/>
        <sz val="12"/>
        <rFont val="Times New Roman"/>
        <family val="1"/>
      </rPr>
      <t>Отказать.</t>
    </r>
    <r>
      <rPr>
        <i/>
        <sz val="12"/>
        <rFont val="Times New Roman"/>
        <family val="1"/>
      </rPr>
      <t xml:space="preserve"> По состоянию на 31.08.2021 исполнение составляет 100% от утвержденного плана. Предлагается изыскать за счет собственных источников.</t>
    </r>
  </si>
  <si>
    <r>
      <t xml:space="preserve">По фактической потребности в почтовых и банковских услугах.
</t>
    </r>
    <r>
      <rPr>
        <b/>
        <i/>
        <sz val="12"/>
        <rFont val="Times New Roman"/>
        <family val="1"/>
      </rPr>
      <t xml:space="preserve">Мнение КФ: Отказать. </t>
    </r>
    <r>
      <rPr>
        <i/>
        <sz val="12"/>
        <rFont val="Times New Roman"/>
        <family val="1"/>
      </rPr>
      <t>Предлагается изыскать за счет собственных источников.</t>
    </r>
  </si>
  <si>
    <r>
      <t xml:space="preserve">По фактической потребности в почтовых и банковских услугах.
</t>
    </r>
    <r>
      <rPr>
        <i/>
        <sz val="12"/>
        <rFont val="Times New Roman"/>
        <family val="1"/>
      </rPr>
      <t xml:space="preserve">
</t>
    </r>
    <r>
      <rPr>
        <b/>
        <i/>
        <sz val="12"/>
        <rFont val="Times New Roman"/>
        <family val="1"/>
      </rPr>
      <t>Мнение КФ:</t>
    </r>
    <r>
      <rPr>
        <i/>
        <sz val="12"/>
        <rFont val="Times New Roman"/>
        <family val="1"/>
      </rPr>
      <t xml:space="preserve"> </t>
    </r>
    <r>
      <rPr>
        <b/>
        <i/>
        <sz val="12"/>
        <rFont val="Times New Roman"/>
        <family val="1"/>
      </rPr>
      <t xml:space="preserve">Отказать. </t>
    </r>
    <r>
      <rPr>
        <i/>
        <sz val="12"/>
        <rFont val="Times New Roman"/>
        <family val="1"/>
      </rPr>
      <t>Предлагается изыскать за счет собственных источников.</t>
    </r>
  </si>
  <si>
    <r>
      <t xml:space="preserve">Увеличение размера выплаты в отдельных случаях до 75% и 100% размера ВПМ для детей; перерасчет размера ежемесячной выплаты гражданам, которым она назначена; сокращение срока, относительно которого рассчитывается среднедушевой доход семьи (с 6 месяцев до 4 месяцев). Необходимость обеспечения упреждающей выплаты за январь 2022 года.
</t>
    </r>
    <r>
      <rPr>
        <i/>
        <sz val="12"/>
        <rFont val="Times New Roman"/>
        <family val="1"/>
      </rPr>
      <t xml:space="preserve">
</t>
    </r>
    <r>
      <rPr>
        <b/>
        <i/>
        <sz val="12"/>
        <rFont val="Times New Roman"/>
        <family val="1"/>
      </rPr>
      <t>Мнение КФ:</t>
    </r>
    <r>
      <rPr>
        <i/>
        <sz val="12"/>
        <rFont val="Times New Roman"/>
        <family val="1"/>
      </rPr>
      <t xml:space="preserve"> По состоянию на 31.08.2021 исполнение составляет 93,5% от утвержденного плана. Исполнение за 2020 год составило 760 966,2 тыс. рублей (план на 2021 год - 1 877 955,5 тыс. рублей).В связи с выделением из федерального бюджета доп. БА, в целях соблюдения процента софинансирования со стороны ОБ ЛО перераспределены БА на сумму 142 671,1 тыс. рублей. </t>
    </r>
    <r>
      <rPr>
        <b/>
        <i/>
        <sz val="12"/>
        <rFont val="Times New Roman"/>
        <family val="1"/>
      </rPr>
      <t>Предлагается обеспечить за счет гранта.</t>
    </r>
  </si>
  <si>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</si>
  <si>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2024 год</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</si>
  <si>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</si>
  <si>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</si>
  <si>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Налоговые и неналоговые доходы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</si>
  <si>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</si>
  <si>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</si>
  <si>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</si>
  <si>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02920227389020000150</t>
  </si>
  <si>
    <t>Распоряжение Правительства Российской Федерации от 02.04.2022 №1419-р и уведомление Минфина РФ от 16.06.2022  № 410-2022-1-069/001 на сумму 800 000,0 тыс. руб. на 2024 год</t>
  </si>
  <si>
    <t>Межбюджетные трансферты, передаваемые бюджетам субъектов Российской Федерации на развитие инфраструктуры дорожного хозяйства</t>
  </si>
  <si>
    <t>02920245389020000150</t>
  </si>
  <si>
    <t xml:space="preserve">Дополнительное соглашение к соглашению о предоставлении иного межбюджетного трансферта, имеющего целевое назначение, из федерального бюджета бюджету субъекта Российской Федерации от 22.12.2021 № 108-17-2022-023 №108-17-2022-023/3 от 31 мая 2022,  уведомление Минфина РФ от 18.05.2022  № 410-2022-3-030 на сумму 710 000,0 тыс. руб. на 2022г.;  на сумму 1 017 189,7 тыс. руб.  на 2022г. в соответствии с распоряжением Правительства РФ от 19.08.2022 №2324-р </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</si>
  <si>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</si>
  <si>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06820225169020000150</t>
  </si>
  <si>
    <t>На основании  соглашения с Министерством просвещения РФ № 073-09-2022-209 (доп.соглашение в стадии подписания)</t>
  </si>
  <si>
    <t>Субсидии бюджетам субъектов Российской Федерации на создание детских технопарков "Кванториум"</t>
  </si>
  <si>
    <t>06820225173020000150</t>
  </si>
  <si>
    <t>На основании соглашения с Министерством просвещения РФ № 073-09-2022-209  (доп.соглашение в стадии подписания)</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</si>
  <si>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</si>
  <si>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06820225187020000150</t>
  </si>
  <si>
    <t>На основании соглашения с Министерством Просвещения РФ № 073-09-2022-209  (доп.соглашение в стадии подписания)</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</si>
  <si>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</si>
  <si>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06820225210020000150</t>
  </si>
  <si>
    <t>На основании соглашения с Министерством просвещения РФ № 073-09-2022-290  (доп.соглашение в стадии подписания)</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</si>
  <si>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</si>
  <si>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06820225305020000150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</si>
  <si>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</si>
  <si>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06820245303020000150</t>
  </si>
  <si>
    <t>На основании заключенного соглашения с Министерством просвещения РФ № 073-17-2022-051/3 от 15.08.2022 предусмотрены дополнительные средства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субъектов Российской Федерации</t>
  </si>
  <si>
    <t>Субсидии бюджетам субъектов Российской Федерации на государственную поддержку стимулирования увеличения производства масличных культур</t>
  </si>
  <si>
    <t>07520225259020000150</t>
  </si>
  <si>
    <t xml:space="preserve">В соответствии с распоряжением Правительства РФ от 08.04.2022 г.  № 799-р, Дополнительным соглашением № 082-09-2022-366/1 от 07.04.2022 г. к Соглашению о предоставлении субсидии бюджету субъекта Российской Федерации из  федерального бюджета от 24.12.2021 г.  № 082-09-2022-366. </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</si>
  <si>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</si>
  <si>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07520245787020000150</t>
  </si>
  <si>
    <t>Распоряжение   Правительства   РФ от 18.03.2022 г.  № 533-р о распределении в 2022 году иных межбюджетных трансфертов из федерального бюджета бюджетам субъектов РФ на компенсацию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</si>
  <si>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13320245141020000150</t>
  </si>
  <si>
    <t>Увеличение расходов на оплату труда с начислениями фактически принятых помощников</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</si>
  <si>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</si>
  <si>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13320245142020000150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</si>
  <si>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</si>
  <si>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25220225589020000150</t>
  </si>
  <si>
    <t xml:space="preserve">В соответствии с соглашением с Министерством цифрового развития, связи и массовых коммуникаций РФ № 071-09-2021-108/5 от 26.08.2022 о расторжении соглашения от 23.12.2020 № 071-09-2021-108
</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</si>
  <si>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</si>
  <si>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25220245354020000150</t>
  </si>
  <si>
    <t xml:space="preserve">В соответствии с дополнительным соглашением с Министерством цифрового развития, связи и массовых коммуникаций РФ № 071-17-2022-031/1 от 21.06.2022
</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</si>
  <si>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</si>
  <si>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25320225242020000150</t>
  </si>
  <si>
    <t>Уведомление о предоставлении субсидии, субвенции, иного межбюджетного трансферта, имеющего целевое назначение, № 410-2022-1-074 от 22.03.2022 г.                                                                                      В соответствии с Дополнительным соглашением  № 051-09-2021-004/3 к Соглашению с Министерством природных ресурсов и экологии РФ о предоставлении субсидии из  федерального бюджета от 22.12.2020 г. № 051-09-2021-004.</t>
  </si>
  <si>
    <t>Субсидии бюджетам субъектов Российской Федерации на закупку контейнеров для раздельного накопления твердых коммунальных отходов</t>
  </si>
  <si>
    <t>25320225269020000150</t>
  </si>
  <si>
    <t>В соответствии с распоряжением Правительства РФ  от 24.08.2022 г.  № 2392-р</t>
  </si>
  <si>
    <t>Предоставление негосударственными организациями грантов для получателей средств бюджетов субъектов Российской Федерации</t>
  </si>
  <si>
    <t>93820402010020000150</t>
  </si>
  <si>
    <t xml:space="preserve"> Согласно Договору о предоставлении гранта Президента Российской Федерации на развитие гражданского общества от 22.03.2022 года  № Р22-47-1 Комитету общественных коммуникаций Ленинградской области  поступили денежные средства (платежное поручение от 25.07.2022 года № 6071) в сумме 46 226 542,00 рубля в целях софинансирования расходов на оказание на конкурсной основе поддержки социально ориентированным некоммерческим организациям.</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</si>
  <si>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</si>
  <si>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96120225228020000150</t>
  </si>
  <si>
    <t>Увеличение  доходов областного бюджета Ленинградской области на сумму 1 324 200.00 руб. на основании заключенного Дополнительного соглашения  от 10.06.2022 года № 777-08-2019-134/10  к Соглашению от 12.02.2019 года № 777-08-2019-134 с Министерством спорта РФ об увеличении субсидии бюджету Ленинградской области из федерального бюджета. Федеральный закон от 06.12.2021 N 390-ФЗ "О федеральном бюджете на 2022 год и на плановый период 2023 и 2024 годов"</t>
  </si>
  <si>
    <t>Субсидии бюджетам субъектов Российской Федерации на софинансирование закупки оборудования для создания "умных" спортивных площадок</t>
  </si>
  <si>
    <t>96120225753020000150</t>
  </si>
  <si>
    <t>Увеличение доходов областного бюджета Ленинградской области на сумму 32 000 000,00 руб. на основании заключенного Дополнительного соглашения от 14.06.2022 года № 777-09-2022-042/2 к Соглашению от 18.02.2022 года № 777-09-2022-042 с Министерством спорта РФ. Федеральный закон от 06.12.2021 N 390-ФЗ "О федеральном бюджете на 2022 год и на плановый период 2023 и 2024 годов"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</si>
  <si>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</si>
  <si>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96120227139020000150</t>
  </si>
  <si>
    <t>Увеличение  доходов областного бюджета Ленинградской области на сумму 14 001 000 руб. на основании заключенного Дополнительного соглашения от 29.07.2022 года  № 777-09-2020-085/7  к Соглашению от 21.12.2019 года № 777-09-2020-085 с Министерством спорта РФ об увеличении субсидии бюджету Ленинградской области из федерального бюджета, Федеральный закон от 06.12.2021 N 390-ФЗ "О федеральном бюджете на 2022 год и на плановый период 2023 и 2024 годов"</t>
  </si>
  <si>
    <t>Межбюджетные трансферты, передаваемые бюджетам субъектов Российской Федерации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</si>
  <si>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96120245426020000150</t>
  </si>
  <si>
    <t>Уменьшение доходов областного бюджета Ленинградской области на сумму 10 830 000,00 руб. в связи с заключением Дополнительного соглашения от 28.03.2022 года № 777-17-2021-005/003  к соглашению от 29.12.2020 года № 777-17-2021-005 с Министерством спорта РФ о прекращении обязательств сторон после вступления в силу дополнительного соглашения, Федеральный закон от 06.12.2021 N 390-ФЗ "О федеральном бюджете на 2022 год и на плановый период 2023 и 2024 годов"</t>
  </si>
  <si>
    <t>97020249001020000150</t>
  </si>
  <si>
    <t xml:space="preserve">Поступления межбюджетного трансферта из федерального бюджета, имеющего целевое назначение,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и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РФ до конца 2022 года.  </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</si>
  <si>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</si>
  <si>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97220235118020000150</t>
  </si>
  <si>
    <t xml:space="preserve">Распоряжение Правительства РФ от 14.07.2022 № 1921-р </t>
  </si>
  <si>
    <t>97220249001020000150</t>
  </si>
  <si>
    <t xml:space="preserve">Распоряжение Правительства РФ от 20.07.2022 № 1987-р </t>
  </si>
  <si>
    <t>Субвенции бюджетам субъектов Российской Федерации на улучшение экологического состояния гидрографической сети</t>
  </si>
  <si>
    <t>97420235090020000150</t>
  </si>
  <si>
    <t>Распоряжение Правительства РФ от 22.06.2022г. №1658-р "О внесении изменений в распределение субвенций бюджетам субъектов РФ на улучшение экологического состояния гидрографической сети на 2022 год и на плановый период 2023 и 2024 годов"</t>
  </si>
  <si>
    <t>Субвенции бюджетам субъектов Российской Федерации на увеличение площади лесовосстановления</t>
  </si>
  <si>
    <t>97420235429020000150</t>
  </si>
  <si>
    <t>Распоряжение Правительства РФ от 24.08.2022г. №2414-р "О внесении изменений в распределение субвенций бюджетам субъектов РФ на увеличение площади восстановления на 2022 год и на плановый период 2023 и 2024 годов, в части 2022 года"</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</si>
  <si>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</si>
  <si>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97720245593020000150</t>
  </si>
  <si>
    <t>В соответствии с распоряжением Правительства РФ от 11.04.2022 № 830-р</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</si>
  <si>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</si>
  <si>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97720245766020000150</t>
  </si>
  <si>
    <t>В соответствии с распоряжением Правительства РФ от 10.03.2022 № 469-р</t>
  </si>
  <si>
    <t>97720249001020000150</t>
  </si>
  <si>
    <t>В соответствии с распоряжением Правительства РФ от 14.04.2022 № 884-р</t>
  </si>
  <si>
    <t>Субсидии бюджетам субъектов Российской Федерации на реализацию программ формирования современной городской среды</t>
  </si>
  <si>
    <t>98420225555020000150</t>
  </si>
  <si>
    <t xml:space="preserve">Согласно дополнительному соглашению с Минстроем РФ к соглашению от 28.12.2021 № 069-09-2022-623 о сокращении экономии по результатам заключенных МК </t>
  </si>
  <si>
    <t>Субвенции бюджетам субъектов Российской Федерации на обеспечение жильем граждан, уволенных с военной службы (службы), и приравненных к ним лиц</t>
  </si>
  <si>
    <t>98420235485020000150</t>
  </si>
  <si>
    <t>Согласно распоряжению Правительства РФ от 30.04.2022 № 1082-р о сокращении  Ленинградской области бюджетных ассигнований из федерального бюджета</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</si>
  <si>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</si>
  <si>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Согласно распоряжению Правительства РФ от 28.07.2022 № 2065-р об увеличении  Ленинградской области бюджетных ассигнований из федерального бюджета (Уведомление № 410-2022-3-033 от 08.08.2022) Дополнительное Соглашение с Минстроем РФ № 069-17-2022-036/2</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</si>
  <si>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</si>
  <si>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98520215549020000150</t>
  </si>
  <si>
    <t>Субсидии бюджетам субъектов Российской Федерации на реализацию региональных проектов модернизации первичного звена здравоохранения</t>
  </si>
  <si>
    <t>98620225365020000150</t>
  </si>
  <si>
    <t>На основании заключенного с Министерством здравоохранения Российской Федерации Дополнительного соглашения от 16.05.2022 №056-09-2022-603/2  к Соглашению о предоставлении субсидии из федерального бюджета бюджету субъекта Российской Федерации от 30.12.2021 № 056-09-2022-603 в рамках реализации ведомственной целевой программы "Модернизация первичного звена здравоохранения Российской Федерации".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</si>
  <si>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</si>
  <si>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98620225752020000150</t>
  </si>
  <si>
    <t>В соответствии с распоряжением Правительства Российской Федерации                    № 1026-р от 28.04.2022 года "О распределении субсидий, предоставляемых в 2022 году в целях софинансирования расходных обязательств субъектов Российской Федерации, возникающих при реализации мероприятий по оснащению (дооснащения и (или) переоснащению медицинскими изделиями медицинских организаций, имеющих в своей структуре подразделения, оказывающие медицинскую помощь по медицинской реабилитации в соответствии с порядками организации медицинской реабилитации взрослых и детей, в рамках федерального проекта "Оптимальная для восстановления здоровья медицинская реабилитация» государственной программы Российской Федерации «Развитие здравоохранения".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</si>
  <si>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</si>
  <si>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98620235460020000150</t>
  </si>
  <si>
    <t>В соответствии с распоряжением Правительства Российской Федерации от 07.07.2022 г. № 1836-р "О распределении в 2022 году не распределенной между субъектами Российской Федерации субвенции, предоставляемой из федерального бюджета бюджетам субъектов Российской Федерации и бюджету г. Байконура на финансовое обеспечение оказания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уведомлением от 16.03.2022 года № 410-2022-2-016/001 о предоставлении субсидии, субвенции, иного межбюджетного трансферта, имеющих целевое назначение на подтверждение остатка субвенции.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</si>
  <si>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</si>
  <si>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98620245422020000150</t>
  </si>
  <si>
    <t>В соответствии с распоряжением Правительства Российской Федерации от 07.07.2022 г. №1860-р "О выделении Минздраву России в 2022 году на предоставление иных межбюджетных трансфертов, имеющих целевое назначение, из федерального бюджета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</si>
  <si>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98620249001020000150</t>
  </si>
  <si>
    <t xml:space="preserve">В соответствии с распоряжением Правительства Российской Федерации от 05.02.2022 года № 178-р "О выделении из резервного фонда Правительства РФ в 2022 году бюджетных ассигнований Минздраву России на предоставление иных межбюджетных трансфертов, имеющих целевое назначение, из федерального бюджета бюджетам субъектов РФ в целях софинансирования расходных обязательств, возникающих при финансовом обеспечении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t>
  </si>
  <si>
    <t>Субсидии бюджетам субъектов Российской Федерации на выплату региональных социальных доплат к пенсии</t>
  </si>
  <si>
    <t>98720225007020000150</t>
  </si>
  <si>
    <t>Распоряжение Правительства Российской Федерации от 28.07.2022 № 2092-р «О выделении в 2022 году бюджетных ассигнований на предоставление субсидий из федерального бюджета бюджетам субъектов Российской Федерации в целях софинансирования расходных обязательств субъектов Российской Федерации, возникающих при осуществлении выплат региональных социальных доплат к пенсии»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</si>
  <si>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</si>
  <si>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98720225084020000150</t>
  </si>
  <si>
    <t>Распоряжение Правительства Российской Федерации от 19.08.2022 № 2339-р «Об утверждении изменений в распределение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бюджетам субъектов Российской Федерации на 2022 год и на плановый период 2023 и 2024 годов»</t>
  </si>
  <si>
    <t>Субсидии бюджетам субъектов Российской Федерации на осуществление ежемесячных выплат на детей в возрасте от трех до семи лет включительно</t>
  </si>
  <si>
    <t>98720225302020000150</t>
  </si>
  <si>
    <t>Распоряжение Правительства Российской Федерации от 16.08.2022 года № 2266-р «Об утверждении изменений в распределение субсидий бюджетам субъектов Российской Федерации и бюджету города Байконура на осуществление ежемесячных выплат на детей в возрасте от трех до семи лет включительно на 2022 год и на плановый период 2023 и 2024 годов»</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</si>
  <si>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</si>
  <si>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98720225404020000150</t>
  </si>
  <si>
    <t>Распоряжение Правительства Российской Федерации от 23.06.2022 № 1675-р «О внесении изменений в распределение субсидий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на 2022 год и на плановый период 2023 и 2024 годов»</t>
  </si>
  <si>
    <t>Субвенции бюджетам субъектов Российской Федерации на оплату жилищно-коммунальных услуг отдельным категориям граждан</t>
  </si>
  <si>
    <t>98720235250020000150</t>
  </si>
  <si>
    <t>Распоряжение Правительства Российской Федерации от 22.06.2022 № 1621-р «О внесении изменений в распределение субвенций на оплату жилищно-коммунальных услуг отдельным категориям граждан бюджетам субъектов Российской Федерации и бюджету города Байконура на 2022 год и на плановый период 2023 и 2024 годов»</t>
  </si>
  <si>
    <t>98720245198020000150</t>
  </si>
  <si>
    <t xml:space="preserve">В связи с поступлением средств из Пенсионного фонда Российской Федерации     </t>
  </si>
  <si>
    <t>98720245252020000150</t>
  </si>
  <si>
    <t xml:space="preserve">В связи с поступлением средств из Пенсионного фонда Российской Федерации         </t>
  </si>
  <si>
    <t>98720249001020000150</t>
  </si>
  <si>
    <t>Распоряжение Правительства Российской Федерации от 02.09.2022 № 2522-р «О выделении в 2022 году Минтруду России бюджетных ассигнований из резервного фонда Правительства Российской Федерации на предоставление иных межбюджетных трансфертов бюджетам субъектов Российской Федерации, осуществляющих предоставление выплат, установленных пунктом 1 Указа Президента Российской Федерации от 27 августа 2022 г. № 586 «О выплатах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</si>
  <si>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</si>
  <si>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</si>
  <si>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</si>
  <si>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</si>
  <si>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</si>
  <si>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</si>
  <si>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</si>
  <si>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</si>
  <si>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</si>
  <si>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</si>
  <si>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</si>
  <si>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</si>
  <si>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</si>
  <si>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</si>
  <si>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</si>
  <si>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</si>
  <si>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</si>
  <si>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</si>
  <si>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на профессиональный доход</t>
  </si>
  <si>
    <t>Налог на имущество организаций</t>
  </si>
  <si>
    <t>Налог на добычу общераспространенных полезных ископаемых</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</si>
  <si>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</si>
  <si>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</si>
  <si>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Доходы от размещения временно свободных средств бюджетов субъектов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</si>
  <si>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</si>
  <si>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</si>
  <si>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</si>
  <si>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</si>
  <si>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</si>
  <si>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</si>
  <si>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 получателями средств бюджетов субъектов Российской Федерации</t>
  </si>
  <si>
    <t>Прочие доходы от компенсации затрат бюджетов субъектов Российской Федерации</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</si>
  <si>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</si>
  <si>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</si>
  <si>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</si>
  <si>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</si>
  <si>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</si>
  <si>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Платежи, взимаемые государственными органами (организациями) субъектов Российской Федерации за выполнение определенных функций</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</si>
  <si>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</si>
  <si>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</si>
  <si>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</si>
  <si>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</si>
  <si>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</si>
  <si>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</si>
  <si>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</si>
  <si>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</si>
  <si>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</si>
  <si>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</si>
  <si>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</si>
  <si>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</si>
  <si>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</si>
  <si>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</si>
  <si>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</si>
  <si>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</si>
  <si>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</si>
  <si>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</si>
  <si>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</si>
  <si>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</si>
  <si>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</si>
  <si>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</si>
  <si>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</si>
  <si>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</si>
  <si>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Прочие неналоговые доходы бюджетов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</si>
  <si>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</si>
  <si>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Транспортный налог</t>
  </si>
  <si>
    <t>Оценка поступления по данного доходному источнику в целом за 2022 год, рассчитанная Управлением Федеральной налоговой службы по Ленинградской области с учетом информации Межрегиональных инспекций Федеральной налоговой службы по крупнейшим налогоплательщикам</t>
  </si>
  <si>
    <t>Оценка поступления по данного доходному источнику в целом за 2022 год, рассчитанная с учетом информации Федерального Казначейства</t>
  </si>
  <si>
    <t>Опережающие темпы поступления платежей по данному доходному источнику в 2022 году в связи с ростом числа налогоплательщиков</t>
  </si>
  <si>
    <t>Опережающие темпы поступления по данному доходному источнику в 2022 году за счет постановки на налоговый учет новых объектов собственности у отдельных налогоплательщиков, а также погашения сумм задолженности по результатам проведенных контрольных мероприятий</t>
  </si>
  <si>
    <t xml:space="preserve">Оценка поступления по данного доходному источнику в целом за 2022 год, рассчитанная Управлением Федеральной налоговой службы по Ленинградской области </t>
  </si>
  <si>
    <t xml:space="preserve">Оценка поступления по данного доходному источнику в целом за 2022 год, рассчитанная главными администраторами доходов областного бюджета </t>
  </si>
  <si>
    <t>Оценка поступления по данного доходному источнику в целом за 2022 год, рассчитанная Ленинградским областным комитетом по управлению государственным имуществом</t>
  </si>
  <si>
    <t>Оценка поступления по данного доходному источнику в целом за 2022 год, рассчитанная комитетом финансов Ленинградской области</t>
  </si>
  <si>
    <t>Прогноз главынх администраторов доходов областного бюджета с учетом фактических поступлений по данному доходному источнику</t>
  </si>
  <si>
    <t>На основании заключенного соглашения с Министерством просвещения РФ № 073-09-2022-993 от 15.06.2022 Соглашение между Министерством просвещения РФ и Правительством Ленинградской области о предоставлении субсидии из федерального бюджета бюджету Ленинградской области на софинансирование расходных обязательств субъектов Российской Федерации, возникающих при реализации региональных проектов, предусматривающих создание в субъектах Российской Федерации дополнительных мест в общеобразовательных организациях в связи с ростом числа обучающихся, вызванным демографическим фактором, в рамках государственной программы Российской Федерации «Развитие образования»</t>
  </si>
  <si>
    <t>Фактические суммы возврата остатков субсидий прошлых лет</t>
  </si>
  <si>
    <t>Фактические суммы возврата остатков субвенций прошлых лет</t>
  </si>
  <si>
    <t>Фактические суммы возврата остатков  субсидий, субвенций и иных межбюджетных трансфертов, имеющих целевое назначение, прошлых лет</t>
  </si>
  <si>
    <t>18210101012020000110</t>
  </si>
  <si>
    <t>18210101014020000110</t>
  </si>
  <si>
    <t>18210302090010000110</t>
  </si>
  <si>
    <t>18210302091010000110</t>
  </si>
  <si>
    <t>18210302100010000110</t>
  </si>
  <si>
    <t>18210302120010000110</t>
  </si>
  <si>
    <t>10010302142010000110</t>
  </si>
  <si>
    <t>10010302144010000110</t>
  </si>
  <si>
    <t>10010302190010000110</t>
  </si>
  <si>
    <t>10010302220010000110</t>
  </si>
  <si>
    <t>10010302231010000110</t>
  </si>
  <si>
    <t>10010302251010000110</t>
  </si>
  <si>
    <t>10010302252010000110</t>
  </si>
  <si>
    <t>10010302262010000110</t>
  </si>
  <si>
    <t>18210506000010000110</t>
  </si>
  <si>
    <t>18210701020010000110</t>
  </si>
  <si>
    <t>80111101020020000120</t>
  </si>
  <si>
    <t>98511102020020000120</t>
  </si>
  <si>
    <t>98511102102020000120</t>
  </si>
  <si>
    <t>80111107012020000120</t>
  </si>
  <si>
    <t>80111402022020000410</t>
  </si>
  <si>
    <t>80111402022020000440</t>
  </si>
  <si>
    <t>80111402022020369440</t>
  </si>
  <si>
    <t>80111402022020391440</t>
  </si>
  <si>
    <t>80111402023020000410</t>
  </si>
  <si>
    <t>80111402023020154440</t>
  </si>
  <si>
    <t>80111406022020000430</t>
  </si>
  <si>
    <t>00011601242010000140</t>
  </si>
  <si>
    <t>00011602010020000140</t>
  </si>
  <si>
    <t>00011607090020000140</t>
  </si>
  <si>
    <t>00011610056020000140</t>
  </si>
  <si>
    <t>00011610057020000140</t>
  </si>
  <si>
    <t>00011610100020000140</t>
  </si>
  <si>
    <t>00011610122010000140</t>
  </si>
  <si>
    <t>00011610122010001140</t>
  </si>
  <si>
    <t>00011611063010000140</t>
  </si>
  <si>
    <t>00011705020020000180</t>
  </si>
  <si>
    <t>18210604000020000110</t>
  </si>
  <si>
    <t>18210602000020000110</t>
  </si>
  <si>
    <t>00010806000010000110</t>
  </si>
  <si>
    <t>00010807000010000110</t>
  </si>
  <si>
    <t>02911105100020000120</t>
  </si>
  <si>
    <t>80111105322020010120</t>
  </si>
  <si>
    <t>02911301520020000130</t>
  </si>
  <si>
    <t>98311301992020357130</t>
  </si>
  <si>
    <t>00011302992020000130</t>
  </si>
  <si>
    <t>00011601050010000140</t>
  </si>
  <si>
    <t>00011601060010000140</t>
  </si>
  <si>
    <t>00011601070010000140</t>
  </si>
  <si>
    <t>00011601080010000140</t>
  </si>
  <si>
    <t>00011601090010000140</t>
  </si>
  <si>
    <t>00011601110010000140</t>
  </si>
  <si>
    <t>00011601120010000140</t>
  </si>
  <si>
    <t>00011601130010000140</t>
  </si>
  <si>
    <t>00011601140010000140</t>
  </si>
  <si>
    <t>00011601150010000140</t>
  </si>
  <si>
    <t>00011601170010000140</t>
  </si>
  <si>
    <t>00011601180010000140</t>
  </si>
  <si>
    <t>00011601190010000140</t>
  </si>
  <si>
    <t>00011601200010000140</t>
  </si>
  <si>
    <t>00011607010020000140</t>
  </si>
  <si>
    <t>00011610020020000140</t>
  </si>
  <si>
    <t>00021825555020000150</t>
  </si>
  <si>
    <t>98420245424020000150</t>
  </si>
  <si>
    <t>0002180200002000015</t>
  </si>
  <si>
    <t>00021835118020000150</t>
  </si>
  <si>
    <t>00021835120020000150</t>
  </si>
  <si>
    <t>00021860010020000150</t>
  </si>
  <si>
    <t>Код бюджетной классификации доходов</t>
  </si>
  <si>
    <t>97011502020020000140</t>
  </si>
  <si>
    <t>В соответствии с распоряжением Правительства РФ от 09.06.2022 № 1518-р</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</si>
</sst>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_ ;\-#,##0.0\ "/>
    <numFmt numFmtId="180" formatCode="_-* #,##0.0_р_._-;\-* #,##0.0_р_._-;_-* &quot;-&quot;?_р_._-;_-@_-"/>
    <numFmt numFmtId="181" formatCode="0.00000"/>
    <numFmt numFmtId="182" formatCode="#,##0.000"/>
    <numFmt numFmtId="183" formatCode="_-* #,##0.0_р_._-;\-* #,##0.0_р_._-;_-* &quot;-&quot;??_р_._-;_-@_-"/>
    <numFmt numFmtId="184" formatCode="#,##0.00000"/>
    <numFmt numFmtId="185" formatCode="#,##0.00_р_."/>
    <numFmt numFmtId="186" formatCode="#,##0.0_р_."/>
    <numFmt numFmtId="187" formatCode="#,##0.0000"/>
    <numFmt numFmtId="188" formatCode="#,##0.0_ ;[Red]\-#,##0.0\ "/>
    <numFmt numFmtId="189" formatCode="#,##0.0\ _₽"/>
    <numFmt numFmtId="190" formatCode="#,##0.00\ _₽"/>
    <numFmt numFmtId="191" formatCode="#,##0.0\ &quot;₽&quot;"/>
    <numFmt numFmtId="192" formatCode="#,##0.00\ &quot;₽&quot;"/>
    <numFmt numFmtId="193" formatCode="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dd/mm/yyyy\ hh:mm"/>
  </numFmts>
  <fonts count="50">
    <font>
      <sz val="10"/>
      <name val="Arial"/>
      <family val="0"/>
    </font>
    <font>
      <u val="single"/>
      <sz val="10"/>
      <color indexed="12"/>
      <name val="Arial"/>
      <family val="2"/>
    </font>
    <font>
      <u val="single"/>
      <sz val="10"/>
      <color indexed="36"/>
      <name val="Arial"/>
      <family val="2"/>
    </font>
    <font>
      <sz val="10"/>
      <name val="Arial Cyr"/>
      <family val="0"/>
    </font>
    <font>
      <sz val="8"/>
      <name val="Arial Cyr"/>
      <family val="0"/>
    </font>
    <font>
      <b/>
      <sz val="12"/>
      <name val="Times New Roman"/>
      <family val="1"/>
    </font>
    <font>
      <sz val="12"/>
      <name val="Times New Roman"/>
      <family val="1"/>
    </font>
    <font>
      <b/>
      <sz val="12"/>
      <color indexed="8"/>
      <name val="Times New Roman"/>
      <family val="1"/>
    </font>
    <font>
      <sz val="12"/>
      <color indexed="63"/>
      <name val="Times New Roman"/>
      <family val="1"/>
    </font>
    <font>
      <sz val="12"/>
      <color indexed="8"/>
      <name val="Times New Roman"/>
      <family val="1"/>
    </font>
    <font>
      <i/>
      <sz val="12"/>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4"/>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4"/>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3" fillId="0" borderId="0">
      <alignment/>
      <protection/>
    </xf>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132">
    <xf numFmtId="0" fontId="0" fillId="0" borderId="0" xfId="0" applyAlignment="1">
      <alignment/>
    </xf>
    <xf numFmtId="0" fontId="5" fillId="0" borderId="0" xfId="65" applyFont="1" applyAlignment="1">
      <alignment horizontal="center"/>
      <protection/>
    </xf>
    <xf numFmtId="172" fontId="5" fillId="0" borderId="10" xfId="65" applyNumberFormat="1" applyFont="1" applyBorder="1" applyAlignment="1">
      <alignment horizontal="center" vertical="top" wrapText="1"/>
      <protection/>
    </xf>
    <xf numFmtId="172" fontId="6" fillId="0" borderId="0" xfId="65" applyNumberFormat="1" applyFont="1">
      <alignment/>
      <protection/>
    </xf>
    <xf numFmtId="172" fontId="5" fillId="0" borderId="0" xfId="65" applyNumberFormat="1" applyFont="1" applyAlignment="1">
      <alignment horizontal="center"/>
      <protection/>
    </xf>
    <xf numFmtId="0" fontId="5" fillId="0" borderId="0" xfId="65" applyFont="1" applyAlignment="1">
      <alignment horizontal="center" vertical="top"/>
      <protection/>
    </xf>
    <xf numFmtId="0" fontId="6" fillId="33" borderId="10" xfId="65" applyFont="1" applyFill="1" applyBorder="1" applyAlignment="1">
      <alignment horizontal="center" vertical="top" wrapText="1"/>
      <protection/>
    </xf>
    <xf numFmtId="0" fontId="6" fillId="33" borderId="10" xfId="65" applyFont="1" applyFill="1" applyBorder="1" applyAlignment="1">
      <alignment horizontal="center"/>
      <protection/>
    </xf>
    <xf numFmtId="4" fontId="5" fillId="34" borderId="10" xfId="65" applyNumberFormat="1" applyFont="1" applyFill="1" applyBorder="1" applyAlignment="1">
      <alignment horizontal="center" vertical="top"/>
      <protection/>
    </xf>
    <xf numFmtId="4" fontId="5" fillId="34" borderId="10" xfId="65" applyNumberFormat="1" applyFont="1" applyFill="1" applyBorder="1" applyAlignment="1">
      <alignment horizontal="left" vertical="top" wrapText="1"/>
      <protection/>
    </xf>
    <xf numFmtId="172" fontId="5" fillId="34" borderId="10" xfId="65" applyNumberFormat="1" applyFont="1" applyFill="1" applyBorder="1" applyAlignment="1">
      <alignment horizontal="center" vertical="top" wrapText="1"/>
      <protection/>
    </xf>
    <xf numFmtId="0" fontId="5" fillId="0" borderId="0" xfId="65" applyFont="1" applyAlignment="1">
      <alignment horizontal="left" vertical="top"/>
      <protection/>
    </xf>
    <xf numFmtId="172" fontId="5" fillId="34" borderId="10" xfId="0" applyNumberFormat="1" applyFont="1" applyFill="1" applyBorder="1" applyAlignment="1">
      <alignment horizontal="left" vertical="top" wrapText="1"/>
    </xf>
    <xf numFmtId="172" fontId="5" fillId="33" borderId="10" xfId="0" applyNumberFormat="1" applyFont="1" applyFill="1" applyBorder="1" applyAlignment="1">
      <alignment horizontal="center" vertical="top" wrapText="1"/>
    </xf>
    <xf numFmtId="0" fontId="6" fillId="33" borderId="0" xfId="0" applyFont="1" applyFill="1" applyAlignment="1">
      <alignment/>
    </xf>
    <xf numFmtId="0" fontId="6" fillId="33" borderId="10" xfId="0" applyNumberFormat="1" applyFont="1" applyFill="1" applyBorder="1" applyAlignment="1">
      <alignment horizontal="center" vertical="top" wrapText="1"/>
    </xf>
    <xf numFmtId="0" fontId="6" fillId="33" borderId="0" xfId="65" applyFont="1" applyFill="1">
      <alignment/>
      <protection/>
    </xf>
    <xf numFmtId="0" fontId="5" fillId="33" borderId="10" xfId="0" applyFont="1" applyFill="1" applyBorder="1" applyAlignment="1">
      <alignment horizontal="center" vertical="top" wrapText="1"/>
    </xf>
    <xf numFmtId="172" fontId="5" fillId="33" borderId="10" xfId="65" applyNumberFormat="1" applyFont="1" applyFill="1" applyBorder="1" applyAlignment="1">
      <alignment horizontal="center" vertical="top" wrapText="1"/>
      <protection/>
    </xf>
    <xf numFmtId="0" fontId="6" fillId="33" borderId="10" xfId="0" applyNumberFormat="1" applyFont="1" applyFill="1" applyBorder="1" applyAlignment="1">
      <alignment horizontal="center" vertical="top"/>
    </xf>
    <xf numFmtId="0" fontId="6" fillId="33" borderId="0" xfId="0" applyNumberFormat="1" applyFont="1" applyFill="1" applyAlignment="1">
      <alignment/>
    </xf>
    <xf numFmtId="0" fontId="5" fillId="33" borderId="0" xfId="65" applyFont="1" applyFill="1" applyAlignment="1">
      <alignment horizontal="center" vertical="top"/>
      <protection/>
    </xf>
    <xf numFmtId="0" fontId="6" fillId="33" borderId="0" xfId="65" applyFont="1" applyFill="1" applyAlignment="1">
      <alignment horizontal="left" vertical="top"/>
      <protection/>
    </xf>
    <xf numFmtId="0" fontId="6" fillId="33" borderId="0" xfId="65" applyFont="1" applyFill="1" applyAlignment="1">
      <alignment horizontal="center" vertical="top"/>
      <protection/>
    </xf>
    <xf numFmtId="0" fontId="5" fillId="34" borderId="10" xfId="0" applyFont="1" applyFill="1" applyBorder="1" applyAlignment="1">
      <alignment horizontal="center" vertical="top"/>
    </xf>
    <xf numFmtId="0" fontId="5" fillId="34" borderId="10" xfId="0" applyFont="1" applyFill="1" applyBorder="1" applyAlignment="1">
      <alignment horizontal="left" vertical="top" wrapText="1"/>
    </xf>
    <xf numFmtId="0" fontId="5" fillId="34" borderId="10" xfId="0" applyFont="1" applyFill="1" applyBorder="1" applyAlignment="1">
      <alignment horizontal="center" vertical="top" wrapText="1"/>
    </xf>
    <xf numFmtId="172" fontId="5" fillId="34" borderId="10" xfId="0" applyNumberFormat="1" applyFont="1" applyFill="1" applyBorder="1" applyAlignment="1">
      <alignment horizontal="center" vertical="top" wrapText="1"/>
    </xf>
    <xf numFmtId="0" fontId="5" fillId="0" borderId="10" xfId="65" applyNumberFormat="1" applyFont="1" applyBorder="1" applyAlignment="1">
      <alignment horizontal="center" vertical="top"/>
      <protection/>
    </xf>
    <xf numFmtId="172" fontId="6" fillId="33" borderId="10" xfId="65" applyNumberFormat="1" applyFont="1" applyFill="1" applyBorder="1" applyAlignment="1">
      <alignment horizontal="center" vertical="top" wrapText="1"/>
      <protection/>
    </xf>
    <xf numFmtId="0" fontId="7" fillId="0" borderId="10" xfId="0" applyFont="1" applyBorder="1" applyAlignment="1">
      <alignment horizontal="left" vertical="top" wrapText="1"/>
    </xf>
    <xf numFmtId="0" fontId="6" fillId="33" borderId="10" xfId="65" applyFont="1" applyFill="1" applyBorder="1" applyAlignment="1">
      <alignment horizontal="center" vertical="top"/>
      <protection/>
    </xf>
    <xf numFmtId="49" fontId="8" fillId="0" borderId="10" xfId="0" applyNumberFormat="1" applyFont="1" applyFill="1" applyBorder="1" applyAlignment="1">
      <alignment horizontal="left" vertical="top" wrapText="1"/>
    </xf>
    <xf numFmtId="0" fontId="5" fillId="0" borderId="10" xfId="0" applyFont="1" applyFill="1" applyBorder="1" applyAlignment="1">
      <alignment horizontal="center" vertical="top"/>
    </xf>
    <xf numFmtId="0" fontId="6" fillId="0" borderId="0" xfId="0" applyFont="1" applyFill="1" applyAlignment="1">
      <alignment/>
    </xf>
    <xf numFmtId="4" fontId="5" fillId="0" borderId="0" xfId="65" applyNumberFormat="1" applyFont="1" applyFill="1">
      <alignment/>
      <protection/>
    </xf>
    <xf numFmtId="0" fontId="5" fillId="0" borderId="10" xfId="0" applyFont="1" applyBorder="1" applyAlignment="1">
      <alignment horizontal="center" vertical="top" wrapText="1"/>
    </xf>
    <xf numFmtId="3" fontId="6" fillId="0" borderId="10" xfId="65" applyNumberFormat="1" applyFont="1" applyFill="1" applyBorder="1" applyAlignment="1">
      <alignment horizontal="center" vertical="top"/>
      <protection/>
    </xf>
    <xf numFmtId="49" fontId="6" fillId="33" borderId="10" xfId="65" applyNumberFormat="1" applyFont="1" applyFill="1" applyBorder="1" applyAlignment="1">
      <alignment horizontal="center" vertical="top" wrapText="1"/>
      <protection/>
    </xf>
    <xf numFmtId="189" fontId="6" fillId="0" borderId="10" xfId="65" applyNumberFormat="1" applyFont="1" applyFill="1" applyBorder="1" applyAlignment="1">
      <alignment horizontal="center" vertical="top" wrapText="1"/>
      <protection/>
    </xf>
    <xf numFmtId="0" fontId="5" fillId="0" borderId="10" xfId="65" applyNumberFormat="1" applyFont="1" applyFill="1" applyBorder="1" applyAlignment="1">
      <alignment horizontal="center" vertical="top"/>
      <protection/>
    </xf>
    <xf numFmtId="4" fontId="5" fillId="0" borderId="10" xfId="65" applyNumberFormat="1" applyFont="1" applyFill="1" applyBorder="1" applyAlignment="1">
      <alignment horizontal="left" vertical="top" wrapText="1"/>
      <protection/>
    </xf>
    <xf numFmtId="172" fontId="5" fillId="0" borderId="10" xfId="65" applyNumberFormat="1" applyFont="1" applyFill="1" applyBorder="1" applyAlignment="1">
      <alignment horizontal="center" vertical="top" wrapText="1"/>
      <protection/>
    </xf>
    <xf numFmtId="0" fontId="6" fillId="0" borderId="10" xfId="65" applyNumberFormat="1" applyFont="1" applyFill="1" applyBorder="1" applyAlignment="1">
      <alignment horizontal="center" vertical="top"/>
      <protection/>
    </xf>
    <xf numFmtId="172" fontId="6" fillId="0" borderId="10" xfId="65" applyNumberFormat="1" applyFont="1" applyFill="1" applyBorder="1" applyAlignment="1">
      <alignment horizontal="center" vertical="top" wrapText="1"/>
      <protection/>
    </xf>
    <xf numFmtId="0" fontId="6" fillId="0" borderId="10" xfId="65" applyFont="1" applyFill="1" applyBorder="1" applyAlignment="1">
      <alignment horizontal="left" vertical="top" wrapText="1"/>
      <protection/>
    </xf>
    <xf numFmtId="172" fontId="6" fillId="33" borderId="10" xfId="65" applyNumberFormat="1" applyFont="1" applyFill="1" applyBorder="1" applyAlignment="1">
      <alignment horizontal="left" vertical="top" wrapText="1"/>
      <protection/>
    </xf>
    <xf numFmtId="0" fontId="6" fillId="0" borderId="10" xfId="65" applyFont="1" applyFill="1" applyBorder="1" applyAlignment="1">
      <alignment horizontal="center" vertical="top"/>
      <protection/>
    </xf>
    <xf numFmtId="0" fontId="7" fillId="0" borderId="10" xfId="0" applyFont="1" applyFill="1" applyBorder="1" applyAlignment="1">
      <alignment horizontal="left" vertical="top" wrapText="1"/>
    </xf>
    <xf numFmtId="49" fontId="6" fillId="0" borderId="10" xfId="65" applyNumberFormat="1" applyFont="1" applyFill="1" applyBorder="1" applyAlignment="1">
      <alignment horizontal="center" vertical="top" wrapText="1"/>
      <protection/>
    </xf>
    <xf numFmtId="0" fontId="9" fillId="0" borderId="10" xfId="0" applyFont="1" applyFill="1" applyBorder="1" applyAlignment="1">
      <alignment horizontal="left" vertical="top" wrapText="1"/>
    </xf>
    <xf numFmtId="192" fontId="6" fillId="0" borderId="10" xfId="65" applyNumberFormat="1" applyFont="1" applyFill="1" applyBorder="1" applyAlignment="1">
      <alignment horizontal="left" vertical="top" wrapText="1"/>
      <protection/>
    </xf>
    <xf numFmtId="0" fontId="0" fillId="0" borderId="10" xfId="0" applyBorder="1" applyAlignment="1">
      <alignment/>
    </xf>
    <xf numFmtId="0" fontId="6" fillId="0" borderId="10" xfId="0" applyFont="1" applyFill="1" applyBorder="1" applyAlignment="1">
      <alignment horizontal="left" vertical="top"/>
    </xf>
    <xf numFmtId="0" fontId="0" fillId="0" borderId="10" xfId="0" applyFill="1" applyBorder="1" applyAlignment="1">
      <alignment/>
    </xf>
    <xf numFmtId="0" fontId="5" fillId="0" borderId="0" xfId="65" applyFont="1" applyFill="1">
      <alignment/>
      <protection/>
    </xf>
    <xf numFmtId="0" fontId="5" fillId="0" borderId="0" xfId="65" applyFont="1" applyFill="1" applyAlignment="1">
      <alignment horizontal="center" vertical="top"/>
      <protection/>
    </xf>
    <xf numFmtId="0" fontId="5" fillId="0" borderId="0" xfId="65" applyFont="1" applyFill="1" applyAlignment="1">
      <alignment horizontal="left" vertical="top"/>
      <protection/>
    </xf>
    <xf numFmtId="172" fontId="5" fillId="0" borderId="0" xfId="65" applyNumberFormat="1" applyFont="1" applyFill="1" applyAlignment="1">
      <alignment horizontal="center"/>
      <protection/>
    </xf>
    <xf numFmtId="0" fontId="5" fillId="0" borderId="0" xfId="65" applyFont="1" applyFill="1" applyAlignment="1">
      <alignment horizontal="center"/>
      <protection/>
    </xf>
    <xf numFmtId="0" fontId="5" fillId="0" borderId="10" xfId="0" applyFont="1" applyFill="1" applyBorder="1" applyAlignment="1">
      <alignment horizontal="center" vertical="top" wrapText="1"/>
    </xf>
    <xf numFmtId="0" fontId="6" fillId="0" borderId="10" xfId="65" applyFont="1" applyFill="1" applyBorder="1" applyAlignment="1">
      <alignment horizontal="center" vertical="top" wrapText="1"/>
      <protection/>
    </xf>
    <xf numFmtId="0" fontId="6" fillId="0" borderId="10" xfId="65" applyFont="1" applyFill="1" applyBorder="1" applyAlignment="1">
      <alignment horizontal="center"/>
      <protection/>
    </xf>
    <xf numFmtId="0" fontId="6" fillId="0" borderId="0" xfId="65" applyFont="1" applyFill="1">
      <alignment/>
      <protection/>
    </xf>
    <xf numFmtId="4" fontId="5" fillId="0" borderId="10" xfId="65" applyNumberFormat="1" applyFont="1" applyFill="1" applyBorder="1" applyAlignment="1">
      <alignment horizontal="center" vertical="top"/>
      <protection/>
    </xf>
    <xf numFmtId="0" fontId="5" fillId="0" borderId="10" xfId="0" applyFont="1" applyFill="1" applyBorder="1" applyAlignment="1">
      <alignment horizontal="left" vertical="top" wrapText="1"/>
    </xf>
    <xf numFmtId="0" fontId="6" fillId="0" borderId="0" xfId="65" applyFont="1" applyFill="1" applyAlignment="1">
      <alignment horizontal="left" vertical="top"/>
      <protection/>
    </xf>
    <xf numFmtId="172" fontId="6" fillId="0" borderId="0" xfId="65" applyNumberFormat="1" applyFont="1" applyFill="1">
      <alignment/>
      <protection/>
    </xf>
    <xf numFmtId="0" fontId="6" fillId="0" borderId="0" xfId="0" applyFont="1" applyFill="1" applyAlignment="1">
      <alignment horizontal="left" vertical="top"/>
    </xf>
    <xf numFmtId="172" fontId="6" fillId="0" borderId="0" xfId="65" applyNumberFormat="1" applyFont="1" applyFill="1" applyAlignment="1">
      <alignment horizontal="center"/>
      <protection/>
    </xf>
    <xf numFmtId="172" fontId="6" fillId="33" borderId="10" xfId="65" applyNumberFormat="1" applyFont="1" applyFill="1" applyBorder="1" applyAlignment="1">
      <alignment vertical="top" wrapText="1"/>
      <protection/>
    </xf>
    <xf numFmtId="172" fontId="6" fillId="0" borderId="10" xfId="65" applyNumberFormat="1" applyFont="1" applyFill="1" applyBorder="1" applyAlignment="1">
      <alignment horizontal="left" vertical="top" wrapText="1"/>
      <protection/>
    </xf>
    <xf numFmtId="189" fontId="6" fillId="33" borderId="10" xfId="65" applyNumberFormat="1" applyFont="1" applyFill="1" applyBorder="1" applyAlignment="1">
      <alignment horizontal="center" vertical="top" wrapText="1"/>
      <protection/>
    </xf>
    <xf numFmtId="3" fontId="6" fillId="33" borderId="10" xfId="65" applyNumberFormat="1" applyFont="1" applyFill="1" applyBorder="1" applyAlignment="1">
      <alignment horizontal="center" vertical="top"/>
      <protection/>
    </xf>
    <xf numFmtId="0" fontId="6" fillId="33" borderId="10" xfId="65" applyFont="1" applyFill="1" applyBorder="1" applyAlignment="1">
      <alignment horizontal="left" vertical="top" wrapText="1"/>
      <protection/>
    </xf>
    <xf numFmtId="0" fontId="0" fillId="33" borderId="10" xfId="0" applyFill="1" applyBorder="1" applyAlignment="1">
      <alignment/>
    </xf>
    <xf numFmtId="0" fontId="0" fillId="33" borderId="0" xfId="0" applyFill="1" applyAlignment="1">
      <alignment/>
    </xf>
    <xf numFmtId="0" fontId="6" fillId="33" borderId="10" xfId="65" applyNumberFormat="1" applyFont="1" applyFill="1" applyBorder="1" applyAlignment="1">
      <alignment horizontal="center" vertical="top"/>
      <protection/>
    </xf>
    <xf numFmtId="192" fontId="6" fillId="33" borderId="10" xfId="65" applyNumberFormat="1" applyFont="1" applyFill="1" applyBorder="1" applyAlignment="1">
      <alignment horizontal="left" vertical="top" wrapText="1"/>
      <protection/>
    </xf>
    <xf numFmtId="0" fontId="6" fillId="33" borderId="10" xfId="0" applyFont="1" applyFill="1" applyBorder="1" applyAlignment="1">
      <alignment horizontal="center" vertical="top"/>
    </xf>
    <xf numFmtId="0" fontId="6" fillId="33" borderId="10" xfId="0" applyFont="1" applyFill="1" applyBorder="1" applyAlignment="1">
      <alignment vertical="top" wrapText="1"/>
    </xf>
    <xf numFmtId="0" fontId="9" fillId="33" borderId="10" xfId="0" applyFont="1" applyFill="1" applyBorder="1" applyAlignment="1">
      <alignment horizontal="left" vertical="top" wrapText="1"/>
    </xf>
    <xf numFmtId="172" fontId="6" fillId="33" borderId="10" xfId="65" applyNumberFormat="1" applyFont="1" applyFill="1" applyBorder="1" applyAlignment="1">
      <alignment horizontal="center" vertical="top"/>
      <protection/>
    </xf>
    <xf numFmtId="172" fontId="5" fillId="33" borderId="10" xfId="65" applyNumberFormat="1" applyFont="1" applyFill="1" applyBorder="1" applyAlignment="1">
      <alignment horizontal="center" vertical="top" wrapText="1"/>
      <protection/>
    </xf>
    <xf numFmtId="172" fontId="6" fillId="33" borderId="10" xfId="65" applyNumberFormat="1" applyFont="1" applyFill="1" applyBorder="1" applyAlignment="1">
      <alignment horizontal="center" vertical="top" wrapText="1"/>
      <protection/>
    </xf>
    <xf numFmtId="0" fontId="6" fillId="33" borderId="10" xfId="65" applyFont="1" applyFill="1" applyBorder="1" applyAlignment="1">
      <alignment horizontal="center" vertical="top"/>
      <protection/>
    </xf>
    <xf numFmtId="0" fontId="6" fillId="33" borderId="10" xfId="0" applyFont="1" applyFill="1" applyBorder="1" applyAlignment="1">
      <alignment horizontal="left" vertical="top"/>
    </xf>
    <xf numFmtId="172" fontId="6" fillId="33" borderId="0" xfId="65" applyNumberFormat="1" applyFont="1" applyFill="1">
      <alignment/>
      <protection/>
    </xf>
    <xf numFmtId="172" fontId="5" fillId="34" borderId="10" xfId="65" applyNumberFormat="1" applyFont="1" applyFill="1" applyBorder="1" applyAlignment="1">
      <alignment horizontal="center" vertical="top" wrapText="1"/>
      <protection/>
    </xf>
    <xf numFmtId="0" fontId="5" fillId="5" borderId="10" xfId="65" applyNumberFormat="1" applyFont="1" applyFill="1" applyBorder="1" applyAlignment="1">
      <alignment horizontal="center" vertical="top"/>
      <protection/>
    </xf>
    <xf numFmtId="4" fontId="5" fillId="5" borderId="10" xfId="65" applyNumberFormat="1" applyFont="1" applyFill="1" applyBorder="1" applyAlignment="1">
      <alignment horizontal="left" vertical="top" wrapText="1"/>
      <protection/>
    </xf>
    <xf numFmtId="172" fontId="5" fillId="5" borderId="10" xfId="65" applyNumberFormat="1" applyFont="1" applyFill="1" applyBorder="1" applyAlignment="1">
      <alignment horizontal="center" vertical="top" wrapText="1"/>
      <protection/>
    </xf>
    <xf numFmtId="0" fontId="0" fillId="0" borderId="0" xfId="0" applyFill="1" applyAlignment="1">
      <alignment/>
    </xf>
    <xf numFmtId="0" fontId="6" fillId="0" borderId="10" xfId="65" applyNumberFormat="1" applyFont="1" applyFill="1" applyBorder="1" applyAlignment="1">
      <alignment horizontal="center" vertical="center"/>
      <protection/>
    </xf>
    <xf numFmtId="0" fontId="0" fillId="0" borderId="0" xfId="0" applyFill="1" applyBorder="1" applyAlignment="1">
      <alignment/>
    </xf>
    <xf numFmtId="0" fontId="5" fillId="0" borderId="0" xfId="65" applyFont="1" applyFill="1" applyAlignment="1">
      <alignment horizontal="center" vertical="center"/>
      <protection/>
    </xf>
    <xf numFmtId="0" fontId="5" fillId="0" borderId="10" xfId="0" applyFont="1" applyBorder="1" applyAlignment="1">
      <alignment horizontal="center" vertical="top" wrapText="1"/>
    </xf>
    <xf numFmtId="0" fontId="5" fillId="0" borderId="10" xfId="0" applyFont="1" applyFill="1" applyBorder="1" applyAlignment="1">
      <alignment horizontal="center" vertical="top" wrapText="1"/>
    </xf>
    <xf numFmtId="172" fontId="5" fillId="0" borderId="10" xfId="65" applyNumberFormat="1" applyFont="1" applyFill="1" applyBorder="1" applyAlignment="1">
      <alignment horizontal="center" wrapText="1"/>
      <protection/>
    </xf>
    <xf numFmtId="172" fontId="5" fillId="0" borderId="10" xfId="65" applyNumberFormat="1" applyFont="1" applyFill="1" applyBorder="1" applyAlignment="1">
      <alignment horizontal="center"/>
      <protection/>
    </xf>
    <xf numFmtId="0" fontId="5" fillId="0" borderId="0" xfId="65" applyFont="1" applyAlignment="1">
      <alignment horizontal="center" vertical="center"/>
      <protection/>
    </xf>
    <xf numFmtId="172" fontId="5" fillId="0" borderId="10" xfId="65" applyNumberFormat="1" applyFont="1" applyBorder="1" applyAlignment="1">
      <alignment horizontal="center" wrapText="1"/>
      <protection/>
    </xf>
    <xf numFmtId="172" fontId="5" fillId="0" borderId="10" xfId="65" applyNumberFormat="1" applyFont="1" applyBorder="1" applyAlignment="1">
      <alignment horizontal="center"/>
      <protection/>
    </xf>
    <xf numFmtId="172" fontId="5" fillId="0" borderId="11" xfId="65" applyNumberFormat="1" applyFont="1" applyBorder="1" applyAlignment="1">
      <alignment horizontal="center" vertical="top" wrapText="1"/>
      <protection/>
    </xf>
    <xf numFmtId="172" fontId="5" fillId="0" borderId="12" xfId="65" applyNumberFormat="1" applyFont="1" applyBorder="1" applyAlignment="1">
      <alignment horizontal="center" vertical="top" wrapText="1"/>
      <protection/>
    </xf>
    <xf numFmtId="172" fontId="5" fillId="0" borderId="13" xfId="65" applyNumberFormat="1" applyFont="1" applyBorder="1" applyAlignment="1">
      <alignment horizontal="center" vertical="top" wrapText="1"/>
      <protection/>
    </xf>
    <xf numFmtId="0" fontId="5" fillId="33" borderId="0" xfId="65" applyFont="1" applyFill="1" applyAlignment="1">
      <alignment horizontal="center"/>
      <protection/>
    </xf>
    <xf numFmtId="0" fontId="5" fillId="33" borderId="11" xfId="65" applyFont="1" applyFill="1" applyBorder="1" applyAlignment="1">
      <alignment horizontal="center" vertical="top"/>
      <protection/>
    </xf>
    <xf numFmtId="0" fontId="5" fillId="33" borderId="12" xfId="65" applyFont="1" applyFill="1" applyBorder="1" applyAlignment="1">
      <alignment horizontal="center" vertical="top"/>
      <protection/>
    </xf>
    <xf numFmtId="0" fontId="5" fillId="33" borderId="13" xfId="65" applyFont="1" applyFill="1" applyBorder="1" applyAlignment="1">
      <alignment horizontal="center" vertical="top"/>
      <protection/>
    </xf>
    <xf numFmtId="0" fontId="5" fillId="33" borderId="10" xfId="65" applyFont="1" applyFill="1" applyBorder="1" applyAlignment="1">
      <alignment horizontal="center"/>
      <protection/>
    </xf>
    <xf numFmtId="0" fontId="5" fillId="33" borderId="14" xfId="65" applyFont="1" applyFill="1" applyBorder="1" applyAlignment="1">
      <alignment horizontal="center" vertical="top" wrapText="1"/>
      <protection/>
    </xf>
    <xf numFmtId="0" fontId="5" fillId="33" borderId="15" xfId="65" applyFont="1" applyFill="1" applyBorder="1" applyAlignment="1">
      <alignment horizontal="center" vertical="top" wrapText="1"/>
      <protection/>
    </xf>
    <xf numFmtId="0" fontId="5" fillId="33" borderId="16" xfId="65" applyFont="1" applyFill="1" applyBorder="1" applyAlignment="1">
      <alignment horizontal="center" vertical="top" wrapText="1"/>
      <protection/>
    </xf>
    <xf numFmtId="0" fontId="5" fillId="33" borderId="14" xfId="0" applyFont="1" applyFill="1" applyBorder="1" applyAlignment="1">
      <alignment horizontal="center" vertical="top" wrapText="1"/>
    </xf>
    <xf numFmtId="0" fontId="5" fillId="33" borderId="16" xfId="0" applyFont="1" applyFill="1" applyBorder="1" applyAlignment="1">
      <alignment horizontal="center" vertical="top" wrapText="1"/>
    </xf>
    <xf numFmtId="172" fontId="5" fillId="0" borderId="10" xfId="65" applyNumberFormat="1" applyFont="1" applyBorder="1" applyAlignment="1">
      <alignment horizontal="center" vertical="center" wrapText="1"/>
      <protection/>
    </xf>
    <xf numFmtId="172" fontId="5" fillId="0" borderId="10" xfId="65" applyNumberFormat="1" applyFont="1" applyBorder="1" applyAlignment="1">
      <alignment horizontal="center" vertical="center"/>
      <protection/>
    </xf>
    <xf numFmtId="49" fontId="6" fillId="0" borderId="10" xfId="0" applyNumberFormat="1" applyFont="1" applyBorder="1" applyAlignment="1" applyProtection="1">
      <alignment horizontal="center" vertical="top" wrapText="1"/>
      <protection/>
    </xf>
    <xf numFmtId="172" fontId="6" fillId="0" borderId="10" xfId="64" applyNumberFormat="1" applyFont="1" applyBorder="1" applyAlignment="1" applyProtection="1">
      <alignment horizontal="center" vertical="top" wrapText="1"/>
      <protection/>
    </xf>
    <xf numFmtId="49" fontId="6" fillId="0" borderId="10" xfId="0" applyNumberFormat="1" applyFont="1" applyBorder="1" applyAlignment="1" applyProtection="1">
      <alignment horizontal="center" vertical="top" wrapText="1"/>
      <protection/>
    </xf>
    <xf numFmtId="172" fontId="6" fillId="0" borderId="10" xfId="0" applyNumberFormat="1" applyFont="1" applyBorder="1" applyAlignment="1" applyProtection="1">
      <alignment horizontal="center" vertical="top" wrapText="1"/>
      <protection/>
    </xf>
    <xf numFmtId="172" fontId="6" fillId="0" borderId="10" xfId="0" applyNumberFormat="1" applyFont="1" applyBorder="1" applyAlignment="1" applyProtection="1">
      <alignment horizontal="center" vertical="top" wrapText="1"/>
      <protection/>
    </xf>
    <xf numFmtId="49" fontId="6" fillId="0" borderId="10" xfId="0" applyNumberFormat="1" applyFont="1" applyFill="1" applyBorder="1" applyAlignment="1" applyProtection="1">
      <alignment horizontal="center" vertical="top" wrapText="1"/>
      <protection/>
    </xf>
    <xf numFmtId="172" fontId="6" fillId="0" borderId="10" xfId="0" applyNumberFormat="1" applyFont="1" applyFill="1" applyBorder="1" applyAlignment="1" applyProtection="1">
      <alignment horizontal="center" vertical="top" wrapText="1"/>
      <protection/>
    </xf>
    <xf numFmtId="49" fontId="6" fillId="0" borderId="10" xfId="0" applyNumberFormat="1" applyFont="1" applyBorder="1" applyAlignment="1" applyProtection="1">
      <alignment horizontal="left" vertical="top" wrapText="1"/>
      <protection/>
    </xf>
    <xf numFmtId="173" fontId="6" fillId="0" borderId="10" xfId="0" applyNumberFormat="1" applyFont="1" applyBorder="1" applyAlignment="1" applyProtection="1">
      <alignment horizontal="left" vertical="top" wrapText="1"/>
      <protection/>
    </xf>
    <xf numFmtId="173" fontId="6" fillId="0" borderId="10" xfId="0" applyNumberFormat="1" applyFont="1" applyBorder="1" applyAlignment="1" applyProtection="1">
      <alignment horizontal="left" vertical="top" wrapText="1"/>
      <protection/>
    </xf>
    <xf numFmtId="49" fontId="6" fillId="0" borderId="10" xfId="0" applyNumberFormat="1" applyFont="1" applyBorder="1" applyAlignment="1" applyProtection="1">
      <alignment horizontal="left" vertical="top" wrapText="1"/>
      <protection/>
    </xf>
    <xf numFmtId="49" fontId="6" fillId="0" borderId="10" xfId="0" applyNumberFormat="1" applyFont="1" applyFill="1" applyBorder="1" applyAlignment="1" applyProtection="1">
      <alignment horizontal="left" vertical="top" wrapText="1"/>
      <protection/>
    </xf>
    <xf numFmtId="173" fontId="6" fillId="0" borderId="10" xfId="0" applyNumberFormat="1" applyFont="1" applyFill="1" applyBorder="1" applyAlignment="1" applyProtection="1">
      <alignment horizontal="left" vertical="top" wrapText="1"/>
      <protection/>
    </xf>
    <xf numFmtId="0" fontId="31" fillId="0" borderId="0" xfId="0" applyFont="1" applyAlignment="1">
      <alignment/>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2 2" xfId="56"/>
    <cellStyle name="Обычный 3" xfId="57"/>
    <cellStyle name="Обычный 3 2" xfId="58"/>
    <cellStyle name="Обычный 3 3" xfId="59"/>
    <cellStyle name="Обычный 4" xfId="60"/>
    <cellStyle name="Обычный 5" xfId="61"/>
    <cellStyle name="Обычный 6" xfId="62"/>
    <cellStyle name="Обычный 7" xfId="63"/>
    <cellStyle name="Обычный 8" xfId="64"/>
    <cellStyle name="Обычный_АПК"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Финансовый 2" xfId="75"/>
    <cellStyle name="Финансовый 3" xfId="76"/>
    <cellStyle name="Хороший"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122"/>
  <sheetViews>
    <sheetView tabSelected="1" zoomScale="90" zoomScaleNormal="90" zoomScalePageLayoutView="0" workbookViewId="0" topLeftCell="B121">
      <selection activeCell="B84" sqref="B84"/>
    </sheetView>
  </sheetViews>
  <sheetFormatPr defaultColWidth="9.140625" defaultRowHeight="12.75"/>
  <cols>
    <col min="1" max="1" width="5.00390625" style="0" customWidth="1"/>
    <col min="2" max="2" width="61.421875" style="0" customWidth="1"/>
    <col min="3" max="3" width="31.00390625" style="0" customWidth="1"/>
    <col min="4" max="6" width="16.00390625" style="0" customWidth="1"/>
    <col min="7" max="7" width="81.8515625" style="0" customWidth="1"/>
  </cols>
  <sheetData>
    <row r="1" spans="1:7" ht="15.75" customHeight="1">
      <c r="A1" s="95" t="s">
        <v>40</v>
      </c>
      <c r="B1" s="95"/>
      <c r="C1" s="95"/>
      <c r="D1" s="95"/>
      <c r="E1" s="95"/>
      <c r="F1" s="95"/>
      <c r="G1" s="95"/>
    </row>
    <row r="2" spans="1:7" ht="15.75" customHeight="1">
      <c r="A2" s="5"/>
      <c r="B2" s="11"/>
      <c r="C2" s="4"/>
      <c r="D2" s="4"/>
      <c r="E2" s="11"/>
      <c r="F2" s="11"/>
      <c r="G2" s="1"/>
    </row>
    <row r="3" spans="1:7" ht="32.25" customHeight="1">
      <c r="A3" s="96" t="s">
        <v>4</v>
      </c>
      <c r="B3" s="96" t="s">
        <v>6</v>
      </c>
      <c r="C3" s="96" t="s">
        <v>466</v>
      </c>
      <c r="D3" s="116" t="s">
        <v>7</v>
      </c>
      <c r="E3" s="117"/>
      <c r="F3" s="117"/>
      <c r="G3" s="96" t="s">
        <v>10</v>
      </c>
    </row>
    <row r="4" spans="1:7" ht="16.5" customHeight="1">
      <c r="A4" s="96"/>
      <c r="B4" s="96"/>
      <c r="C4" s="96"/>
      <c r="D4" s="36" t="s">
        <v>12</v>
      </c>
      <c r="E4" s="36" t="s">
        <v>39</v>
      </c>
      <c r="F4" s="36" t="s">
        <v>188</v>
      </c>
      <c r="G4" s="96"/>
    </row>
    <row r="5" spans="1:7" ht="15.75">
      <c r="A5" s="85">
        <v>1</v>
      </c>
      <c r="B5" s="6">
        <v>2</v>
      </c>
      <c r="C5" s="7">
        <v>3</v>
      </c>
      <c r="D5" s="6">
        <v>4</v>
      </c>
      <c r="E5" s="7">
        <v>5</v>
      </c>
      <c r="F5" s="6">
        <v>6</v>
      </c>
      <c r="G5" s="7">
        <v>7</v>
      </c>
    </row>
    <row r="6" spans="1:7" ht="15.75">
      <c r="A6" s="8"/>
      <c r="B6" s="9" t="s">
        <v>5</v>
      </c>
      <c r="C6" s="88"/>
      <c r="D6" s="88">
        <f>D7+D71</f>
        <v>11570782</v>
      </c>
      <c r="E6" s="88">
        <f>E7+E71</f>
        <v>62964.100000000006</v>
      </c>
      <c r="F6" s="88">
        <f>F7+F71</f>
        <v>1081641.7</v>
      </c>
      <c r="G6" s="88"/>
    </row>
    <row r="7" spans="1:7" ht="15.75">
      <c r="A7" s="89">
        <v>1</v>
      </c>
      <c r="B7" s="90" t="s">
        <v>191</v>
      </c>
      <c r="C7" s="91"/>
      <c r="D7" s="91">
        <f>SUM(D8:D70)</f>
        <v>7360669.799999999</v>
      </c>
      <c r="E7" s="91">
        <f>SUM(E8:E70)</f>
        <v>0</v>
      </c>
      <c r="F7" s="91">
        <f>SUM(F8:F70)</f>
        <v>0</v>
      </c>
      <c r="G7" s="91"/>
    </row>
    <row r="8" spans="1:7" ht="63">
      <c r="A8" s="40"/>
      <c r="B8" s="125" t="s">
        <v>325</v>
      </c>
      <c r="C8" s="118" t="s">
        <v>398</v>
      </c>
      <c r="D8" s="119">
        <v>2398055.7</v>
      </c>
      <c r="E8" s="44">
        <v>0</v>
      </c>
      <c r="F8" s="44">
        <v>0</v>
      </c>
      <c r="G8" s="125" t="s">
        <v>385</v>
      </c>
    </row>
    <row r="9" spans="1:7" ht="63">
      <c r="A9" s="40"/>
      <c r="B9" s="125" t="s">
        <v>326</v>
      </c>
      <c r="C9" s="118" t="s">
        <v>399</v>
      </c>
      <c r="D9" s="119">
        <v>2230153.7</v>
      </c>
      <c r="E9" s="44">
        <v>0</v>
      </c>
      <c r="F9" s="44">
        <v>0</v>
      </c>
      <c r="G9" s="125" t="s">
        <v>385</v>
      </c>
    </row>
    <row r="10" spans="1:7" ht="161.25" customHeight="1">
      <c r="A10" s="40"/>
      <c r="B10" s="126" t="s">
        <v>327</v>
      </c>
      <c r="C10" s="118" t="s">
        <v>400</v>
      </c>
      <c r="D10" s="119">
        <v>-609000</v>
      </c>
      <c r="E10" s="44">
        <v>0</v>
      </c>
      <c r="F10" s="44">
        <v>0</v>
      </c>
      <c r="G10" s="126" t="s">
        <v>385</v>
      </c>
    </row>
    <row r="11" spans="1:7" ht="63">
      <c r="A11" s="40"/>
      <c r="B11" s="125" t="s">
        <v>328</v>
      </c>
      <c r="C11" s="118" t="s">
        <v>401</v>
      </c>
      <c r="D11" s="119">
        <v>-46000</v>
      </c>
      <c r="E11" s="44">
        <v>0</v>
      </c>
      <c r="F11" s="44">
        <v>0</v>
      </c>
      <c r="G11" s="125" t="s">
        <v>385</v>
      </c>
    </row>
    <row r="12" spans="1:7" ht="63">
      <c r="A12" s="40"/>
      <c r="B12" s="125" t="s">
        <v>329</v>
      </c>
      <c r="C12" s="118" t="s">
        <v>402</v>
      </c>
      <c r="D12" s="119">
        <v>40000</v>
      </c>
      <c r="E12" s="44">
        <v>0</v>
      </c>
      <c r="F12" s="44">
        <v>0</v>
      </c>
      <c r="G12" s="125" t="s">
        <v>385</v>
      </c>
    </row>
    <row r="13" spans="1:7" ht="46.5" customHeight="1">
      <c r="A13" s="40"/>
      <c r="B13" s="125" t="s">
        <v>330</v>
      </c>
      <c r="C13" s="118" t="s">
        <v>403</v>
      </c>
      <c r="D13" s="119">
        <v>16000</v>
      </c>
      <c r="E13" s="44">
        <v>0</v>
      </c>
      <c r="F13" s="44">
        <v>0</v>
      </c>
      <c r="G13" s="125" t="s">
        <v>385</v>
      </c>
    </row>
    <row r="14" spans="1:7" ht="220.5" customHeight="1">
      <c r="A14" s="40"/>
      <c r="B14" s="126" t="s">
        <v>331</v>
      </c>
      <c r="C14" s="118" t="s">
        <v>404</v>
      </c>
      <c r="D14" s="119">
        <v>-20000</v>
      </c>
      <c r="E14" s="44">
        <v>0</v>
      </c>
      <c r="F14" s="44">
        <v>0</v>
      </c>
      <c r="G14" s="126" t="s">
        <v>385</v>
      </c>
    </row>
    <row r="15" spans="1:7" ht="283.5" customHeight="1">
      <c r="A15" s="40"/>
      <c r="B15" s="126" t="s">
        <v>332</v>
      </c>
      <c r="C15" s="118" t="s">
        <v>405</v>
      </c>
      <c r="D15" s="119">
        <v>8600</v>
      </c>
      <c r="E15" s="44">
        <v>0</v>
      </c>
      <c r="F15" s="44">
        <v>0</v>
      </c>
      <c r="G15" s="126" t="s">
        <v>386</v>
      </c>
    </row>
    <row r="16" spans="1:7" ht="157.5">
      <c r="A16" s="40"/>
      <c r="B16" s="126" t="s">
        <v>333</v>
      </c>
      <c r="C16" s="118" t="s">
        <v>406</v>
      </c>
      <c r="D16" s="119">
        <v>-22000</v>
      </c>
      <c r="E16" s="44">
        <v>0</v>
      </c>
      <c r="F16" s="44">
        <v>0</v>
      </c>
      <c r="G16" s="126" t="s">
        <v>386</v>
      </c>
    </row>
    <row r="17" spans="1:7" ht="110.25">
      <c r="A17" s="40"/>
      <c r="B17" s="126" t="s">
        <v>334</v>
      </c>
      <c r="C17" s="118" t="s">
        <v>407</v>
      </c>
      <c r="D17" s="119">
        <v>-30000</v>
      </c>
      <c r="E17" s="44">
        <v>0</v>
      </c>
      <c r="F17" s="44">
        <v>0</v>
      </c>
      <c r="G17" s="126" t="s">
        <v>386</v>
      </c>
    </row>
    <row r="18" spans="1:7" ht="126">
      <c r="A18" s="40"/>
      <c r="B18" s="126" t="s">
        <v>192</v>
      </c>
      <c r="C18" s="118" t="s">
        <v>408</v>
      </c>
      <c r="D18" s="119">
        <v>674380.6</v>
      </c>
      <c r="E18" s="44">
        <v>0</v>
      </c>
      <c r="F18" s="44">
        <v>0</v>
      </c>
      <c r="G18" s="126" t="s">
        <v>386</v>
      </c>
    </row>
    <row r="19" spans="1:7" ht="126">
      <c r="A19" s="40"/>
      <c r="B19" s="126" t="s">
        <v>335</v>
      </c>
      <c r="C19" s="118" t="s">
        <v>409</v>
      </c>
      <c r="D19" s="119">
        <v>171900</v>
      </c>
      <c r="E19" s="44">
        <v>0</v>
      </c>
      <c r="F19" s="44">
        <v>0</v>
      </c>
      <c r="G19" s="126" t="s">
        <v>386</v>
      </c>
    </row>
    <row r="20" spans="1:7" ht="126">
      <c r="A20" s="40"/>
      <c r="B20" s="126" t="s">
        <v>336</v>
      </c>
      <c r="C20" s="118" t="s">
        <v>410</v>
      </c>
      <c r="D20" s="119">
        <v>-71000</v>
      </c>
      <c r="E20" s="44">
        <v>0</v>
      </c>
      <c r="F20" s="44">
        <v>0</v>
      </c>
      <c r="G20" s="126" t="s">
        <v>386</v>
      </c>
    </row>
    <row r="21" spans="1:7" ht="126">
      <c r="A21" s="40"/>
      <c r="B21" s="126" t="s">
        <v>337</v>
      </c>
      <c r="C21" s="118" t="s">
        <v>411</v>
      </c>
      <c r="D21" s="119">
        <v>6000</v>
      </c>
      <c r="E21" s="44">
        <v>0</v>
      </c>
      <c r="F21" s="44">
        <v>0</v>
      </c>
      <c r="G21" s="126" t="s">
        <v>386</v>
      </c>
    </row>
    <row r="22" spans="1:7" ht="31.5">
      <c r="A22" s="40"/>
      <c r="B22" s="125" t="s">
        <v>338</v>
      </c>
      <c r="C22" s="118" t="s">
        <v>412</v>
      </c>
      <c r="D22" s="119">
        <v>79000</v>
      </c>
      <c r="E22" s="44">
        <v>0</v>
      </c>
      <c r="F22" s="44">
        <v>0</v>
      </c>
      <c r="G22" s="125" t="s">
        <v>387</v>
      </c>
    </row>
    <row r="23" spans="1:7" ht="63">
      <c r="A23" s="40"/>
      <c r="B23" s="127" t="s">
        <v>339</v>
      </c>
      <c r="C23" s="120" t="s">
        <v>436</v>
      </c>
      <c r="D23" s="119">
        <v>1695280</v>
      </c>
      <c r="E23" s="44">
        <v>0</v>
      </c>
      <c r="F23" s="44">
        <v>0</v>
      </c>
      <c r="G23" s="127" t="s">
        <v>388</v>
      </c>
    </row>
    <row r="24" spans="1:7" ht="47.25">
      <c r="A24" s="40"/>
      <c r="B24" s="127" t="s">
        <v>384</v>
      </c>
      <c r="C24" s="120" t="s">
        <v>435</v>
      </c>
      <c r="D24" s="121">
        <v>-182188</v>
      </c>
      <c r="E24" s="44">
        <v>0</v>
      </c>
      <c r="F24" s="44">
        <v>0</v>
      </c>
      <c r="G24" s="127" t="s">
        <v>389</v>
      </c>
    </row>
    <row r="25" spans="1:7" ht="47.25">
      <c r="A25" s="40"/>
      <c r="B25" s="125" t="s">
        <v>340</v>
      </c>
      <c r="C25" s="118" t="s">
        <v>413</v>
      </c>
      <c r="D25" s="121">
        <v>89296</v>
      </c>
      <c r="E25" s="44">
        <v>0</v>
      </c>
      <c r="F25" s="44">
        <v>0</v>
      </c>
      <c r="G25" s="125" t="s">
        <v>389</v>
      </c>
    </row>
    <row r="26" spans="1:7" ht="78.75">
      <c r="A26" s="40"/>
      <c r="B26" s="127" t="s">
        <v>341</v>
      </c>
      <c r="C26" s="120" t="s">
        <v>437</v>
      </c>
      <c r="D26" s="121">
        <v>821.6</v>
      </c>
      <c r="E26" s="44">
        <v>0</v>
      </c>
      <c r="F26" s="44">
        <v>0</v>
      </c>
      <c r="G26" s="127" t="s">
        <v>390</v>
      </c>
    </row>
    <row r="27" spans="1:7" ht="47.25">
      <c r="A27" s="40"/>
      <c r="B27" s="127" t="s">
        <v>342</v>
      </c>
      <c r="C27" s="120" t="s">
        <v>438</v>
      </c>
      <c r="D27" s="121">
        <v>-64912.4</v>
      </c>
      <c r="E27" s="44">
        <v>0</v>
      </c>
      <c r="F27" s="44">
        <v>0</v>
      </c>
      <c r="G27" s="127" t="s">
        <v>390</v>
      </c>
    </row>
    <row r="28" spans="1:7" ht="63">
      <c r="A28" s="40"/>
      <c r="B28" s="125" t="s">
        <v>345</v>
      </c>
      <c r="C28" s="118" t="s">
        <v>414</v>
      </c>
      <c r="D28" s="121">
        <v>-21426.5</v>
      </c>
      <c r="E28" s="44">
        <v>0</v>
      </c>
      <c r="F28" s="44">
        <v>0</v>
      </c>
      <c r="G28" s="125" t="s">
        <v>390</v>
      </c>
    </row>
    <row r="29" spans="1:7" ht="31.5">
      <c r="A29" s="40"/>
      <c r="B29" s="125" t="s">
        <v>343</v>
      </c>
      <c r="C29" s="118" t="s">
        <v>415</v>
      </c>
      <c r="D29" s="121">
        <v>529772</v>
      </c>
      <c r="E29" s="44">
        <v>0</v>
      </c>
      <c r="F29" s="44">
        <v>0</v>
      </c>
      <c r="G29" s="125" t="s">
        <v>392</v>
      </c>
    </row>
    <row r="30" spans="1:7" ht="47.25">
      <c r="A30" s="40"/>
      <c r="B30" s="125" t="s">
        <v>344</v>
      </c>
      <c r="C30" s="118" t="s">
        <v>416</v>
      </c>
      <c r="D30" s="121">
        <v>106568</v>
      </c>
      <c r="E30" s="44">
        <v>0</v>
      </c>
      <c r="F30" s="44">
        <v>0</v>
      </c>
      <c r="G30" s="125" t="s">
        <v>392</v>
      </c>
    </row>
    <row r="31" spans="1:7" ht="141.75">
      <c r="A31" s="40"/>
      <c r="B31" s="126" t="s">
        <v>346</v>
      </c>
      <c r="C31" s="118" t="s">
        <v>439</v>
      </c>
      <c r="D31" s="121">
        <v>1</v>
      </c>
      <c r="E31" s="44">
        <v>0</v>
      </c>
      <c r="F31" s="44">
        <v>0</v>
      </c>
      <c r="G31" s="126" t="s">
        <v>390</v>
      </c>
    </row>
    <row r="32" spans="1:7" ht="110.25">
      <c r="A32" s="40"/>
      <c r="B32" s="126" t="s">
        <v>347</v>
      </c>
      <c r="C32" s="118" t="s">
        <v>440</v>
      </c>
      <c r="D32" s="121">
        <v>1.2</v>
      </c>
      <c r="E32" s="44">
        <v>0</v>
      </c>
      <c r="F32" s="44">
        <v>0</v>
      </c>
      <c r="G32" s="126" t="s">
        <v>390</v>
      </c>
    </row>
    <row r="33" spans="1:7" ht="63">
      <c r="A33" s="40"/>
      <c r="B33" s="125" t="s">
        <v>348</v>
      </c>
      <c r="C33" s="118" t="s">
        <v>417</v>
      </c>
      <c r="D33" s="121">
        <v>4190.1</v>
      </c>
      <c r="E33" s="44">
        <v>0</v>
      </c>
      <c r="F33" s="44">
        <v>0</v>
      </c>
      <c r="G33" s="125" t="s">
        <v>391</v>
      </c>
    </row>
    <row r="34" spans="1:7" ht="65.25" customHeight="1">
      <c r="A34" s="40"/>
      <c r="B34" s="125" t="s">
        <v>349</v>
      </c>
      <c r="C34" s="118" t="s">
        <v>441</v>
      </c>
      <c r="D34" s="121">
        <v>1145.1</v>
      </c>
      <c r="E34" s="44">
        <v>0</v>
      </c>
      <c r="F34" s="44">
        <v>0</v>
      </c>
      <c r="G34" s="125" t="s">
        <v>390</v>
      </c>
    </row>
    <row r="35" spans="1:7" ht="47.25">
      <c r="A35" s="40"/>
      <c r="B35" s="125" t="s">
        <v>350</v>
      </c>
      <c r="C35" s="118" t="s">
        <v>442</v>
      </c>
      <c r="D35" s="121">
        <v>0.9</v>
      </c>
      <c r="E35" s="44">
        <v>0</v>
      </c>
      <c r="F35" s="44">
        <v>0</v>
      </c>
      <c r="G35" s="125" t="s">
        <v>393</v>
      </c>
    </row>
    <row r="36" spans="1:7" ht="31.5">
      <c r="A36" s="40"/>
      <c r="B36" s="125" t="s">
        <v>351</v>
      </c>
      <c r="C36" s="118" t="s">
        <v>443</v>
      </c>
      <c r="D36" s="121">
        <v>99155.2</v>
      </c>
      <c r="E36" s="44">
        <v>0</v>
      </c>
      <c r="F36" s="44">
        <v>0</v>
      </c>
      <c r="G36" s="125" t="s">
        <v>393</v>
      </c>
    </row>
    <row r="37" spans="1:7" ht="110.25">
      <c r="A37" s="40"/>
      <c r="B37" s="126" t="s">
        <v>352</v>
      </c>
      <c r="C37" s="118" t="s">
        <v>418</v>
      </c>
      <c r="D37" s="121">
        <v>2169.6</v>
      </c>
      <c r="E37" s="44">
        <v>0</v>
      </c>
      <c r="F37" s="44">
        <v>0</v>
      </c>
      <c r="G37" s="126" t="s">
        <v>391</v>
      </c>
    </row>
    <row r="38" spans="1:7" ht="110.25">
      <c r="A38" s="40"/>
      <c r="B38" s="126" t="s">
        <v>353</v>
      </c>
      <c r="C38" s="118" t="s">
        <v>419</v>
      </c>
      <c r="D38" s="121">
        <v>2.9</v>
      </c>
      <c r="E38" s="44">
        <v>0</v>
      </c>
      <c r="F38" s="44">
        <v>0</v>
      </c>
      <c r="G38" s="126" t="s">
        <v>391</v>
      </c>
    </row>
    <row r="39" spans="1:7" ht="110.25">
      <c r="A39" s="40"/>
      <c r="B39" s="126" t="s">
        <v>353</v>
      </c>
      <c r="C39" s="118" t="s">
        <v>420</v>
      </c>
      <c r="D39" s="121">
        <v>109</v>
      </c>
      <c r="E39" s="44">
        <v>0</v>
      </c>
      <c r="F39" s="44">
        <v>0</v>
      </c>
      <c r="G39" s="126" t="s">
        <v>391</v>
      </c>
    </row>
    <row r="40" spans="1:7" ht="110.25">
      <c r="A40" s="40"/>
      <c r="B40" s="126" t="s">
        <v>353</v>
      </c>
      <c r="C40" s="118" t="s">
        <v>421</v>
      </c>
      <c r="D40" s="121">
        <v>1.5</v>
      </c>
      <c r="E40" s="44">
        <v>0</v>
      </c>
      <c r="F40" s="44">
        <v>0</v>
      </c>
      <c r="G40" s="126" t="s">
        <v>391</v>
      </c>
    </row>
    <row r="41" spans="1:7" ht="126">
      <c r="A41" s="40"/>
      <c r="B41" s="126" t="s">
        <v>354</v>
      </c>
      <c r="C41" s="118" t="s">
        <v>422</v>
      </c>
      <c r="D41" s="121">
        <v>369.6</v>
      </c>
      <c r="E41" s="44">
        <v>0</v>
      </c>
      <c r="F41" s="44">
        <v>0</v>
      </c>
      <c r="G41" s="126" t="s">
        <v>391</v>
      </c>
    </row>
    <row r="42" spans="1:7" ht="126">
      <c r="A42" s="40"/>
      <c r="B42" s="126" t="s">
        <v>355</v>
      </c>
      <c r="C42" s="118" t="s">
        <v>423</v>
      </c>
      <c r="D42" s="121">
        <v>15000</v>
      </c>
      <c r="E42" s="44">
        <v>0</v>
      </c>
      <c r="F42" s="44">
        <v>0</v>
      </c>
      <c r="G42" s="126" t="s">
        <v>391</v>
      </c>
    </row>
    <row r="43" spans="1:7" ht="78.75">
      <c r="A43" s="40"/>
      <c r="B43" s="125" t="s">
        <v>356</v>
      </c>
      <c r="C43" s="118" t="s">
        <v>424</v>
      </c>
      <c r="D43" s="121">
        <v>6437.1</v>
      </c>
      <c r="E43" s="44">
        <v>0</v>
      </c>
      <c r="F43" s="44">
        <v>0</v>
      </c>
      <c r="G43" s="125" t="s">
        <v>391</v>
      </c>
    </row>
    <row r="44" spans="1:7" ht="47.25">
      <c r="A44" s="40"/>
      <c r="B44" s="125" t="s">
        <v>357</v>
      </c>
      <c r="C44" s="118" t="s">
        <v>467</v>
      </c>
      <c r="D44" s="121">
        <v>-23.2</v>
      </c>
      <c r="E44" s="44">
        <v>0</v>
      </c>
      <c r="F44" s="44">
        <v>0</v>
      </c>
      <c r="G44" s="125" t="s">
        <v>390</v>
      </c>
    </row>
    <row r="45" spans="1:7" ht="63">
      <c r="A45" s="40"/>
      <c r="B45" s="127" t="s">
        <v>358</v>
      </c>
      <c r="C45" s="120" t="s">
        <v>444</v>
      </c>
      <c r="D45" s="122">
        <v>30.800000000000004</v>
      </c>
      <c r="E45" s="44">
        <v>0</v>
      </c>
      <c r="F45" s="44">
        <v>0</v>
      </c>
      <c r="G45" s="127" t="s">
        <v>393</v>
      </c>
    </row>
    <row r="46" spans="1:7" ht="78.75">
      <c r="A46" s="40"/>
      <c r="B46" s="127" t="s">
        <v>359</v>
      </c>
      <c r="C46" s="120" t="s">
        <v>445</v>
      </c>
      <c r="D46" s="122">
        <v>168.89999999999998</v>
      </c>
      <c r="E46" s="44">
        <v>0</v>
      </c>
      <c r="F46" s="44">
        <v>0</v>
      </c>
      <c r="G46" s="127" t="s">
        <v>393</v>
      </c>
    </row>
    <row r="47" spans="1:7" ht="63">
      <c r="A47" s="40"/>
      <c r="B47" s="127" t="s">
        <v>360</v>
      </c>
      <c r="C47" s="120" t="s">
        <v>446</v>
      </c>
      <c r="D47" s="122">
        <v>260.7</v>
      </c>
      <c r="E47" s="44">
        <v>0</v>
      </c>
      <c r="F47" s="44">
        <v>0</v>
      </c>
      <c r="G47" s="127" t="s">
        <v>393</v>
      </c>
    </row>
    <row r="48" spans="1:7" ht="63">
      <c r="A48" s="40"/>
      <c r="B48" s="127" t="s">
        <v>361</v>
      </c>
      <c r="C48" s="120" t="s">
        <v>447</v>
      </c>
      <c r="D48" s="122">
        <v>440.8</v>
      </c>
      <c r="E48" s="44">
        <v>0</v>
      </c>
      <c r="F48" s="44">
        <v>0</v>
      </c>
      <c r="G48" s="127" t="s">
        <v>393</v>
      </c>
    </row>
    <row r="49" spans="1:7" ht="63">
      <c r="A49" s="40"/>
      <c r="B49" s="127" t="s">
        <v>362</v>
      </c>
      <c r="C49" s="120" t="s">
        <v>448</v>
      </c>
      <c r="D49" s="122">
        <v>-10911.300000000001</v>
      </c>
      <c r="E49" s="44">
        <v>0</v>
      </c>
      <c r="F49" s="44">
        <v>0</v>
      </c>
      <c r="G49" s="127" t="s">
        <v>393</v>
      </c>
    </row>
    <row r="50" spans="1:7" ht="63">
      <c r="A50" s="40"/>
      <c r="B50" s="127" t="s">
        <v>363</v>
      </c>
      <c r="C50" s="120" t="s">
        <v>449</v>
      </c>
      <c r="D50" s="122">
        <v>1086.2</v>
      </c>
      <c r="E50" s="44">
        <v>0</v>
      </c>
      <c r="F50" s="44">
        <v>0</v>
      </c>
      <c r="G50" s="127" t="s">
        <v>393</v>
      </c>
    </row>
    <row r="51" spans="1:7" ht="63">
      <c r="A51" s="40"/>
      <c r="B51" s="127" t="s">
        <v>364</v>
      </c>
      <c r="C51" s="120" t="s">
        <v>450</v>
      </c>
      <c r="D51" s="122">
        <v>216479.60000000003</v>
      </c>
      <c r="E51" s="44">
        <v>0</v>
      </c>
      <c r="F51" s="44">
        <v>0</v>
      </c>
      <c r="G51" s="127" t="s">
        <v>393</v>
      </c>
    </row>
    <row r="52" spans="1:7" ht="63">
      <c r="A52" s="40"/>
      <c r="B52" s="127" t="s">
        <v>365</v>
      </c>
      <c r="C52" s="120" t="s">
        <v>451</v>
      </c>
      <c r="D52" s="122">
        <v>-48.8</v>
      </c>
      <c r="E52" s="44">
        <v>0</v>
      </c>
      <c r="F52" s="44">
        <v>0</v>
      </c>
      <c r="G52" s="127" t="s">
        <v>393</v>
      </c>
    </row>
    <row r="53" spans="1:7" ht="78.75">
      <c r="A53" s="40"/>
      <c r="B53" s="127" t="s">
        <v>366</v>
      </c>
      <c r="C53" s="120" t="s">
        <v>452</v>
      </c>
      <c r="D53" s="122">
        <v>1214.9</v>
      </c>
      <c r="E53" s="44">
        <v>0</v>
      </c>
      <c r="F53" s="44">
        <v>0</v>
      </c>
      <c r="G53" s="127" t="s">
        <v>393</v>
      </c>
    </row>
    <row r="54" spans="1:7" ht="78.75">
      <c r="A54" s="40"/>
      <c r="B54" s="127" t="s">
        <v>367</v>
      </c>
      <c r="C54" s="120" t="s">
        <v>453</v>
      </c>
      <c r="D54" s="122">
        <v>-4445.8</v>
      </c>
      <c r="E54" s="44">
        <v>0</v>
      </c>
      <c r="F54" s="44">
        <v>0</v>
      </c>
      <c r="G54" s="127" t="s">
        <v>393</v>
      </c>
    </row>
    <row r="55" spans="1:7" ht="63">
      <c r="A55" s="40"/>
      <c r="B55" s="127" t="s">
        <v>368</v>
      </c>
      <c r="C55" s="120" t="s">
        <v>454</v>
      </c>
      <c r="D55" s="122">
        <v>-2.5</v>
      </c>
      <c r="E55" s="44">
        <v>0</v>
      </c>
      <c r="F55" s="44">
        <v>0</v>
      </c>
      <c r="G55" s="127" t="s">
        <v>393</v>
      </c>
    </row>
    <row r="56" spans="1:7" ht="110.25">
      <c r="A56" s="40"/>
      <c r="B56" s="127" t="s">
        <v>369</v>
      </c>
      <c r="C56" s="120" t="s">
        <v>455</v>
      </c>
      <c r="D56" s="121">
        <v>3</v>
      </c>
      <c r="E56" s="44">
        <v>0</v>
      </c>
      <c r="F56" s="44">
        <v>0</v>
      </c>
      <c r="G56" s="127" t="s">
        <v>393</v>
      </c>
    </row>
    <row r="57" spans="1:7" ht="63">
      <c r="A57" s="40"/>
      <c r="B57" s="127" t="s">
        <v>370</v>
      </c>
      <c r="C57" s="120" t="s">
        <v>456</v>
      </c>
      <c r="D57" s="122">
        <v>609.3000000000001</v>
      </c>
      <c r="E57" s="44">
        <v>0</v>
      </c>
      <c r="F57" s="44">
        <v>0</v>
      </c>
      <c r="G57" s="127" t="s">
        <v>393</v>
      </c>
    </row>
    <row r="58" spans="1:7" ht="78.75">
      <c r="A58" s="40"/>
      <c r="B58" s="127" t="s">
        <v>371</v>
      </c>
      <c r="C58" s="120" t="s">
        <v>457</v>
      </c>
      <c r="D58" s="122">
        <v>1551</v>
      </c>
      <c r="E58" s="44">
        <v>0</v>
      </c>
      <c r="F58" s="44">
        <v>0</v>
      </c>
      <c r="G58" s="127" t="s">
        <v>393</v>
      </c>
    </row>
    <row r="59" spans="1:7" ht="141.75">
      <c r="A59" s="40"/>
      <c r="B59" s="128" t="s">
        <v>372</v>
      </c>
      <c r="C59" s="118" t="s">
        <v>425</v>
      </c>
      <c r="D59" s="121">
        <v>200</v>
      </c>
      <c r="E59" s="44">
        <v>0</v>
      </c>
      <c r="F59" s="44">
        <v>0</v>
      </c>
      <c r="G59" s="128" t="s">
        <v>393</v>
      </c>
    </row>
    <row r="60" spans="1:7" ht="78.75">
      <c r="A60" s="40"/>
      <c r="B60" s="125" t="s">
        <v>383</v>
      </c>
      <c r="C60" s="118" t="s">
        <v>426</v>
      </c>
      <c r="D60" s="121">
        <v>499.6</v>
      </c>
      <c r="E60" s="44">
        <v>0</v>
      </c>
      <c r="F60" s="44">
        <v>0</v>
      </c>
      <c r="G60" s="125" t="s">
        <v>393</v>
      </c>
    </row>
    <row r="61" spans="1:7" ht="94.5">
      <c r="A61" s="40"/>
      <c r="B61" s="128" t="s">
        <v>373</v>
      </c>
      <c r="C61" s="120" t="s">
        <v>458</v>
      </c>
      <c r="D61" s="122">
        <v>151.5</v>
      </c>
      <c r="E61" s="44">
        <v>0</v>
      </c>
      <c r="F61" s="44">
        <v>0</v>
      </c>
      <c r="G61" s="128" t="s">
        <v>393</v>
      </c>
    </row>
    <row r="62" spans="1:7" ht="78.75" customHeight="1">
      <c r="A62" s="40"/>
      <c r="B62" s="125" t="s">
        <v>374</v>
      </c>
      <c r="C62" s="118" t="s">
        <v>427</v>
      </c>
      <c r="D62" s="121">
        <v>1299.2</v>
      </c>
      <c r="E62" s="44">
        <v>0</v>
      </c>
      <c r="F62" s="44">
        <v>0</v>
      </c>
      <c r="G62" s="125" t="s">
        <v>393</v>
      </c>
    </row>
    <row r="63" spans="1:7" ht="100.5" customHeight="1">
      <c r="A63" s="40"/>
      <c r="B63" s="127" t="s">
        <v>375</v>
      </c>
      <c r="C63" s="120" t="s">
        <v>459</v>
      </c>
      <c r="D63" s="122">
        <v>2564.2</v>
      </c>
      <c r="E63" s="44">
        <v>0</v>
      </c>
      <c r="F63" s="44">
        <v>0</v>
      </c>
      <c r="G63" s="127" t="s">
        <v>393</v>
      </c>
    </row>
    <row r="64" spans="1:7" ht="189">
      <c r="A64" s="40"/>
      <c r="B64" s="126" t="s">
        <v>376</v>
      </c>
      <c r="C64" s="118" t="s">
        <v>428</v>
      </c>
      <c r="D64" s="121">
        <v>655.9</v>
      </c>
      <c r="E64" s="44">
        <v>0</v>
      </c>
      <c r="F64" s="44">
        <v>0</v>
      </c>
      <c r="G64" s="126" t="s">
        <v>393</v>
      </c>
    </row>
    <row r="65" spans="1:7" ht="173.25">
      <c r="A65" s="40"/>
      <c r="B65" s="126" t="s">
        <v>377</v>
      </c>
      <c r="C65" s="118" t="s">
        <v>429</v>
      </c>
      <c r="D65" s="121">
        <v>20000</v>
      </c>
      <c r="E65" s="44">
        <v>0</v>
      </c>
      <c r="F65" s="44">
        <v>0</v>
      </c>
      <c r="G65" s="126" t="s">
        <v>393</v>
      </c>
    </row>
    <row r="66" spans="1:7" ht="63">
      <c r="A66" s="40"/>
      <c r="B66" s="125" t="s">
        <v>378</v>
      </c>
      <c r="C66" s="118" t="s">
        <v>430</v>
      </c>
      <c r="D66" s="121">
        <v>9596.3</v>
      </c>
      <c r="E66" s="44">
        <v>0</v>
      </c>
      <c r="F66" s="44">
        <v>0</v>
      </c>
      <c r="G66" s="125" t="s">
        <v>393</v>
      </c>
    </row>
    <row r="67" spans="1:7" ht="78.75">
      <c r="A67" s="40"/>
      <c r="B67" s="125" t="s">
        <v>379</v>
      </c>
      <c r="C67" s="118" t="s">
        <v>431</v>
      </c>
      <c r="D67" s="121">
        <v>7333.1</v>
      </c>
      <c r="E67" s="44">
        <v>0</v>
      </c>
      <c r="F67" s="44">
        <v>0</v>
      </c>
      <c r="G67" s="125" t="s">
        <v>393</v>
      </c>
    </row>
    <row r="68" spans="1:7" ht="141.75">
      <c r="A68" s="40"/>
      <c r="B68" s="126" t="s">
        <v>380</v>
      </c>
      <c r="C68" s="118" t="s">
        <v>432</v>
      </c>
      <c r="D68" s="121">
        <v>0.1</v>
      </c>
      <c r="E68" s="44">
        <v>0</v>
      </c>
      <c r="F68" s="44">
        <v>0</v>
      </c>
      <c r="G68" s="126" t="s">
        <v>393</v>
      </c>
    </row>
    <row r="69" spans="1:7" ht="78.75">
      <c r="A69" s="40"/>
      <c r="B69" s="125" t="s">
        <v>381</v>
      </c>
      <c r="C69" s="118" t="s">
        <v>433</v>
      </c>
      <c r="D69" s="121">
        <v>4000</v>
      </c>
      <c r="E69" s="44">
        <v>0</v>
      </c>
      <c r="F69" s="44">
        <v>0</v>
      </c>
      <c r="G69" s="125" t="s">
        <v>393</v>
      </c>
    </row>
    <row r="70" spans="1:7" ht="31.5">
      <c r="A70" s="40"/>
      <c r="B70" s="125" t="s">
        <v>382</v>
      </c>
      <c r="C70" s="118" t="s">
        <v>434</v>
      </c>
      <c r="D70" s="121">
        <v>72.4</v>
      </c>
      <c r="E70" s="44">
        <v>0</v>
      </c>
      <c r="F70" s="44">
        <v>0</v>
      </c>
      <c r="G70" s="125" t="s">
        <v>393</v>
      </c>
    </row>
    <row r="71" spans="1:7" s="131" customFormat="1" ht="15.75">
      <c r="A71" s="89">
        <v>2</v>
      </c>
      <c r="B71" s="90" t="s">
        <v>41</v>
      </c>
      <c r="C71" s="91"/>
      <c r="D71" s="91">
        <f>SUM(D72:D122)</f>
        <v>4210112.2</v>
      </c>
      <c r="E71" s="91">
        <f>SUM(E72:E85)</f>
        <v>62964.100000000006</v>
      </c>
      <c r="F71" s="91">
        <f>SUM(F72:F85)</f>
        <v>1081641.7</v>
      </c>
      <c r="G71" s="90"/>
    </row>
    <row r="72" spans="1:7" s="92" customFormat="1" ht="63">
      <c r="A72" s="43"/>
      <c r="B72" s="129" t="s">
        <v>194</v>
      </c>
      <c r="C72" s="123" t="s">
        <v>195</v>
      </c>
      <c r="D72" s="44">
        <v>0</v>
      </c>
      <c r="E72" s="44">
        <v>0</v>
      </c>
      <c r="F72" s="124">
        <v>800000</v>
      </c>
      <c r="G72" s="129" t="s">
        <v>196</v>
      </c>
    </row>
    <row r="73" spans="1:7" s="92" customFormat="1" ht="100.5" customHeight="1">
      <c r="A73" s="43"/>
      <c r="B73" s="129" t="s">
        <v>197</v>
      </c>
      <c r="C73" s="123" t="s">
        <v>198</v>
      </c>
      <c r="D73" s="124">
        <v>1727189.7</v>
      </c>
      <c r="E73" s="44">
        <v>0</v>
      </c>
      <c r="F73" s="44">
        <v>0</v>
      </c>
      <c r="G73" s="129" t="s">
        <v>199</v>
      </c>
    </row>
    <row r="74" spans="1:7" s="92" customFormat="1" ht="78.75">
      <c r="A74" s="43"/>
      <c r="B74" s="129" t="s">
        <v>200</v>
      </c>
      <c r="C74" s="123" t="s">
        <v>201</v>
      </c>
      <c r="D74" s="124">
        <v>-173.9</v>
      </c>
      <c r="E74" s="44">
        <v>0</v>
      </c>
      <c r="F74" s="44">
        <v>0</v>
      </c>
      <c r="G74" s="129" t="s">
        <v>202</v>
      </c>
    </row>
    <row r="75" spans="1:7" s="92" customFormat="1" ht="31.5">
      <c r="A75" s="43"/>
      <c r="B75" s="129" t="s">
        <v>203</v>
      </c>
      <c r="C75" s="123" t="s">
        <v>204</v>
      </c>
      <c r="D75" s="124">
        <v>-100.9</v>
      </c>
      <c r="E75" s="44">
        <v>0</v>
      </c>
      <c r="F75" s="44">
        <v>0</v>
      </c>
      <c r="G75" s="129" t="s">
        <v>205</v>
      </c>
    </row>
    <row r="76" spans="1:7" s="92" customFormat="1" ht="78.75">
      <c r="A76" s="43"/>
      <c r="B76" s="129" t="s">
        <v>206</v>
      </c>
      <c r="C76" s="123" t="s">
        <v>207</v>
      </c>
      <c r="D76" s="124">
        <v>-0.1</v>
      </c>
      <c r="E76" s="44">
        <v>0</v>
      </c>
      <c r="F76" s="44">
        <v>0</v>
      </c>
      <c r="G76" s="129" t="s">
        <v>208</v>
      </c>
    </row>
    <row r="77" spans="1:7" s="92" customFormat="1" ht="63">
      <c r="A77" s="43"/>
      <c r="B77" s="129" t="s">
        <v>209</v>
      </c>
      <c r="C77" s="123" t="s">
        <v>210</v>
      </c>
      <c r="D77" s="124">
        <v>-196.4</v>
      </c>
      <c r="E77" s="44">
        <v>0</v>
      </c>
      <c r="F77" s="44">
        <v>0</v>
      </c>
      <c r="G77" s="129" t="s">
        <v>211</v>
      </c>
    </row>
    <row r="78" spans="1:7" s="92" customFormat="1" ht="144.75" customHeight="1">
      <c r="A78" s="43"/>
      <c r="B78" s="129" t="s">
        <v>212</v>
      </c>
      <c r="C78" s="123" t="s">
        <v>213</v>
      </c>
      <c r="D78" s="44">
        <v>0</v>
      </c>
      <c r="E78" s="124">
        <v>43448.6</v>
      </c>
      <c r="F78" s="124">
        <v>281578</v>
      </c>
      <c r="G78" s="129" t="s">
        <v>394</v>
      </c>
    </row>
    <row r="79" spans="1:7" s="92" customFormat="1" ht="110.25">
      <c r="A79" s="43"/>
      <c r="B79" s="129" t="s">
        <v>214</v>
      </c>
      <c r="C79" s="123" t="s">
        <v>215</v>
      </c>
      <c r="D79" s="124">
        <v>9218.1</v>
      </c>
      <c r="E79" s="124">
        <v>27029.5</v>
      </c>
      <c r="F79" s="124">
        <v>7577.7</v>
      </c>
      <c r="G79" s="129" t="s">
        <v>216</v>
      </c>
    </row>
    <row r="80" spans="1:7" s="92" customFormat="1" ht="63">
      <c r="A80" s="93"/>
      <c r="B80" s="129" t="s">
        <v>217</v>
      </c>
      <c r="C80" s="123" t="s">
        <v>218</v>
      </c>
      <c r="D80" s="124">
        <v>-4697.1</v>
      </c>
      <c r="E80" s="44">
        <v>0</v>
      </c>
      <c r="F80" s="44">
        <v>0</v>
      </c>
      <c r="G80" s="129" t="s">
        <v>219</v>
      </c>
    </row>
    <row r="81" spans="1:7" s="92" customFormat="1" ht="110.25">
      <c r="A81" s="43"/>
      <c r="B81" s="130" t="s">
        <v>220</v>
      </c>
      <c r="C81" s="123" t="s">
        <v>221</v>
      </c>
      <c r="D81" s="124">
        <v>16429.9</v>
      </c>
      <c r="E81" s="44">
        <v>0</v>
      </c>
      <c r="F81" s="44">
        <v>0</v>
      </c>
      <c r="G81" s="130" t="s">
        <v>222</v>
      </c>
    </row>
    <row r="82" spans="1:7" s="92" customFormat="1" ht="66.75" customHeight="1">
      <c r="A82" s="43"/>
      <c r="B82" s="129" t="s">
        <v>190</v>
      </c>
      <c r="C82" s="123" t="s">
        <v>223</v>
      </c>
      <c r="D82" s="124">
        <v>782</v>
      </c>
      <c r="E82" s="44">
        <v>0</v>
      </c>
      <c r="F82" s="44">
        <v>0</v>
      </c>
      <c r="G82" s="129" t="s">
        <v>224</v>
      </c>
    </row>
    <row r="83" spans="1:7" s="92" customFormat="1" ht="63" customHeight="1">
      <c r="A83" s="43"/>
      <c r="B83" s="129" t="s">
        <v>225</v>
      </c>
      <c r="C83" s="123" t="s">
        <v>226</v>
      </c>
      <c r="D83" s="124">
        <v>574.7</v>
      </c>
      <c r="E83" s="44">
        <v>0</v>
      </c>
      <c r="F83" s="44">
        <v>0</v>
      </c>
      <c r="G83" s="129" t="s">
        <v>224</v>
      </c>
    </row>
    <row r="84" spans="1:7" s="92" customFormat="1" ht="130.5" customHeight="1">
      <c r="A84" s="43"/>
      <c r="B84" s="130" t="s">
        <v>227</v>
      </c>
      <c r="C84" s="123" t="s">
        <v>228</v>
      </c>
      <c r="D84" s="124">
        <v>-36025.8</v>
      </c>
      <c r="E84" s="124">
        <v>-7514</v>
      </c>
      <c r="F84" s="124">
        <v>-7514</v>
      </c>
      <c r="G84" s="130" t="s">
        <v>229</v>
      </c>
    </row>
    <row r="85" spans="1:7" s="92" customFormat="1" ht="68.25" customHeight="1">
      <c r="A85" s="43"/>
      <c r="B85" s="129" t="s">
        <v>230</v>
      </c>
      <c r="C85" s="123" t="s">
        <v>231</v>
      </c>
      <c r="D85" s="124">
        <v>-9304.8</v>
      </c>
      <c r="E85" s="44">
        <v>0</v>
      </c>
      <c r="F85" s="44">
        <v>0</v>
      </c>
      <c r="G85" s="129" t="s">
        <v>232</v>
      </c>
    </row>
    <row r="86" spans="1:7" s="94" customFormat="1" ht="94.5">
      <c r="A86" s="54"/>
      <c r="B86" s="129" t="s">
        <v>233</v>
      </c>
      <c r="C86" s="123" t="s">
        <v>234</v>
      </c>
      <c r="D86" s="124">
        <v>31787.5</v>
      </c>
      <c r="E86" s="44">
        <v>0</v>
      </c>
      <c r="F86" s="44">
        <v>0</v>
      </c>
      <c r="G86" s="129" t="s">
        <v>235</v>
      </c>
    </row>
    <row r="87" spans="1:7" s="92" customFormat="1" ht="47.25">
      <c r="A87" s="54"/>
      <c r="B87" s="129" t="s">
        <v>236</v>
      </c>
      <c r="C87" s="123" t="s">
        <v>237</v>
      </c>
      <c r="D87" s="124">
        <v>2905.3</v>
      </c>
      <c r="E87" s="44">
        <v>0</v>
      </c>
      <c r="F87" s="44">
        <v>0</v>
      </c>
      <c r="G87" s="129" t="s">
        <v>238</v>
      </c>
    </row>
    <row r="88" spans="1:7" s="92" customFormat="1" ht="110.25">
      <c r="A88" s="54"/>
      <c r="B88" s="129" t="s">
        <v>239</v>
      </c>
      <c r="C88" s="123" t="s">
        <v>240</v>
      </c>
      <c r="D88" s="124">
        <v>46226.5</v>
      </c>
      <c r="E88" s="44">
        <v>0</v>
      </c>
      <c r="F88" s="44">
        <v>0</v>
      </c>
      <c r="G88" s="129" t="s">
        <v>241</v>
      </c>
    </row>
    <row r="89" spans="1:7" s="92" customFormat="1" ht="100.5" customHeight="1">
      <c r="A89" s="54"/>
      <c r="B89" s="129" t="s">
        <v>242</v>
      </c>
      <c r="C89" s="123" t="s">
        <v>243</v>
      </c>
      <c r="D89" s="124">
        <v>1324.2</v>
      </c>
      <c r="E89" s="44">
        <v>0</v>
      </c>
      <c r="F89" s="44">
        <v>0</v>
      </c>
      <c r="G89" s="129" t="s">
        <v>244</v>
      </c>
    </row>
    <row r="90" spans="1:7" s="92" customFormat="1" ht="81.75" customHeight="1">
      <c r="A90" s="54"/>
      <c r="B90" s="129" t="s">
        <v>245</v>
      </c>
      <c r="C90" s="123" t="s">
        <v>246</v>
      </c>
      <c r="D90" s="124">
        <v>32000</v>
      </c>
      <c r="E90" s="44">
        <v>0</v>
      </c>
      <c r="F90" s="44">
        <v>0</v>
      </c>
      <c r="G90" s="129" t="s">
        <v>247</v>
      </c>
    </row>
    <row r="91" spans="1:7" s="92" customFormat="1" ht="110.25">
      <c r="A91" s="54"/>
      <c r="B91" s="130" t="s">
        <v>248</v>
      </c>
      <c r="C91" s="123" t="s">
        <v>249</v>
      </c>
      <c r="D91" s="124">
        <v>14001</v>
      </c>
      <c r="E91" s="44">
        <v>0</v>
      </c>
      <c r="F91" s="44">
        <v>0</v>
      </c>
      <c r="G91" s="130" t="s">
        <v>250</v>
      </c>
    </row>
    <row r="92" spans="1:7" s="92" customFormat="1" ht="110.25">
      <c r="A92" s="54"/>
      <c r="B92" s="129" t="s">
        <v>251</v>
      </c>
      <c r="C92" s="123" t="s">
        <v>252</v>
      </c>
      <c r="D92" s="124">
        <v>-10830</v>
      </c>
      <c r="E92" s="44">
        <v>0</v>
      </c>
      <c r="F92" s="44">
        <v>0</v>
      </c>
      <c r="G92" s="129" t="s">
        <v>253</v>
      </c>
    </row>
    <row r="93" spans="1:7" s="92" customFormat="1" ht="126">
      <c r="A93" s="54"/>
      <c r="B93" s="129" t="s">
        <v>193</v>
      </c>
      <c r="C93" s="123" t="s">
        <v>254</v>
      </c>
      <c r="D93" s="124">
        <v>118786</v>
      </c>
      <c r="E93" s="44">
        <v>0</v>
      </c>
      <c r="F93" s="44">
        <v>0</v>
      </c>
      <c r="G93" s="129" t="s">
        <v>255</v>
      </c>
    </row>
    <row r="94" spans="1:7" s="92" customFormat="1" ht="63">
      <c r="A94" s="54"/>
      <c r="B94" s="129" t="s">
        <v>256</v>
      </c>
      <c r="C94" s="123" t="s">
        <v>257</v>
      </c>
      <c r="D94" s="124">
        <v>2653.8</v>
      </c>
      <c r="E94" s="44">
        <v>0</v>
      </c>
      <c r="F94" s="44">
        <v>0</v>
      </c>
      <c r="G94" s="129" t="s">
        <v>258</v>
      </c>
    </row>
    <row r="95" spans="1:7" s="92" customFormat="1" ht="47.25">
      <c r="A95" s="54"/>
      <c r="B95" s="129" t="s">
        <v>193</v>
      </c>
      <c r="C95" s="123" t="s">
        <v>259</v>
      </c>
      <c r="D95" s="124">
        <v>14518.1</v>
      </c>
      <c r="E95" s="44">
        <v>0</v>
      </c>
      <c r="F95" s="44">
        <v>0</v>
      </c>
      <c r="G95" s="129" t="s">
        <v>260</v>
      </c>
    </row>
    <row r="96" spans="1:7" s="92" customFormat="1" ht="63">
      <c r="A96" s="54"/>
      <c r="B96" s="129" t="s">
        <v>261</v>
      </c>
      <c r="C96" s="123" t="s">
        <v>262</v>
      </c>
      <c r="D96" s="124">
        <v>-52503.3</v>
      </c>
      <c r="E96" s="44">
        <v>0</v>
      </c>
      <c r="F96" s="44">
        <v>0</v>
      </c>
      <c r="G96" s="129" t="s">
        <v>263</v>
      </c>
    </row>
    <row r="97" spans="1:7" s="92" customFormat="1" ht="63">
      <c r="A97" s="54"/>
      <c r="B97" s="129" t="s">
        <v>264</v>
      </c>
      <c r="C97" s="123" t="s">
        <v>265</v>
      </c>
      <c r="D97" s="124">
        <v>5.2</v>
      </c>
      <c r="E97" s="44">
        <v>0</v>
      </c>
      <c r="F97" s="44">
        <v>0</v>
      </c>
      <c r="G97" s="129" t="s">
        <v>266</v>
      </c>
    </row>
    <row r="98" spans="1:7" s="92" customFormat="1" ht="78.75">
      <c r="A98" s="54"/>
      <c r="B98" s="129" t="s">
        <v>267</v>
      </c>
      <c r="C98" s="123" t="s">
        <v>268</v>
      </c>
      <c r="D98" s="124">
        <v>29317.7</v>
      </c>
      <c r="E98" s="44">
        <v>0</v>
      </c>
      <c r="F98" s="44">
        <v>0</v>
      </c>
      <c r="G98" s="129" t="s">
        <v>269</v>
      </c>
    </row>
    <row r="99" spans="1:7" s="92" customFormat="1" ht="63">
      <c r="A99" s="54"/>
      <c r="B99" s="129" t="s">
        <v>270</v>
      </c>
      <c r="C99" s="123" t="s">
        <v>271</v>
      </c>
      <c r="D99" s="124">
        <v>146280</v>
      </c>
      <c r="E99" s="44">
        <v>0</v>
      </c>
      <c r="F99" s="44">
        <v>0</v>
      </c>
      <c r="G99" s="129" t="s">
        <v>272</v>
      </c>
    </row>
    <row r="100" spans="1:7" s="92" customFormat="1" ht="47.25">
      <c r="A100" s="54"/>
      <c r="B100" s="129" t="s">
        <v>193</v>
      </c>
      <c r="C100" s="123" t="s">
        <v>273</v>
      </c>
      <c r="D100" s="124">
        <v>120559.7</v>
      </c>
      <c r="E100" s="44">
        <v>0</v>
      </c>
      <c r="F100" s="44">
        <v>0</v>
      </c>
      <c r="G100" s="129" t="s">
        <v>274</v>
      </c>
    </row>
    <row r="101" spans="1:7" s="92" customFormat="1" ht="47.25">
      <c r="A101" s="54"/>
      <c r="B101" s="129" t="s">
        <v>275</v>
      </c>
      <c r="C101" s="123" t="s">
        <v>276</v>
      </c>
      <c r="D101" s="124">
        <v>-1962.6</v>
      </c>
      <c r="E101" s="44">
        <v>0</v>
      </c>
      <c r="F101" s="44">
        <v>0</v>
      </c>
      <c r="G101" s="129" t="s">
        <v>277</v>
      </c>
    </row>
    <row r="102" spans="1:7" s="92" customFormat="1" ht="47.25">
      <c r="A102" s="54"/>
      <c r="B102" s="129" t="s">
        <v>278</v>
      </c>
      <c r="C102" s="123" t="s">
        <v>279</v>
      </c>
      <c r="D102" s="124">
        <v>-3345.4</v>
      </c>
      <c r="E102" s="44">
        <v>0</v>
      </c>
      <c r="F102" s="44">
        <v>0</v>
      </c>
      <c r="G102" s="129" t="s">
        <v>280</v>
      </c>
    </row>
    <row r="103" spans="1:7" s="92" customFormat="1" ht="78.75">
      <c r="A103" s="54"/>
      <c r="B103" s="129" t="s">
        <v>281</v>
      </c>
      <c r="C103" s="123" t="s">
        <v>461</v>
      </c>
      <c r="D103" s="124">
        <v>88383.7</v>
      </c>
      <c r="E103" s="44">
        <v>0</v>
      </c>
      <c r="F103" s="44">
        <v>0</v>
      </c>
      <c r="G103" s="129" t="s">
        <v>282</v>
      </c>
    </row>
    <row r="104" spans="1:7" s="92" customFormat="1" ht="63">
      <c r="A104" s="54"/>
      <c r="B104" s="129" t="s">
        <v>283</v>
      </c>
      <c r="C104" s="123" t="s">
        <v>284</v>
      </c>
      <c r="D104" s="124">
        <v>832119.6</v>
      </c>
      <c r="E104" s="44">
        <v>0</v>
      </c>
      <c r="F104" s="44">
        <v>0</v>
      </c>
      <c r="G104" s="129" t="s">
        <v>468</v>
      </c>
    </row>
    <row r="105" spans="1:7" s="92" customFormat="1" ht="94.5">
      <c r="A105" s="54"/>
      <c r="B105" s="129" t="s">
        <v>285</v>
      </c>
      <c r="C105" s="123" t="s">
        <v>286</v>
      </c>
      <c r="D105" s="124">
        <v>72134.4</v>
      </c>
      <c r="E105" s="44">
        <v>0</v>
      </c>
      <c r="F105" s="44">
        <v>0</v>
      </c>
      <c r="G105" s="129" t="s">
        <v>287</v>
      </c>
    </row>
    <row r="106" spans="1:7" s="92" customFormat="1" ht="173.25">
      <c r="A106" s="54"/>
      <c r="B106" s="129" t="s">
        <v>288</v>
      </c>
      <c r="C106" s="123" t="s">
        <v>289</v>
      </c>
      <c r="D106" s="124">
        <v>80695.7</v>
      </c>
      <c r="E106" s="44">
        <v>0</v>
      </c>
      <c r="F106" s="44">
        <v>0</v>
      </c>
      <c r="G106" s="129" t="s">
        <v>290</v>
      </c>
    </row>
    <row r="107" spans="1:7" s="92" customFormat="1" ht="189">
      <c r="A107" s="54"/>
      <c r="B107" s="130" t="s">
        <v>291</v>
      </c>
      <c r="C107" s="123" t="s">
        <v>292</v>
      </c>
      <c r="D107" s="124">
        <v>34441.2</v>
      </c>
      <c r="E107" s="44">
        <v>0</v>
      </c>
      <c r="F107" s="44">
        <v>0</v>
      </c>
      <c r="G107" s="130" t="s">
        <v>293</v>
      </c>
    </row>
    <row r="108" spans="1:7" s="92" customFormat="1" ht="204.75">
      <c r="A108" s="54"/>
      <c r="B108" s="130" t="s">
        <v>294</v>
      </c>
      <c r="C108" s="123" t="s">
        <v>295</v>
      </c>
      <c r="D108" s="124">
        <v>11766.5</v>
      </c>
      <c r="E108" s="44">
        <v>0</v>
      </c>
      <c r="F108" s="44">
        <v>0</v>
      </c>
      <c r="G108" s="130" t="s">
        <v>296</v>
      </c>
    </row>
    <row r="109" spans="1:7" s="92" customFormat="1" ht="189">
      <c r="A109" s="54"/>
      <c r="B109" s="129" t="s">
        <v>193</v>
      </c>
      <c r="C109" s="123" t="s">
        <v>297</v>
      </c>
      <c r="D109" s="124">
        <v>6323.1</v>
      </c>
      <c r="E109" s="44">
        <v>0</v>
      </c>
      <c r="F109" s="44">
        <v>0</v>
      </c>
      <c r="G109" s="129" t="s">
        <v>298</v>
      </c>
    </row>
    <row r="110" spans="1:7" s="92" customFormat="1" ht="94.5">
      <c r="A110" s="54"/>
      <c r="B110" s="129" t="s">
        <v>299</v>
      </c>
      <c r="C110" s="123" t="s">
        <v>300</v>
      </c>
      <c r="D110" s="124">
        <v>23325.5</v>
      </c>
      <c r="E110" s="44">
        <v>0</v>
      </c>
      <c r="F110" s="44">
        <v>0</v>
      </c>
      <c r="G110" s="129" t="s">
        <v>301</v>
      </c>
    </row>
    <row r="111" spans="1:7" s="92" customFormat="1" ht="94.5">
      <c r="A111" s="54"/>
      <c r="B111" s="129" t="s">
        <v>302</v>
      </c>
      <c r="C111" s="123" t="s">
        <v>303</v>
      </c>
      <c r="D111" s="124">
        <v>51651.4</v>
      </c>
      <c r="E111" s="44">
        <v>0</v>
      </c>
      <c r="F111" s="44">
        <v>0</v>
      </c>
      <c r="G111" s="129" t="s">
        <v>304</v>
      </c>
    </row>
    <row r="112" spans="1:7" s="92" customFormat="1" ht="78.75">
      <c r="A112" s="54"/>
      <c r="B112" s="129" t="s">
        <v>305</v>
      </c>
      <c r="C112" s="123" t="s">
        <v>306</v>
      </c>
      <c r="D112" s="124">
        <v>75341.9</v>
      </c>
      <c r="E112" s="44">
        <v>0</v>
      </c>
      <c r="F112" s="44">
        <v>0</v>
      </c>
      <c r="G112" s="129" t="s">
        <v>307</v>
      </c>
    </row>
    <row r="113" spans="1:7" s="92" customFormat="1" ht="94.5">
      <c r="A113" s="54"/>
      <c r="B113" s="129" t="s">
        <v>308</v>
      </c>
      <c r="C113" s="123" t="s">
        <v>309</v>
      </c>
      <c r="D113" s="124">
        <v>29930.3</v>
      </c>
      <c r="E113" s="44">
        <v>0</v>
      </c>
      <c r="F113" s="44">
        <v>0</v>
      </c>
      <c r="G113" s="129" t="s">
        <v>310</v>
      </c>
    </row>
    <row r="114" spans="1:7" s="92" customFormat="1" ht="78.75">
      <c r="A114" s="54"/>
      <c r="B114" s="129" t="s">
        <v>311</v>
      </c>
      <c r="C114" s="123" t="s">
        <v>312</v>
      </c>
      <c r="D114" s="124">
        <v>122905.1</v>
      </c>
      <c r="E114" s="44">
        <v>0</v>
      </c>
      <c r="F114" s="44">
        <v>0</v>
      </c>
      <c r="G114" s="129" t="s">
        <v>313</v>
      </c>
    </row>
    <row r="115" spans="1:7" s="92" customFormat="1" ht="78.75">
      <c r="A115" s="54"/>
      <c r="B115" s="129" t="s">
        <v>189</v>
      </c>
      <c r="C115" s="123" t="s">
        <v>314</v>
      </c>
      <c r="D115" s="124">
        <v>1027.8</v>
      </c>
      <c r="E115" s="44">
        <v>0</v>
      </c>
      <c r="F115" s="44">
        <v>0</v>
      </c>
      <c r="G115" s="129" t="s">
        <v>315</v>
      </c>
    </row>
    <row r="116" spans="1:7" s="92" customFormat="1" ht="63">
      <c r="A116" s="54"/>
      <c r="B116" s="129" t="s">
        <v>187</v>
      </c>
      <c r="C116" s="123" t="s">
        <v>316</v>
      </c>
      <c r="D116" s="124">
        <v>3733.6</v>
      </c>
      <c r="E116" s="44">
        <v>0</v>
      </c>
      <c r="F116" s="44">
        <v>0</v>
      </c>
      <c r="G116" s="129" t="s">
        <v>317</v>
      </c>
    </row>
    <row r="117" spans="1:7" s="92" customFormat="1" ht="157.5">
      <c r="A117" s="54"/>
      <c r="B117" s="129" t="s">
        <v>193</v>
      </c>
      <c r="C117" s="123" t="s">
        <v>318</v>
      </c>
      <c r="D117" s="124">
        <v>96858</v>
      </c>
      <c r="E117" s="44">
        <v>0</v>
      </c>
      <c r="F117" s="44">
        <v>0</v>
      </c>
      <c r="G117" s="129" t="s">
        <v>319</v>
      </c>
    </row>
    <row r="118" spans="1:7" s="92" customFormat="1" ht="31.5">
      <c r="A118" s="54"/>
      <c r="B118" s="129" t="s">
        <v>320</v>
      </c>
      <c r="C118" s="123" t="s">
        <v>462</v>
      </c>
      <c r="D118" s="124">
        <v>319348.6</v>
      </c>
      <c r="E118" s="44">
        <v>0</v>
      </c>
      <c r="F118" s="44">
        <v>0</v>
      </c>
      <c r="G118" s="129" t="s">
        <v>395</v>
      </c>
    </row>
    <row r="119" spans="1:7" s="92" customFormat="1" ht="63">
      <c r="A119" s="54"/>
      <c r="B119" s="129" t="s">
        <v>321</v>
      </c>
      <c r="C119" s="123" t="s">
        <v>460</v>
      </c>
      <c r="D119" s="124">
        <v>336.4</v>
      </c>
      <c r="E119" s="44">
        <v>0</v>
      </c>
      <c r="F119" s="44">
        <v>0</v>
      </c>
      <c r="G119" s="129" t="s">
        <v>395</v>
      </c>
    </row>
    <row r="120" spans="1:7" s="92" customFormat="1" ht="78.75">
      <c r="A120" s="54"/>
      <c r="B120" s="129" t="s">
        <v>322</v>
      </c>
      <c r="C120" s="123" t="s">
        <v>463</v>
      </c>
      <c r="D120" s="124">
        <v>625.8</v>
      </c>
      <c r="E120" s="44">
        <v>0</v>
      </c>
      <c r="F120" s="44">
        <v>0</v>
      </c>
      <c r="G120" s="129" t="s">
        <v>396</v>
      </c>
    </row>
    <row r="121" spans="1:7" s="92" customFormat="1" ht="94.5">
      <c r="A121" s="54"/>
      <c r="B121" s="129" t="s">
        <v>323</v>
      </c>
      <c r="C121" s="123" t="s">
        <v>464</v>
      </c>
      <c r="D121" s="124">
        <v>380.8</v>
      </c>
      <c r="E121" s="44">
        <v>0</v>
      </c>
      <c r="F121" s="44">
        <v>0</v>
      </c>
      <c r="G121" s="129" t="s">
        <v>396</v>
      </c>
    </row>
    <row r="122" spans="1:7" s="92" customFormat="1" ht="78.75">
      <c r="A122" s="54"/>
      <c r="B122" s="129" t="s">
        <v>324</v>
      </c>
      <c r="C122" s="123" t="s">
        <v>465</v>
      </c>
      <c r="D122" s="124">
        <v>163363.7</v>
      </c>
      <c r="E122" s="44">
        <v>0</v>
      </c>
      <c r="F122" s="44">
        <v>0</v>
      </c>
      <c r="G122" s="129" t="s">
        <v>397</v>
      </c>
    </row>
  </sheetData>
  <sheetProtection/>
  <mergeCells count="6">
    <mergeCell ref="A1:G1"/>
    <mergeCell ref="A3:A4"/>
    <mergeCell ref="B3:B4"/>
    <mergeCell ref="C3:C4"/>
    <mergeCell ref="D3:F3"/>
    <mergeCell ref="G3:G4"/>
  </mergeCells>
  <printOptions/>
  <pageMargins left="0.7874015748031497" right="0.3937007874015748" top="0.7874015748031497" bottom="0.7874015748031497" header="0.31496062992125984" footer="0.31496062992125984"/>
  <pageSetup fitToHeight="0" fitToWidth="1" horizontalDpi="600" verticalDpi="600" orientation="landscape" paperSize="9" scale="60" r:id="rId1"/>
  <headerFooter>
    <oddHeader>&amp;R&amp;P</oddHead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H54"/>
  <sheetViews>
    <sheetView zoomScale="90" zoomScaleNormal="90" workbookViewId="0" topLeftCell="A22">
      <selection activeCell="L27" sqref="L27"/>
    </sheetView>
  </sheetViews>
  <sheetFormatPr defaultColWidth="9.140625" defaultRowHeight="12.75"/>
  <cols>
    <col min="1" max="1" width="5.00390625" style="56" customWidth="1"/>
    <col min="2" max="2" width="57.57421875" style="66" customWidth="1"/>
    <col min="3" max="3" width="32.7109375" style="67" customWidth="1"/>
    <col min="4" max="4" width="16.140625" style="67" customWidth="1"/>
    <col min="5" max="6" width="16.140625" style="68" customWidth="1"/>
    <col min="7" max="7" width="70.421875" style="63" customWidth="1"/>
    <col min="8" max="8" width="10.140625" style="63" bestFit="1" customWidth="1"/>
    <col min="9" max="16384" width="9.140625" style="63" customWidth="1"/>
  </cols>
  <sheetData>
    <row r="1" spans="1:7" s="55" customFormat="1" ht="15.75">
      <c r="A1" s="95" t="s">
        <v>42</v>
      </c>
      <c r="B1" s="95"/>
      <c r="C1" s="95"/>
      <c r="D1" s="95"/>
      <c r="E1" s="95"/>
      <c r="F1" s="95"/>
      <c r="G1" s="95"/>
    </row>
    <row r="2" spans="1:7" s="55" customFormat="1" ht="15.75">
      <c r="A2" s="56"/>
      <c r="B2" s="57"/>
      <c r="C2" s="58"/>
      <c r="D2" s="58"/>
      <c r="E2" s="57"/>
      <c r="F2" s="57"/>
      <c r="G2" s="59"/>
    </row>
    <row r="3" spans="1:7" s="55" customFormat="1" ht="32.25" customHeight="1">
      <c r="A3" s="97" t="s">
        <v>4</v>
      </c>
      <c r="B3" s="97" t="s">
        <v>8</v>
      </c>
      <c r="C3" s="97" t="s">
        <v>9</v>
      </c>
      <c r="D3" s="98" t="s">
        <v>7</v>
      </c>
      <c r="E3" s="99"/>
      <c r="F3" s="99"/>
      <c r="G3" s="97" t="s">
        <v>10</v>
      </c>
    </row>
    <row r="4" spans="1:7" s="55" customFormat="1" ht="15.75" customHeight="1">
      <c r="A4" s="97"/>
      <c r="B4" s="97"/>
      <c r="C4" s="97"/>
      <c r="D4" s="60" t="s">
        <v>11</v>
      </c>
      <c r="E4" s="60" t="s">
        <v>12</v>
      </c>
      <c r="F4" s="60" t="s">
        <v>39</v>
      </c>
      <c r="G4" s="97"/>
    </row>
    <row r="5" spans="1:7" ht="15.75">
      <c r="A5" s="47">
        <v>1</v>
      </c>
      <c r="B5" s="61">
        <v>2</v>
      </c>
      <c r="C5" s="62">
        <v>3</v>
      </c>
      <c r="D5" s="61">
        <v>4</v>
      </c>
      <c r="E5" s="62">
        <v>5</v>
      </c>
      <c r="F5" s="61">
        <v>6</v>
      </c>
      <c r="G5" s="62">
        <v>7</v>
      </c>
    </row>
    <row r="6" spans="1:7" s="35" customFormat="1" ht="15.75">
      <c r="A6" s="64"/>
      <c r="B6" s="41" t="s">
        <v>5</v>
      </c>
      <c r="C6" s="42"/>
      <c r="D6" s="42">
        <f>D7</f>
        <v>1368798.4000000001</v>
      </c>
      <c r="E6" s="42">
        <f>E7</f>
        <v>0</v>
      </c>
      <c r="F6" s="42">
        <f>F7</f>
        <v>0</v>
      </c>
      <c r="G6" s="42"/>
    </row>
    <row r="7" spans="1:7" s="35" customFormat="1" ht="31.5">
      <c r="A7" s="40">
        <v>1</v>
      </c>
      <c r="B7" s="48" t="s">
        <v>13</v>
      </c>
      <c r="C7" s="42"/>
      <c r="D7" s="42">
        <f>SUM(D8:D32)</f>
        <v>1368798.4000000001</v>
      </c>
      <c r="E7" s="42">
        <f>E8+E9</f>
        <v>0</v>
      </c>
      <c r="F7" s="42">
        <f>F8+F9</f>
        <v>0</v>
      </c>
      <c r="G7" s="42"/>
    </row>
    <row r="8" spans="1:7" s="35" customFormat="1" ht="179.25" customHeight="1">
      <c r="A8" s="37">
        <v>1</v>
      </c>
      <c r="B8" s="32" t="s">
        <v>44</v>
      </c>
      <c r="C8" s="49" t="s">
        <v>66</v>
      </c>
      <c r="D8" s="39">
        <v>200000</v>
      </c>
      <c r="E8" s="32"/>
      <c r="F8" s="32"/>
      <c r="G8" s="46" t="s">
        <v>129</v>
      </c>
    </row>
    <row r="9" spans="1:8" ht="252.75" customHeight="1">
      <c r="A9" s="47">
        <v>2</v>
      </c>
      <c r="B9" s="45" t="s">
        <v>14</v>
      </c>
      <c r="C9" s="49" t="s">
        <v>67</v>
      </c>
      <c r="D9" s="39">
        <v>17600</v>
      </c>
      <c r="E9" s="65"/>
      <c r="F9" s="65"/>
      <c r="G9" s="70" t="s">
        <v>134</v>
      </c>
      <c r="H9" s="67"/>
    </row>
    <row r="10" spans="1:7" s="16" customFormat="1" ht="132.75" customHeight="1">
      <c r="A10" s="85">
        <v>4</v>
      </c>
      <c r="B10" s="78" t="s">
        <v>26</v>
      </c>
      <c r="C10" s="38" t="s">
        <v>68</v>
      </c>
      <c r="D10" s="84">
        <v>28300</v>
      </c>
      <c r="E10" s="86"/>
      <c r="F10" s="86"/>
      <c r="G10" s="46" t="s">
        <v>170</v>
      </c>
    </row>
    <row r="11" spans="1:7" ht="78.75">
      <c r="A11" s="37">
        <v>5</v>
      </c>
      <c r="B11" s="51" t="s">
        <v>20</v>
      </c>
      <c r="C11" s="49" t="s">
        <v>69</v>
      </c>
      <c r="D11" s="44">
        <v>52785.5</v>
      </c>
      <c r="E11" s="53"/>
      <c r="F11" s="53"/>
      <c r="G11" s="71" t="s">
        <v>176</v>
      </c>
    </row>
    <row r="12" spans="1:7" ht="60.75" customHeight="1">
      <c r="A12" s="47">
        <v>6</v>
      </c>
      <c r="B12" s="51" t="s">
        <v>27</v>
      </c>
      <c r="C12" s="49" t="s">
        <v>70</v>
      </c>
      <c r="D12" s="44">
        <v>10</v>
      </c>
      <c r="E12" s="53"/>
      <c r="F12" s="53"/>
      <c r="G12" s="71" t="s">
        <v>130</v>
      </c>
    </row>
    <row r="13" spans="1:7" ht="77.25" customHeight="1">
      <c r="A13" s="37">
        <v>7</v>
      </c>
      <c r="B13" s="51" t="s">
        <v>45</v>
      </c>
      <c r="C13" s="49" t="s">
        <v>72</v>
      </c>
      <c r="D13" s="44">
        <v>5250</v>
      </c>
      <c r="E13" s="53"/>
      <c r="F13" s="53"/>
      <c r="G13" s="71" t="s">
        <v>131</v>
      </c>
    </row>
    <row r="14" spans="1:7" ht="162.75" customHeight="1">
      <c r="A14" s="47">
        <v>8</v>
      </c>
      <c r="B14" s="51" t="s">
        <v>45</v>
      </c>
      <c r="C14" s="49" t="s">
        <v>73</v>
      </c>
      <c r="D14" s="44">
        <v>411594.7</v>
      </c>
      <c r="E14" s="53"/>
      <c r="F14" s="53"/>
      <c r="G14" s="71" t="s">
        <v>180</v>
      </c>
    </row>
    <row r="15" spans="1:7" ht="255" customHeight="1">
      <c r="A15" s="37">
        <v>9</v>
      </c>
      <c r="B15" s="51" t="s">
        <v>21</v>
      </c>
      <c r="C15" s="49" t="s">
        <v>71</v>
      </c>
      <c r="D15" s="44">
        <v>236100</v>
      </c>
      <c r="E15" s="53"/>
      <c r="F15" s="53"/>
      <c r="G15" s="46" t="s">
        <v>181</v>
      </c>
    </row>
    <row r="16" spans="1:7" s="16" customFormat="1" ht="159" customHeight="1">
      <c r="A16" s="85">
        <v>10</v>
      </c>
      <c r="B16" s="78" t="s">
        <v>22</v>
      </c>
      <c r="C16" s="38" t="s">
        <v>74</v>
      </c>
      <c r="D16" s="84">
        <v>35477</v>
      </c>
      <c r="E16" s="86"/>
      <c r="F16" s="86"/>
      <c r="G16" s="46" t="s">
        <v>171</v>
      </c>
    </row>
    <row r="17" spans="1:7" ht="63">
      <c r="A17" s="37">
        <v>11</v>
      </c>
      <c r="B17" s="51" t="s">
        <v>22</v>
      </c>
      <c r="C17" s="49" t="s">
        <v>75</v>
      </c>
      <c r="D17" s="44">
        <v>330.9</v>
      </c>
      <c r="E17" s="53"/>
      <c r="F17" s="53"/>
      <c r="G17" s="71" t="s">
        <v>177</v>
      </c>
    </row>
    <row r="18" spans="1:7" ht="94.5">
      <c r="A18" s="47">
        <v>12</v>
      </c>
      <c r="B18" s="45" t="s">
        <v>53</v>
      </c>
      <c r="C18" s="49" t="s">
        <v>76</v>
      </c>
      <c r="D18" s="39">
        <v>24000</v>
      </c>
      <c r="E18" s="53"/>
      <c r="F18" s="53"/>
      <c r="G18" s="71" t="s">
        <v>135</v>
      </c>
    </row>
    <row r="19" spans="1:7" ht="80.25" customHeight="1">
      <c r="A19" s="37">
        <v>13</v>
      </c>
      <c r="B19" s="51" t="s">
        <v>56</v>
      </c>
      <c r="C19" s="49" t="s">
        <v>77</v>
      </c>
      <c r="D19" s="44">
        <v>68495.9</v>
      </c>
      <c r="E19" s="53"/>
      <c r="F19" s="53"/>
      <c r="G19" s="71" t="s">
        <v>137</v>
      </c>
    </row>
    <row r="20" spans="1:7" ht="110.25">
      <c r="A20" s="47">
        <v>14</v>
      </c>
      <c r="B20" s="51" t="s">
        <v>23</v>
      </c>
      <c r="C20" s="49" t="s">
        <v>78</v>
      </c>
      <c r="D20" s="44">
        <v>21000</v>
      </c>
      <c r="E20" s="53"/>
      <c r="F20" s="53"/>
      <c r="G20" s="46" t="s">
        <v>136</v>
      </c>
    </row>
    <row r="21" spans="1:8" s="16" customFormat="1" ht="175.5" customHeight="1">
      <c r="A21" s="73">
        <v>15</v>
      </c>
      <c r="B21" s="74" t="s">
        <v>14</v>
      </c>
      <c r="C21" s="38" t="s">
        <v>79</v>
      </c>
      <c r="D21" s="84">
        <v>47257.5</v>
      </c>
      <c r="E21" s="86"/>
      <c r="F21" s="86"/>
      <c r="G21" s="46" t="s">
        <v>172</v>
      </c>
      <c r="H21" s="87"/>
    </row>
    <row r="22" spans="1:7" ht="110.25">
      <c r="A22" s="47">
        <v>16</v>
      </c>
      <c r="B22" s="45" t="s">
        <v>19</v>
      </c>
      <c r="C22" s="49" t="s">
        <v>80</v>
      </c>
      <c r="D22" s="44">
        <v>943</v>
      </c>
      <c r="E22" s="53"/>
      <c r="F22" s="53"/>
      <c r="G22" s="46" t="s">
        <v>132</v>
      </c>
    </row>
    <row r="23" spans="1:7" ht="94.5">
      <c r="A23" s="37">
        <v>17</v>
      </c>
      <c r="B23" s="51" t="s">
        <v>38</v>
      </c>
      <c r="C23" s="49" t="s">
        <v>81</v>
      </c>
      <c r="D23" s="44">
        <v>25907.1</v>
      </c>
      <c r="E23" s="53"/>
      <c r="F23" s="53"/>
      <c r="G23" s="46" t="s">
        <v>182</v>
      </c>
    </row>
    <row r="24" spans="1:7" ht="96.75" customHeight="1">
      <c r="A24" s="47">
        <v>18</v>
      </c>
      <c r="B24" s="51" t="s">
        <v>59</v>
      </c>
      <c r="C24" s="49" t="s">
        <v>82</v>
      </c>
      <c r="D24" s="44">
        <v>16700</v>
      </c>
      <c r="E24" s="53"/>
      <c r="F24" s="53"/>
      <c r="G24" s="71" t="s">
        <v>138</v>
      </c>
    </row>
    <row r="25" spans="1:8" ht="220.5" customHeight="1">
      <c r="A25" s="37">
        <v>19</v>
      </c>
      <c r="B25" s="51" t="s">
        <v>37</v>
      </c>
      <c r="C25" s="49" t="s">
        <v>83</v>
      </c>
      <c r="D25" s="29">
        <v>166589.7</v>
      </c>
      <c r="E25" s="53"/>
      <c r="F25" s="53"/>
      <c r="G25" s="46" t="s">
        <v>186</v>
      </c>
      <c r="H25" s="67"/>
    </row>
    <row r="26" spans="1:8" s="16" customFormat="1" ht="94.5">
      <c r="A26" s="85">
        <v>20</v>
      </c>
      <c r="B26" s="78" t="s">
        <v>24</v>
      </c>
      <c r="C26" s="38" t="s">
        <v>84</v>
      </c>
      <c r="D26" s="84">
        <v>10000</v>
      </c>
      <c r="E26" s="86"/>
      <c r="F26" s="86"/>
      <c r="G26" s="46" t="s">
        <v>173</v>
      </c>
      <c r="H26" s="87"/>
    </row>
    <row r="27" spans="1:7" ht="63">
      <c r="A27" s="37">
        <v>21</v>
      </c>
      <c r="B27" s="51" t="s">
        <v>63</v>
      </c>
      <c r="C27" s="38" t="s">
        <v>85</v>
      </c>
      <c r="D27" s="44">
        <v>40</v>
      </c>
      <c r="E27" s="53"/>
      <c r="F27" s="53"/>
      <c r="G27" s="71" t="s">
        <v>133</v>
      </c>
    </row>
    <row r="28" spans="1:7" ht="78.75">
      <c r="A28" s="47">
        <v>22</v>
      </c>
      <c r="B28" s="51" t="s">
        <v>63</v>
      </c>
      <c r="C28" s="38" t="s">
        <v>86</v>
      </c>
      <c r="D28" s="44">
        <v>25</v>
      </c>
      <c r="E28" s="53"/>
      <c r="F28" s="53"/>
      <c r="G28" s="71" t="s">
        <v>183</v>
      </c>
    </row>
    <row r="29" spans="1:7" ht="63">
      <c r="A29" s="47">
        <v>23</v>
      </c>
      <c r="B29" s="51" t="s">
        <v>64</v>
      </c>
      <c r="C29" s="49" t="s">
        <v>87</v>
      </c>
      <c r="D29" s="44">
        <v>108.6</v>
      </c>
      <c r="E29" s="53"/>
      <c r="F29" s="53"/>
      <c r="G29" s="71" t="s">
        <v>184</v>
      </c>
    </row>
    <row r="30" spans="1:7" ht="63">
      <c r="A30" s="47">
        <v>24</v>
      </c>
      <c r="B30" s="51" t="s">
        <v>33</v>
      </c>
      <c r="C30" s="49" t="s">
        <v>88</v>
      </c>
      <c r="D30" s="44">
        <v>32</v>
      </c>
      <c r="E30" s="53"/>
      <c r="F30" s="53"/>
      <c r="G30" s="71" t="s">
        <v>185</v>
      </c>
    </row>
    <row r="31" spans="1:7" ht="63">
      <c r="A31" s="47">
        <v>25</v>
      </c>
      <c r="B31" s="51" t="s">
        <v>65</v>
      </c>
      <c r="C31" s="49" t="s">
        <v>89</v>
      </c>
      <c r="D31" s="44">
        <v>65</v>
      </c>
      <c r="E31" s="53"/>
      <c r="F31" s="53"/>
      <c r="G31" s="71" t="s">
        <v>174</v>
      </c>
    </row>
    <row r="32" spans="1:7" ht="63">
      <c r="A32" s="47">
        <v>26</v>
      </c>
      <c r="B32" s="51" t="s">
        <v>34</v>
      </c>
      <c r="C32" s="49" t="s">
        <v>90</v>
      </c>
      <c r="D32" s="44">
        <v>186.5</v>
      </c>
      <c r="E32" s="53"/>
      <c r="F32" s="53"/>
      <c r="G32" s="46" t="s">
        <v>175</v>
      </c>
    </row>
    <row r="33" ht="15.75">
      <c r="G33" s="69"/>
    </row>
    <row r="34" ht="15.75">
      <c r="G34" s="69"/>
    </row>
    <row r="35" spans="2:7" ht="15.75">
      <c r="B35" s="66" t="s">
        <v>128</v>
      </c>
      <c r="G35" s="69"/>
    </row>
    <row r="36" ht="15.75">
      <c r="G36" s="69"/>
    </row>
    <row r="37" ht="15.75">
      <c r="G37" s="69"/>
    </row>
    <row r="38" ht="15.75">
      <c r="G38" s="69"/>
    </row>
    <row r="39" ht="15.75">
      <c r="G39" s="69"/>
    </row>
    <row r="40" ht="15.75">
      <c r="G40" s="69"/>
    </row>
    <row r="41" ht="15.75">
      <c r="G41" s="69"/>
    </row>
    <row r="42" ht="15.75">
      <c r="G42" s="69"/>
    </row>
    <row r="43" ht="15.75">
      <c r="G43" s="69"/>
    </row>
    <row r="44" ht="15.75">
      <c r="G44" s="69"/>
    </row>
    <row r="45" ht="15.75">
      <c r="G45" s="69"/>
    </row>
    <row r="46" ht="15.75">
      <c r="G46" s="69"/>
    </row>
    <row r="47" ht="15.75">
      <c r="G47" s="69"/>
    </row>
    <row r="48" ht="15.75">
      <c r="G48" s="69"/>
    </row>
    <row r="49" ht="15.75">
      <c r="G49" s="69"/>
    </row>
    <row r="50" ht="15.75">
      <c r="G50" s="69"/>
    </row>
    <row r="51" ht="15.75">
      <c r="G51" s="69"/>
    </row>
    <row r="52" ht="15.75">
      <c r="G52" s="69"/>
    </row>
    <row r="53" ht="15.75">
      <c r="G53" s="69"/>
    </row>
    <row r="54" ht="15.75">
      <c r="G54" s="69"/>
    </row>
  </sheetData>
  <sheetProtection/>
  <autoFilter ref="A6:G8"/>
  <mergeCells count="6">
    <mergeCell ref="A1:G1"/>
    <mergeCell ref="A3:A4"/>
    <mergeCell ref="B3:B4"/>
    <mergeCell ref="C3:C4"/>
    <mergeCell ref="D3:F3"/>
    <mergeCell ref="G3:G4"/>
  </mergeCells>
  <printOptions/>
  <pageMargins left="0.3937007874015748" right="0.3937007874015748" top="0.7874015748031497" bottom="0.5905511811023623" header="0.3937007874015748" footer="0.15748031496062992"/>
  <pageSetup fitToHeight="55" fitToWidth="1" horizontalDpi="600" verticalDpi="600" orientation="landscape" paperSize="9" scale="63"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A1:G43"/>
  <sheetViews>
    <sheetView zoomScalePageLayoutView="0" workbookViewId="0" topLeftCell="A37">
      <selection activeCell="H38" sqref="H38"/>
    </sheetView>
  </sheetViews>
  <sheetFormatPr defaultColWidth="9.140625" defaultRowHeight="12.75"/>
  <cols>
    <col min="1" max="1" width="5.7109375" style="0" customWidth="1"/>
    <col min="2" max="2" width="57.57421875" style="0" customWidth="1"/>
    <col min="3" max="3" width="27.421875" style="0" customWidth="1"/>
    <col min="4" max="4" width="17.00390625" style="0" customWidth="1"/>
    <col min="5" max="6" width="13.140625" style="0" customWidth="1"/>
    <col min="7" max="7" width="56.8515625" style="0" customWidth="1"/>
    <col min="8" max="8" width="23.140625" style="0" customWidth="1"/>
  </cols>
  <sheetData>
    <row r="1" spans="1:7" ht="15.75">
      <c r="A1" s="100" t="s">
        <v>15</v>
      </c>
      <c r="B1" s="100"/>
      <c r="C1" s="100"/>
      <c r="D1" s="100"/>
      <c r="E1" s="100"/>
      <c r="F1" s="100"/>
      <c r="G1" s="100"/>
    </row>
    <row r="2" spans="1:7" ht="15.75">
      <c r="A2" s="5"/>
      <c r="B2" s="11"/>
      <c r="C2" s="4"/>
      <c r="D2" s="4"/>
      <c r="E2" s="11"/>
      <c r="F2" s="11"/>
      <c r="G2" s="1"/>
    </row>
    <row r="3" spans="1:7" ht="15.75">
      <c r="A3" s="96" t="s">
        <v>4</v>
      </c>
      <c r="B3" s="96" t="s">
        <v>16</v>
      </c>
      <c r="C3" s="96" t="s">
        <v>9</v>
      </c>
      <c r="D3" s="101" t="s">
        <v>7</v>
      </c>
      <c r="E3" s="102"/>
      <c r="F3" s="102"/>
      <c r="G3" s="96" t="s">
        <v>10</v>
      </c>
    </row>
    <row r="4" spans="1:7" ht="15.75">
      <c r="A4" s="96"/>
      <c r="B4" s="96"/>
      <c r="C4" s="96"/>
      <c r="D4" s="36" t="s">
        <v>11</v>
      </c>
      <c r="E4" s="36" t="s">
        <v>12</v>
      </c>
      <c r="F4" s="36" t="s">
        <v>39</v>
      </c>
      <c r="G4" s="96"/>
    </row>
    <row r="5" spans="1:7" ht="15.75">
      <c r="A5" s="31">
        <v>1</v>
      </c>
      <c r="B5" s="6">
        <v>2</v>
      </c>
      <c r="C5" s="7">
        <v>3</v>
      </c>
      <c r="D5" s="6">
        <v>4</v>
      </c>
      <c r="E5" s="7">
        <v>5</v>
      </c>
      <c r="F5" s="6">
        <v>6</v>
      </c>
      <c r="G5" s="7">
        <v>7</v>
      </c>
    </row>
    <row r="6" spans="1:7" ht="15.75">
      <c r="A6" s="8"/>
      <c r="B6" s="9" t="s">
        <v>5</v>
      </c>
      <c r="C6" s="10"/>
      <c r="D6" s="10">
        <f>D7</f>
        <v>-121286.00000000001</v>
      </c>
      <c r="E6" s="10">
        <f>E7</f>
        <v>0</v>
      </c>
      <c r="F6" s="10">
        <f>F7</f>
        <v>0</v>
      </c>
      <c r="G6" s="10"/>
    </row>
    <row r="7" spans="1:7" ht="31.5">
      <c r="A7" s="28">
        <v>1</v>
      </c>
      <c r="B7" s="30" t="s">
        <v>13</v>
      </c>
      <c r="C7" s="18"/>
      <c r="D7" s="18">
        <f>SUM(D8:D41)</f>
        <v>-121286.00000000001</v>
      </c>
      <c r="E7" s="18">
        <f>SUM(E8:E41)</f>
        <v>0</v>
      </c>
      <c r="F7" s="18">
        <f>SUM(F8:F41)</f>
        <v>0</v>
      </c>
      <c r="G7" s="18"/>
    </row>
    <row r="8" spans="1:7" ht="78.75">
      <c r="A8" s="43">
        <v>1</v>
      </c>
      <c r="B8" s="50" t="s">
        <v>17</v>
      </c>
      <c r="C8" s="49" t="s">
        <v>91</v>
      </c>
      <c r="D8" s="44">
        <v>-7695.5</v>
      </c>
      <c r="E8" s="44"/>
      <c r="F8" s="44"/>
      <c r="G8" s="71" t="s">
        <v>139</v>
      </c>
    </row>
    <row r="9" spans="1:7" ht="94.5">
      <c r="A9" s="37">
        <v>2</v>
      </c>
      <c r="B9" s="50" t="s">
        <v>47</v>
      </c>
      <c r="C9" s="49" t="s">
        <v>92</v>
      </c>
      <c r="D9" s="39">
        <v>-48750</v>
      </c>
      <c r="E9" s="32"/>
      <c r="F9" s="32"/>
      <c r="G9" s="71" t="s">
        <v>166</v>
      </c>
    </row>
    <row r="10" spans="1:7" ht="94.5">
      <c r="A10" s="37">
        <v>4</v>
      </c>
      <c r="B10" s="45" t="s">
        <v>36</v>
      </c>
      <c r="C10" s="49" t="s">
        <v>93</v>
      </c>
      <c r="D10" s="39">
        <v>-2613</v>
      </c>
      <c r="E10" s="53"/>
      <c r="F10" s="53"/>
      <c r="G10" s="71" t="s">
        <v>140</v>
      </c>
    </row>
    <row r="11" spans="1:7" ht="94.5">
      <c r="A11" s="43">
        <v>5</v>
      </c>
      <c r="B11" s="45" t="s">
        <v>18</v>
      </c>
      <c r="C11" s="49" t="s">
        <v>94</v>
      </c>
      <c r="D11" s="39">
        <v>-4981.2</v>
      </c>
      <c r="E11" s="53"/>
      <c r="F11" s="53"/>
      <c r="G11" s="71" t="s">
        <v>141</v>
      </c>
    </row>
    <row r="12" spans="1:7" ht="51.75" customHeight="1">
      <c r="A12" s="37">
        <v>6</v>
      </c>
      <c r="B12" s="45" t="s">
        <v>50</v>
      </c>
      <c r="C12" s="49" t="s">
        <v>95</v>
      </c>
      <c r="D12" s="39">
        <v>-400</v>
      </c>
      <c r="E12" s="53"/>
      <c r="F12" s="53"/>
      <c r="G12" s="71" t="s">
        <v>142</v>
      </c>
    </row>
    <row r="13" spans="1:7" ht="51" customHeight="1">
      <c r="A13" s="43">
        <v>7</v>
      </c>
      <c r="B13" s="51" t="s">
        <v>25</v>
      </c>
      <c r="C13" s="49" t="s">
        <v>96</v>
      </c>
      <c r="D13" s="44">
        <v>-200</v>
      </c>
      <c r="E13" s="53"/>
      <c r="F13" s="53"/>
      <c r="G13" s="71" t="s">
        <v>142</v>
      </c>
    </row>
    <row r="14" spans="1:7" ht="126">
      <c r="A14" s="37">
        <v>8</v>
      </c>
      <c r="B14" s="51" t="s">
        <v>14</v>
      </c>
      <c r="C14" s="49" t="s">
        <v>97</v>
      </c>
      <c r="D14" s="44">
        <v>-700</v>
      </c>
      <c r="E14" s="54"/>
      <c r="F14" s="54"/>
      <c r="G14" s="46" t="s">
        <v>143</v>
      </c>
    </row>
    <row r="15" spans="1:7" ht="78.75">
      <c r="A15" s="43">
        <v>9</v>
      </c>
      <c r="B15" s="45" t="s">
        <v>51</v>
      </c>
      <c r="C15" s="49" t="s">
        <v>98</v>
      </c>
      <c r="D15" s="39">
        <v>-49.4</v>
      </c>
      <c r="E15" s="54"/>
      <c r="F15" s="54"/>
      <c r="G15" s="71" t="s">
        <v>144</v>
      </c>
    </row>
    <row r="16" spans="1:7" ht="141.75">
      <c r="A16" s="37">
        <v>10</v>
      </c>
      <c r="B16" s="45" t="s">
        <v>27</v>
      </c>
      <c r="C16" s="49" t="s">
        <v>99</v>
      </c>
      <c r="D16" s="39">
        <v>-1100</v>
      </c>
      <c r="E16" s="54"/>
      <c r="F16" s="54"/>
      <c r="G16" s="71" t="s">
        <v>145</v>
      </c>
    </row>
    <row r="17" spans="1:7" ht="110.25">
      <c r="A17" s="43">
        <v>11</v>
      </c>
      <c r="B17" s="45" t="s">
        <v>52</v>
      </c>
      <c r="C17" s="49" t="s">
        <v>100</v>
      </c>
      <c r="D17" s="39">
        <v>-400</v>
      </c>
      <c r="E17" s="54"/>
      <c r="F17" s="54"/>
      <c r="G17" s="71" t="s">
        <v>146</v>
      </c>
    </row>
    <row r="18" spans="1:7" ht="126">
      <c r="A18" s="37">
        <v>12</v>
      </c>
      <c r="B18" s="45" t="s">
        <v>21</v>
      </c>
      <c r="C18" s="49" t="s">
        <v>101</v>
      </c>
      <c r="D18" s="39">
        <v>-1622.5</v>
      </c>
      <c r="E18" s="54"/>
      <c r="F18" s="54"/>
      <c r="G18" s="46" t="s">
        <v>147</v>
      </c>
    </row>
    <row r="19" spans="1:7" ht="126">
      <c r="A19" s="43">
        <v>13</v>
      </c>
      <c r="B19" s="45" t="s">
        <v>28</v>
      </c>
      <c r="C19" s="49" t="s">
        <v>102</v>
      </c>
      <c r="D19" s="39">
        <v>-18500</v>
      </c>
      <c r="E19" s="54"/>
      <c r="F19" s="54"/>
      <c r="G19" s="46" t="s">
        <v>148</v>
      </c>
    </row>
    <row r="20" spans="1:7" ht="126">
      <c r="A20" s="37">
        <v>14</v>
      </c>
      <c r="B20" s="45" t="s">
        <v>28</v>
      </c>
      <c r="C20" s="49" t="s">
        <v>103</v>
      </c>
      <c r="D20" s="39">
        <v>-550</v>
      </c>
      <c r="E20" s="54"/>
      <c r="F20" s="54"/>
      <c r="G20" s="46" t="s">
        <v>149</v>
      </c>
    </row>
    <row r="21" spans="1:7" ht="126">
      <c r="A21" s="43">
        <v>15</v>
      </c>
      <c r="B21" s="45" t="s">
        <v>29</v>
      </c>
      <c r="C21" s="49" t="s">
        <v>104</v>
      </c>
      <c r="D21" s="39">
        <v>-2500</v>
      </c>
      <c r="E21" s="54"/>
      <c r="F21" s="54"/>
      <c r="G21" s="46" t="s">
        <v>150</v>
      </c>
    </row>
    <row r="22" spans="1:7" ht="126">
      <c r="A22" s="37">
        <v>16</v>
      </c>
      <c r="B22" s="45" t="s">
        <v>29</v>
      </c>
      <c r="C22" s="49" t="s">
        <v>105</v>
      </c>
      <c r="D22" s="39">
        <v>-200</v>
      </c>
      <c r="E22" s="54"/>
      <c r="F22" s="54"/>
      <c r="G22" s="46" t="s">
        <v>151</v>
      </c>
    </row>
    <row r="23" spans="1:7" ht="78.75">
      <c r="A23" s="43">
        <v>17</v>
      </c>
      <c r="B23" s="45" t="s">
        <v>30</v>
      </c>
      <c r="C23" s="49" t="s">
        <v>106</v>
      </c>
      <c r="D23" s="72">
        <v>-285</v>
      </c>
      <c r="E23" s="54"/>
      <c r="F23" s="54"/>
      <c r="G23" s="46" t="s">
        <v>152</v>
      </c>
    </row>
    <row r="24" spans="1:7" ht="94.5">
      <c r="A24" s="37">
        <v>18</v>
      </c>
      <c r="B24" s="45" t="s">
        <v>54</v>
      </c>
      <c r="C24" s="49" t="s">
        <v>107</v>
      </c>
      <c r="D24" s="39">
        <v>-1300</v>
      </c>
      <c r="E24" s="54"/>
      <c r="F24" s="54"/>
      <c r="G24" s="46" t="s">
        <v>153</v>
      </c>
    </row>
    <row r="25" spans="1:7" ht="94.5">
      <c r="A25" s="43">
        <v>19</v>
      </c>
      <c r="B25" s="45" t="s">
        <v>55</v>
      </c>
      <c r="C25" s="49" t="s">
        <v>108</v>
      </c>
      <c r="D25" s="39">
        <v>-3000</v>
      </c>
      <c r="E25" s="54"/>
      <c r="F25" s="54"/>
      <c r="G25" s="46" t="s">
        <v>154</v>
      </c>
    </row>
    <row r="26" spans="1:7" ht="110.25">
      <c r="A26" s="37">
        <v>20</v>
      </c>
      <c r="B26" s="45" t="s">
        <v>57</v>
      </c>
      <c r="C26" s="49" t="s">
        <v>109</v>
      </c>
      <c r="D26" s="39">
        <v>-45.1</v>
      </c>
      <c r="E26" s="54"/>
      <c r="F26" s="54"/>
      <c r="G26" s="46" t="s">
        <v>155</v>
      </c>
    </row>
    <row r="27" spans="1:7" ht="78.75">
      <c r="A27" s="43">
        <v>21</v>
      </c>
      <c r="B27" s="45" t="s">
        <v>32</v>
      </c>
      <c r="C27" s="49" t="s">
        <v>110</v>
      </c>
      <c r="D27" s="39">
        <v>-1.8</v>
      </c>
      <c r="E27" s="54"/>
      <c r="F27" s="54"/>
      <c r="G27" s="46" t="s">
        <v>152</v>
      </c>
    </row>
    <row r="28" spans="1:7" ht="78.75">
      <c r="A28" s="37">
        <v>22</v>
      </c>
      <c r="B28" s="45" t="s">
        <v>32</v>
      </c>
      <c r="C28" s="49" t="s">
        <v>111</v>
      </c>
      <c r="D28" s="39">
        <v>-406</v>
      </c>
      <c r="E28" s="54"/>
      <c r="F28" s="54"/>
      <c r="G28" s="46" t="s">
        <v>152</v>
      </c>
    </row>
    <row r="29" spans="1:7" ht="126">
      <c r="A29" s="43">
        <v>23</v>
      </c>
      <c r="B29" s="51" t="s">
        <v>23</v>
      </c>
      <c r="C29" s="49" t="s">
        <v>112</v>
      </c>
      <c r="D29" s="44">
        <v>-1001.2</v>
      </c>
      <c r="E29" s="54"/>
      <c r="F29" s="54"/>
      <c r="G29" s="46" t="s">
        <v>156</v>
      </c>
    </row>
    <row r="30" spans="1:7" ht="126">
      <c r="A30" s="37">
        <v>24</v>
      </c>
      <c r="B30" s="51" t="s">
        <v>31</v>
      </c>
      <c r="C30" s="49" t="s">
        <v>113</v>
      </c>
      <c r="D30" s="44">
        <v>-775</v>
      </c>
      <c r="E30" s="54"/>
      <c r="F30" s="54"/>
      <c r="G30" s="46" t="s">
        <v>157</v>
      </c>
    </row>
    <row r="31" spans="1:7" ht="63">
      <c r="A31" s="43">
        <v>25</v>
      </c>
      <c r="B31" s="45" t="s">
        <v>58</v>
      </c>
      <c r="C31" s="49" t="s">
        <v>114</v>
      </c>
      <c r="D31" s="44">
        <v>-635.2</v>
      </c>
      <c r="E31" s="54"/>
      <c r="F31" s="54"/>
      <c r="G31" s="46" t="s">
        <v>158</v>
      </c>
    </row>
    <row r="32" spans="1:7" ht="78.75">
      <c r="A32" s="37">
        <v>26</v>
      </c>
      <c r="B32" s="51" t="s">
        <v>20</v>
      </c>
      <c r="C32" s="49" t="s">
        <v>115</v>
      </c>
      <c r="D32" s="44">
        <v>-1365</v>
      </c>
      <c r="E32" s="54"/>
      <c r="F32" s="54"/>
      <c r="G32" s="46" t="s">
        <v>159</v>
      </c>
    </row>
    <row r="33" spans="1:7" ht="110.25">
      <c r="A33" s="43">
        <v>27</v>
      </c>
      <c r="B33" s="45" t="s">
        <v>18</v>
      </c>
      <c r="C33" s="49" t="s">
        <v>116</v>
      </c>
      <c r="D33" s="44">
        <v>-2879.3</v>
      </c>
      <c r="E33" s="54"/>
      <c r="F33" s="54"/>
      <c r="G33" s="71" t="s">
        <v>160</v>
      </c>
    </row>
    <row r="34" spans="1:7" s="76" customFormat="1" ht="126">
      <c r="A34" s="73">
        <v>28</v>
      </c>
      <c r="B34" s="74" t="s">
        <v>14</v>
      </c>
      <c r="C34" s="38" t="s">
        <v>117</v>
      </c>
      <c r="D34" s="29">
        <v>-200</v>
      </c>
      <c r="E34" s="75"/>
      <c r="F34" s="75"/>
      <c r="G34" s="46" t="s">
        <v>167</v>
      </c>
    </row>
    <row r="35" spans="1:7" s="76" customFormat="1" ht="94.5">
      <c r="A35" s="77">
        <v>29</v>
      </c>
      <c r="B35" s="74" t="s">
        <v>18</v>
      </c>
      <c r="C35" s="38" t="s">
        <v>118</v>
      </c>
      <c r="D35" s="29">
        <v>-4330.8</v>
      </c>
      <c r="E35" s="75"/>
      <c r="F35" s="75"/>
      <c r="G35" s="46" t="s">
        <v>161</v>
      </c>
    </row>
    <row r="36" spans="1:7" s="76" customFormat="1" ht="110.25">
      <c r="A36" s="73">
        <v>30</v>
      </c>
      <c r="B36" s="74" t="s">
        <v>35</v>
      </c>
      <c r="C36" s="38" t="s">
        <v>119</v>
      </c>
      <c r="D36" s="29">
        <v>-450</v>
      </c>
      <c r="E36" s="75"/>
      <c r="F36" s="75"/>
      <c r="G36" s="46" t="s">
        <v>162</v>
      </c>
    </row>
    <row r="37" spans="1:7" s="76" customFormat="1" ht="126">
      <c r="A37" s="77">
        <v>31</v>
      </c>
      <c r="B37" s="78" t="s">
        <v>24</v>
      </c>
      <c r="C37" s="38" t="s">
        <v>120</v>
      </c>
      <c r="D37" s="29">
        <v>-150</v>
      </c>
      <c r="E37" s="75"/>
      <c r="F37" s="75"/>
      <c r="G37" s="46" t="s">
        <v>163</v>
      </c>
    </row>
    <row r="38" spans="1:7" ht="126">
      <c r="A38" s="37">
        <v>32</v>
      </c>
      <c r="B38" s="45" t="s">
        <v>46</v>
      </c>
      <c r="C38" s="49" t="s">
        <v>121</v>
      </c>
      <c r="D38" s="44">
        <v>-13740</v>
      </c>
      <c r="E38" s="52"/>
      <c r="F38" s="52"/>
      <c r="G38" s="46" t="s">
        <v>178</v>
      </c>
    </row>
    <row r="39" spans="1:7" ht="126">
      <c r="A39" s="43">
        <v>33</v>
      </c>
      <c r="B39" s="45" t="s">
        <v>46</v>
      </c>
      <c r="C39" s="49" t="s">
        <v>122</v>
      </c>
      <c r="D39" s="44">
        <v>-200</v>
      </c>
      <c r="E39" s="52"/>
      <c r="F39" s="52"/>
      <c r="G39" s="46" t="s">
        <v>164</v>
      </c>
    </row>
    <row r="40" spans="1:7" ht="94.5">
      <c r="A40" s="37">
        <v>34</v>
      </c>
      <c r="B40" s="45" t="s">
        <v>62</v>
      </c>
      <c r="C40" s="49" t="s">
        <v>123</v>
      </c>
      <c r="D40" s="44">
        <v>-240</v>
      </c>
      <c r="E40" s="52"/>
      <c r="F40" s="52"/>
      <c r="G40" s="46" t="s">
        <v>179</v>
      </c>
    </row>
    <row r="41" spans="1:7" ht="126">
      <c r="A41" s="43">
        <v>35</v>
      </c>
      <c r="B41" s="45" t="s">
        <v>62</v>
      </c>
      <c r="C41" s="49" t="s">
        <v>124</v>
      </c>
      <c r="D41" s="44">
        <v>-20</v>
      </c>
      <c r="E41" s="52"/>
      <c r="F41" s="52"/>
      <c r="G41" s="46" t="s">
        <v>165</v>
      </c>
    </row>
    <row r="43" ht="12.75">
      <c r="B43" t="s">
        <v>128</v>
      </c>
    </row>
  </sheetData>
  <sheetProtection/>
  <mergeCells count="6">
    <mergeCell ref="A1:G1"/>
    <mergeCell ref="A3:A4"/>
    <mergeCell ref="B3:B4"/>
    <mergeCell ref="C3:C4"/>
    <mergeCell ref="D3:F3"/>
    <mergeCell ref="G3:G4"/>
  </mergeCells>
  <printOptions/>
  <pageMargins left="0.7" right="0.7" top="0.75" bottom="0.75" header="0.3" footer="0.3"/>
  <pageSetup fitToHeight="0"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K15"/>
  <sheetViews>
    <sheetView zoomScale="80" zoomScaleNormal="80" zoomScaleSheetLayoutView="80" workbookViewId="0" topLeftCell="A1">
      <selection activeCell="L3" sqref="L3"/>
    </sheetView>
  </sheetViews>
  <sheetFormatPr defaultColWidth="9.140625" defaultRowHeight="12.75"/>
  <cols>
    <col min="1" max="1" width="4.8515625" style="21" customWidth="1"/>
    <col min="2" max="2" width="64.8515625" style="22" customWidth="1"/>
    <col min="3" max="3" width="28.7109375" style="23" customWidth="1"/>
    <col min="4" max="6" width="16.140625" style="3" customWidth="1"/>
    <col min="7" max="7" width="65.28125" style="22" customWidth="1"/>
    <col min="8" max="8" width="28.7109375" style="23" customWidth="1"/>
    <col min="9" max="11" width="16.140625" style="3" customWidth="1"/>
    <col min="12" max="16384" width="9.140625" style="16" customWidth="1"/>
  </cols>
  <sheetData>
    <row r="1" spans="1:11" ht="15.75">
      <c r="A1" s="106" t="s">
        <v>43</v>
      </c>
      <c r="B1" s="106"/>
      <c r="C1" s="106"/>
      <c r="D1" s="106"/>
      <c r="E1" s="106"/>
      <c r="F1" s="106"/>
      <c r="G1" s="106"/>
      <c r="H1" s="106"/>
      <c r="I1" s="106"/>
      <c r="J1" s="106"/>
      <c r="K1" s="106"/>
    </row>
    <row r="2" spans="4:11" ht="15.75">
      <c r="D2" s="4"/>
      <c r="E2" s="4"/>
      <c r="F2" s="4"/>
      <c r="I2" s="4"/>
      <c r="J2" s="4"/>
      <c r="K2" s="4"/>
    </row>
    <row r="3" spans="1:11" ht="15.75" customHeight="1">
      <c r="A3" s="111" t="s">
        <v>4</v>
      </c>
      <c r="B3" s="107" t="s">
        <v>0</v>
      </c>
      <c r="C3" s="108"/>
      <c r="D3" s="108"/>
      <c r="E3" s="108"/>
      <c r="F3" s="109"/>
      <c r="G3" s="110" t="s">
        <v>1</v>
      </c>
      <c r="H3" s="110"/>
      <c r="I3" s="110"/>
      <c r="J3" s="110"/>
      <c r="K3" s="110"/>
    </row>
    <row r="4" spans="1:11" s="14" customFormat="1" ht="32.25" customHeight="1">
      <c r="A4" s="112"/>
      <c r="B4" s="114" t="s">
        <v>2</v>
      </c>
      <c r="C4" s="114" t="s">
        <v>3</v>
      </c>
      <c r="D4" s="103" t="s">
        <v>7</v>
      </c>
      <c r="E4" s="104"/>
      <c r="F4" s="105"/>
      <c r="G4" s="114" t="s">
        <v>2</v>
      </c>
      <c r="H4" s="114" t="s">
        <v>3</v>
      </c>
      <c r="I4" s="103" t="s">
        <v>7</v>
      </c>
      <c r="J4" s="104"/>
      <c r="K4" s="105"/>
    </row>
    <row r="5" spans="1:11" s="14" customFormat="1" ht="15.75" customHeight="1">
      <c r="A5" s="113"/>
      <c r="B5" s="115"/>
      <c r="C5" s="115"/>
      <c r="D5" s="2" t="s">
        <v>11</v>
      </c>
      <c r="E5" s="2" t="s">
        <v>12</v>
      </c>
      <c r="F5" s="2" t="s">
        <v>39</v>
      </c>
      <c r="G5" s="115"/>
      <c r="H5" s="115"/>
      <c r="I5" s="2" t="s">
        <v>11</v>
      </c>
      <c r="J5" s="2" t="s">
        <v>12</v>
      </c>
      <c r="K5" s="2" t="s">
        <v>39</v>
      </c>
    </row>
    <row r="6" spans="1:11" s="20" customFormat="1" ht="15.75">
      <c r="A6" s="19">
        <v>1</v>
      </c>
      <c r="B6" s="15">
        <v>2</v>
      </c>
      <c r="C6" s="19">
        <v>3</v>
      </c>
      <c r="D6" s="15">
        <v>4</v>
      </c>
      <c r="E6" s="19">
        <v>5</v>
      </c>
      <c r="F6" s="15">
        <v>6</v>
      </c>
      <c r="G6" s="19">
        <v>7</v>
      </c>
      <c r="H6" s="15">
        <v>8</v>
      </c>
      <c r="I6" s="19">
        <v>9</v>
      </c>
      <c r="J6" s="15">
        <v>10</v>
      </c>
      <c r="K6" s="19">
        <v>11</v>
      </c>
    </row>
    <row r="7" spans="1:11" s="14" customFormat="1" ht="15.75">
      <c r="A7" s="24"/>
      <c r="B7" s="25" t="s">
        <v>5</v>
      </c>
      <c r="C7" s="26"/>
      <c r="D7" s="10">
        <f>D8</f>
        <v>414145.9</v>
      </c>
      <c r="E7" s="10">
        <f>E8</f>
        <v>0</v>
      </c>
      <c r="F7" s="10">
        <f>F8</f>
        <v>0</v>
      </c>
      <c r="G7" s="12"/>
      <c r="H7" s="27"/>
      <c r="I7" s="10">
        <f>I8</f>
        <v>-414145.9</v>
      </c>
      <c r="J7" s="10">
        <f>J8</f>
        <v>0</v>
      </c>
      <c r="K7" s="10">
        <f>K8</f>
        <v>0</v>
      </c>
    </row>
    <row r="8" spans="1:11" s="34" customFormat="1" ht="31.5">
      <c r="A8" s="33">
        <v>1</v>
      </c>
      <c r="B8" s="30" t="s">
        <v>13</v>
      </c>
      <c r="C8" s="17"/>
      <c r="D8" s="18">
        <f>SUM(D9:D13)</f>
        <v>414145.9</v>
      </c>
      <c r="E8" s="18">
        <f>SUM(E9:E13)</f>
        <v>0</v>
      </c>
      <c r="F8" s="18">
        <f>SUM(F9:F13)</f>
        <v>0</v>
      </c>
      <c r="G8" s="30" t="s">
        <v>13</v>
      </c>
      <c r="H8" s="13"/>
      <c r="I8" s="18">
        <f>SUM(I9:I13)</f>
        <v>-414145.9</v>
      </c>
      <c r="J8" s="18">
        <f>SUM(J9:J13)</f>
        <v>0</v>
      </c>
      <c r="K8" s="18">
        <f>SUM(K9:K13)</f>
        <v>0</v>
      </c>
    </row>
    <row r="9" spans="1:11" s="14" customFormat="1" ht="78.75" customHeight="1">
      <c r="A9" s="79">
        <v>1</v>
      </c>
      <c r="B9" s="80" t="s">
        <v>125</v>
      </c>
      <c r="C9" s="38" t="s">
        <v>83</v>
      </c>
      <c r="D9" s="29">
        <v>359376.2</v>
      </c>
      <c r="E9" s="18"/>
      <c r="F9" s="18"/>
      <c r="G9" s="80" t="s">
        <v>45</v>
      </c>
      <c r="H9" s="38" t="s">
        <v>73</v>
      </c>
      <c r="I9" s="29">
        <v>-359376.2</v>
      </c>
      <c r="J9" s="18"/>
      <c r="K9" s="18"/>
    </row>
    <row r="10" spans="1:11" s="14" customFormat="1" ht="53.25" customHeight="1">
      <c r="A10" s="79">
        <v>2</v>
      </c>
      <c r="B10" s="81" t="s">
        <v>169</v>
      </c>
      <c r="C10" s="38" t="s">
        <v>74</v>
      </c>
      <c r="D10" s="29">
        <v>25400</v>
      </c>
      <c r="E10" s="18"/>
      <c r="F10" s="18"/>
      <c r="G10" s="81" t="s">
        <v>29</v>
      </c>
      <c r="H10" s="38" t="s">
        <v>104</v>
      </c>
      <c r="I10" s="29">
        <v>-23000</v>
      </c>
      <c r="J10" s="18"/>
      <c r="K10" s="18"/>
    </row>
    <row r="11" spans="1:11" s="14" customFormat="1" ht="63">
      <c r="A11" s="79">
        <v>3</v>
      </c>
      <c r="B11" s="78" t="s">
        <v>168</v>
      </c>
      <c r="C11" s="38" t="s">
        <v>84</v>
      </c>
      <c r="D11" s="29">
        <v>6200</v>
      </c>
      <c r="E11" s="18"/>
      <c r="F11" s="18"/>
      <c r="G11" s="81" t="s">
        <v>46</v>
      </c>
      <c r="H11" s="38" t="s">
        <v>121</v>
      </c>
      <c r="I11" s="29">
        <v>-8600</v>
      </c>
      <c r="J11" s="18"/>
      <c r="K11" s="18"/>
    </row>
    <row r="12" spans="1:11" s="14" customFormat="1" ht="78.75">
      <c r="A12" s="79">
        <v>4</v>
      </c>
      <c r="B12" s="78" t="s">
        <v>48</v>
      </c>
      <c r="C12" s="38" t="s">
        <v>126</v>
      </c>
      <c r="D12" s="29">
        <v>22913</v>
      </c>
      <c r="E12" s="18"/>
      <c r="F12" s="18"/>
      <c r="G12" s="78" t="s">
        <v>48</v>
      </c>
      <c r="H12" s="38" t="s">
        <v>49</v>
      </c>
      <c r="I12" s="29">
        <v>-22913</v>
      </c>
      <c r="J12" s="18"/>
      <c r="K12" s="18"/>
    </row>
    <row r="13" spans="1:11" s="14" customFormat="1" ht="129" customHeight="1">
      <c r="A13" s="79">
        <v>5</v>
      </c>
      <c r="B13" s="78" t="s">
        <v>60</v>
      </c>
      <c r="C13" s="38" t="s">
        <v>127</v>
      </c>
      <c r="D13" s="82">
        <v>256.7</v>
      </c>
      <c r="E13" s="83"/>
      <c r="F13" s="83"/>
      <c r="G13" s="81" t="s">
        <v>60</v>
      </c>
      <c r="H13" s="38" t="s">
        <v>61</v>
      </c>
      <c r="I13" s="84">
        <v>-256.7</v>
      </c>
      <c r="J13" s="83"/>
      <c r="K13" s="83"/>
    </row>
    <row r="15" ht="15.75">
      <c r="B15" s="22" t="s">
        <v>128</v>
      </c>
    </row>
  </sheetData>
  <sheetProtection/>
  <autoFilter ref="A7:K13"/>
  <mergeCells count="10">
    <mergeCell ref="I4:K4"/>
    <mergeCell ref="A1:K1"/>
    <mergeCell ref="B3:F3"/>
    <mergeCell ref="G3:K3"/>
    <mergeCell ref="A3:A5"/>
    <mergeCell ref="B4:B5"/>
    <mergeCell ref="C4:C5"/>
    <mergeCell ref="D4:F4"/>
    <mergeCell ref="G4:G5"/>
    <mergeCell ref="H4:H5"/>
  </mergeCells>
  <printOptions/>
  <pageMargins left="0.3937007874015748" right="0.3937007874015748" top="0.5905511811023623" bottom="0.5905511811023623" header="0.2362204724409449" footer="0.15748031496062992"/>
  <pageSetup fitToHeight="0" fitToWidth="1" horizontalDpi="600" verticalDpi="600" orientation="landscape" paperSize="9" scale="49"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Рыженкова Елена Николаевна</cp:lastModifiedBy>
  <cp:lastPrinted>2022-09-19T07:42:37Z</cp:lastPrinted>
  <dcterms:created xsi:type="dcterms:W3CDTF">2002-03-11T10:22:12Z</dcterms:created>
  <dcterms:modified xsi:type="dcterms:W3CDTF">2022-09-19T07:44:02Z</dcterms:modified>
  <cp:category/>
  <cp:version/>
  <cp:contentType/>
  <cp:contentStatus/>
</cp:coreProperties>
</file>