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лист 1" sheetId="4" r:id="rId1"/>
  </sheets>
  <definedNames>
    <definedName name="_xlnm.Print_Titles" localSheetId="0">'лист 1'!$4:$5</definedName>
    <definedName name="_xlnm.Print_Area" localSheetId="0">'лист 1'!$A$1:$I$210</definedName>
  </definedNames>
  <calcPr calcId="145621"/>
</workbook>
</file>

<file path=xl/calcChain.xml><?xml version="1.0" encoding="utf-8"?>
<calcChain xmlns="http://schemas.openxmlformats.org/spreadsheetml/2006/main">
  <c r="H210" i="4" l="1"/>
  <c r="G8" i="4"/>
  <c r="G9" i="4"/>
  <c r="G10" i="4"/>
  <c r="G11" i="4"/>
  <c r="G12" i="4"/>
  <c r="G13" i="4"/>
  <c r="G15" i="4"/>
  <c r="G16" i="4"/>
  <c r="G17" i="4"/>
  <c r="G18" i="4"/>
  <c r="G19" i="4"/>
  <c r="G20" i="4"/>
  <c r="G21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9" i="4"/>
  <c r="G60" i="4"/>
  <c r="G61" i="4"/>
  <c r="G62" i="4"/>
  <c r="G63" i="4"/>
  <c r="G64" i="4"/>
  <c r="G65" i="4"/>
  <c r="G66" i="4"/>
  <c r="G67" i="4"/>
  <c r="G68" i="4"/>
  <c r="G69" i="4"/>
  <c r="G70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90" i="4"/>
  <c r="G91" i="4"/>
  <c r="G92" i="4"/>
  <c r="G93" i="4"/>
  <c r="G94" i="4"/>
  <c r="G95" i="4"/>
  <c r="G96" i="4"/>
  <c r="G97" i="4"/>
  <c r="G98" i="4"/>
  <c r="G99" i="4"/>
  <c r="G100" i="4"/>
  <c r="G102" i="4"/>
  <c r="G103" i="4"/>
  <c r="G104" i="4"/>
  <c r="G105" i="4"/>
  <c r="G106" i="4"/>
  <c r="G107" i="4"/>
  <c r="G109" i="4"/>
  <c r="G110" i="4"/>
  <c r="G111" i="4"/>
  <c r="G112" i="4"/>
  <c r="G113" i="4"/>
  <c r="G114" i="4"/>
  <c r="G115" i="4"/>
  <c r="G116" i="4"/>
  <c r="G117" i="4"/>
  <c r="G118" i="4"/>
  <c r="G119" i="4"/>
  <c r="G121" i="4"/>
  <c r="G122" i="4"/>
  <c r="G123" i="4"/>
  <c r="G124" i="4"/>
  <c r="G125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9" i="4"/>
  <c r="G180" i="4"/>
  <c r="G181" i="4"/>
  <c r="G182" i="4"/>
  <c r="G183" i="4"/>
  <c r="G184" i="4"/>
  <c r="G185" i="4"/>
  <c r="G187" i="4"/>
  <c r="G188" i="4"/>
  <c r="G189" i="4"/>
  <c r="G190" i="4"/>
  <c r="G191" i="4"/>
  <c r="G192" i="4"/>
  <c r="G193" i="4"/>
  <c r="G194" i="4"/>
  <c r="G195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D8" i="4"/>
  <c r="D9" i="4"/>
  <c r="D10" i="4"/>
  <c r="D11" i="4"/>
  <c r="D12" i="4"/>
  <c r="D13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4" i="4"/>
  <c r="D55" i="4"/>
  <c r="D56" i="4"/>
  <c r="D57" i="4"/>
  <c r="D59" i="4"/>
  <c r="D60" i="4"/>
  <c r="D61" i="4"/>
  <c r="D62" i="4"/>
  <c r="D63" i="4"/>
  <c r="D64" i="4"/>
  <c r="D65" i="4"/>
  <c r="D66" i="4"/>
  <c r="D67" i="4"/>
  <c r="D68" i="4"/>
  <c r="D69" i="4"/>
  <c r="D70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90" i="4"/>
  <c r="D91" i="4"/>
  <c r="D92" i="4"/>
  <c r="D93" i="4"/>
  <c r="D94" i="4"/>
  <c r="D95" i="4"/>
  <c r="D96" i="4"/>
  <c r="D97" i="4"/>
  <c r="D98" i="4"/>
  <c r="D99" i="4"/>
  <c r="D100" i="4"/>
  <c r="D102" i="4"/>
  <c r="D103" i="4"/>
  <c r="D104" i="4"/>
  <c r="D105" i="4"/>
  <c r="D106" i="4"/>
  <c r="D107" i="4"/>
  <c r="D109" i="4"/>
  <c r="D110" i="4"/>
  <c r="D111" i="4"/>
  <c r="D112" i="4"/>
  <c r="D113" i="4"/>
  <c r="D114" i="4"/>
  <c r="D115" i="4"/>
  <c r="D116" i="4"/>
  <c r="D117" i="4"/>
  <c r="D118" i="4"/>
  <c r="D119" i="4"/>
  <c r="D121" i="4"/>
  <c r="D122" i="4"/>
  <c r="D123" i="4"/>
  <c r="D124" i="4"/>
  <c r="D125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8" i="4"/>
  <c r="D159" i="4"/>
  <c r="D160" i="4"/>
  <c r="D161" i="4"/>
  <c r="D162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9" i="4"/>
  <c r="D180" i="4"/>
  <c r="D181" i="4"/>
  <c r="D182" i="4"/>
  <c r="D183" i="4"/>
  <c r="D184" i="4"/>
  <c r="D185" i="4"/>
  <c r="D187" i="4"/>
  <c r="D188" i="4"/>
  <c r="D189" i="4"/>
  <c r="D190" i="4"/>
  <c r="D191" i="4"/>
  <c r="D192" i="4"/>
  <c r="D193" i="4"/>
  <c r="D194" i="4"/>
  <c r="D195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F210" i="4" l="1"/>
  <c r="E210" i="4"/>
  <c r="C210" i="4"/>
  <c r="B210" i="4"/>
  <c r="D7" i="4"/>
  <c r="D210" i="4" l="1"/>
  <c r="G7" i="4"/>
  <c r="I210" i="4" l="1"/>
  <c r="G210" i="4"/>
</calcChain>
</file>

<file path=xl/sharedStrings.xml><?xml version="1.0" encoding="utf-8"?>
<sst xmlns="http://schemas.openxmlformats.org/spreadsheetml/2006/main" count="221" uniqueCount="215">
  <si>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</si>
  <si>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</si>
  <si>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</si>
  <si>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</si>
  <si>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</si>
  <si>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</si>
  <si>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</si>
  <si>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</si>
  <si>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</si>
  <si>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</si>
  <si>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</si>
  <si>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Лидское сельское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</si>
  <si>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</si>
  <si>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</si>
  <si>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</si>
  <si>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</si>
  <si>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</si>
  <si>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</si>
  <si>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</si>
  <si>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</si>
  <si>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</si>
  <si>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</si>
  <si>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</si>
  <si>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</si>
  <si>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</si>
  <si>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</si>
  <si>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</si>
  <si>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</si>
  <si>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</si>
  <si>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</si>
  <si>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</si>
  <si>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</si>
  <si>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</si>
  <si>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</si>
  <si>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</si>
  <si>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</si>
  <si>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</si>
  <si>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</si>
  <si>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</si>
  <si>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</si>
  <si>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</si>
  <si>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</si>
  <si>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</si>
  <si>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Романовское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</si>
  <si>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</si>
  <si>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</si>
  <si>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</si>
  <si>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</si>
  <si>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</si>
  <si>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</si>
  <si>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</si>
  <si>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</si>
  <si>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</si>
  <si>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</si>
  <si>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</si>
  <si>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</si>
  <si>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</si>
  <si>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</si>
  <si>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</si>
  <si>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</si>
  <si>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</si>
  <si>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</si>
  <si>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</si>
  <si>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</si>
  <si>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</si>
  <si>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</si>
  <si>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</si>
  <si>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</si>
  <si>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</si>
  <si>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</si>
  <si>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</si>
  <si>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</si>
  <si>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</si>
  <si>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</si>
  <si>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</si>
  <si>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</si>
  <si>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</si>
  <si>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</si>
  <si>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</si>
  <si>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</si>
  <si>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</si>
  <si>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</si>
  <si>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</si>
  <si>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</si>
  <si>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</si>
  <si>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</si>
  <si>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</si>
  <si>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</si>
  <si>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</si>
  <si>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</si>
  <si>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</si>
  <si>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</si>
  <si>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</si>
  <si>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</si>
  <si>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</si>
  <si>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</si>
  <si>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</si>
  <si>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</si>
  <si>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</si>
  <si>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</si>
  <si>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</si>
  <si>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</si>
  <si>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</si>
  <si>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</si>
  <si>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</si>
  <si>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</si>
  <si>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</si>
  <si>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</si>
  <si>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</si>
  <si>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</si>
  <si>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</si>
  <si>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</si>
  <si>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</si>
  <si>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</si>
  <si>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</si>
  <si>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</si>
  <si>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</si>
  <si>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</si>
  <si>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</si>
  <si>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</si>
  <si>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</si>
  <si>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</si>
  <si>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</si>
  <si>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</si>
  <si>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</si>
  <si>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</si>
  <si>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</si>
  <si>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</si>
  <si>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</si>
  <si>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</si>
  <si>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</si>
  <si>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</si>
  <si>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</si>
  <si>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</si>
  <si>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</si>
  <si>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</si>
  <si>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</si>
  <si>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</si>
  <si>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</si>
  <si>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</si>
  <si>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</si>
  <si>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</si>
  <si>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</si>
  <si>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</si>
  <si>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</si>
  <si>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</si>
  <si>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</si>
  <si>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</si>
  <si>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</si>
  <si>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</si>
  <si>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</si>
  <si>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</si>
  <si>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</si>
  <si>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</si>
  <si>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</si>
  <si>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</si>
  <si>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</si>
  <si>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</si>
  <si>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</si>
  <si>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</si>
  <si>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</si>
  <si>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</si>
  <si>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</si>
  <si>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</si>
  <si>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</si>
  <si>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</si>
  <si>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</si>
  <si>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</si>
  <si>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</si>
  <si>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</si>
  <si>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</si>
  <si>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</si>
  <si>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</si>
  <si>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</si>
  <si>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тыс.руб.</t>
  </si>
  <si>
    <t>Дефицит(-),профицит(+)</t>
  </si>
  <si>
    <t>Свердловское городское поселение</t>
  </si>
  <si>
    <t>Кипенское сельское поселение</t>
  </si>
  <si>
    <t>Пикалёвское городское поселение</t>
  </si>
  <si>
    <t>Волховское городское поселение</t>
  </si>
  <si>
    <t>Всеволожское городское поселение</t>
  </si>
  <si>
    <t>Новодевяткинское сельское поселение</t>
  </si>
  <si>
    <t>Рахьинское городское поселение</t>
  </si>
  <si>
    <t>Сертоловское городское поселение</t>
  </si>
  <si>
    <t>Выборгское городское поселение</t>
  </si>
  <si>
    <t>Советское городское поселение</t>
  </si>
  <si>
    <t>Гатчинское городское поселение</t>
  </si>
  <si>
    <t>Коммунарское городское поселение</t>
  </si>
  <si>
    <t>Ивангородское городское поселение</t>
  </si>
  <si>
    <t>Аннинское городское поселение</t>
  </si>
  <si>
    <t>Виллозское городское поселение</t>
  </si>
  <si>
    <t>Цвылёвское сельское поселение</t>
  </si>
  <si>
    <t>Фёдоровское городское поселение</t>
  </si>
  <si>
    <t>Общий итог</t>
  </si>
  <si>
    <t>Муринское городское поселение</t>
  </si>
  <si>
    <t>-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</si>
  <si>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</si>
  <si>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</si>
  <si>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</si>
  <si>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</si>
  <si>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</si>
  <si>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</si>
  <si>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</si>
  <si>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</si>
  <si>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</si>
  <si>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</si>
  <si>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</si>
  <si>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</si>
  <si>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</si>
  <si>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</si>
  <si>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</si>
  <si>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</si>
  <si>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</si>
  <si>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Исполнение бюджетов поселений за 2021 год</t>
  </si>
  <si>
    <t>(по данным годовой отчетности за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</si>
</sst>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sz val="10"/>
      <name val="Arial"/>
      <family val="2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0" fillId="0" borderId="0" xfId="0" applyAlignment="1"/>
    <xf numFmtId="164" fontId="0" fillId="0" borderId="0" xfId="0" applyNumberFormat="1" applyBorder="1"/>
    <xf numFmtId="0" fontId="3" fillId="0" borderId="0" xfId="0" applyFont="1" applyAlignment="1"/>
    <xf numFmtId="165" fontId="10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9"/>
  <sheetViews>
    <sheetView tabSelected="1" view="pageBreakPreview" zoomScale="80" zoomScaleNormal="100" zoomScaleSheetLayoutView="80" workbookViewId="0">
      <pane xSplit="1" ySplit="5" topLeftCell="B138" activePane="bottomRight" state="frozen"/>
      <selection pane="topRight" activeCell="B1" sqref="B1"/>
      <selection pane="bottomLeft" activeCell="A6" sqref="A6"/>
      <selection pane="bottomRight" sqref="A1:H1"/>
    </sheetView>
  </sheetViews>
  <sheetFormatPr defaultRowHeight="15"/>
  <cols>
    <col min="1" max="1" width="41.85546875" customWidth="1"/>
    <col min="2" max="2" width="16.42578125" customWidth="1"/>
    <col min="3" max="3" width="15.28515625" customWidth="1"/>
    <col min="4" max="4" width="13.85546875" customWidth="1"/>
    <col min="5" max="5" width="16.140625" customWidth="1"/>
    <col min="6" max="6" width="15.140625" customWidth="1"/>
    <col min="7" max="7" width="14" customWidth="1"/>
    <col min="8" max="8" width="14.85546875" customWidth="1"/>
    <col min="9" max="9" width="13.85546875" customWidth="1"/>
    <col min="10" max="11" width="24.85546875" customWidth="1"/>
    <col min="12" max="13" width="12.42578125" customWidth="1"/>
    <col min="255" max="255" width="40.28515625" customWidth="1"/>
    <col min="256" max="256" width="16.42578125" customWidth="1"/>
    <col min="257" max="257" width="15.28515625" customWidth="1"/>
    <col min="258" max="258" width="13.85546875" customWidth="1"/>
    <col min="259" max="259" width="16.140625" customWidth="1"/>
    <col min="260" max="260" width="13.7109375" customWidth="1"/>
    <col min="261" max="261" width="14" customWidth="1"/>
    <col min="262" max="262" width="12.42578125" customWidth="1"/>
    <col min="263" max="263" width="11.28515625" customWidth="1"/>
    <col min="511" max="511" width="40.28515625" customWidth="1"/>
    <col min="512" max="512" width="16.42578125" customWidth="1"/>
    <col min="513" max="513" width="15.28515625" customWidth="1"/>
    <col min="514" max="514" width="13.85546875" customWidth="1"/>
    <col min="515" max="515" width="16.140625" customWidth="1"/>
    <col min="516" max="516" width="13.7109375" customWidth="1"/>
    <col min="517" max="517" width="14" customWidth="1"/>
    <col min="518" max="518" width="12.42578125" customWidth="1"/>
    <col min="519" max="519" width="11.28515625" customWidth="1"/>
    <col min="767" max="767" width="40.28515625" customWidth="1"/>
    <col min="768" max="768" width="16.42578125" customWidth="1"/>
    <col min="769" max="769" width="15.28515625" customWidth="1"/>
    <col min="770" max="770" width="13.85546875" customWidth="1"/>
    <col min="771" max="771" width="16.140625" customWidth="1"/>
    <col min="772" max="772" width="13.7109375" customWidth="1"/>
    <col min="773" max="773" width="14" customWidth="1"/>
    <col min="774" max="774" width="12.42578125" customWidth="1"/>
    <col min="775" max="775" width="11.28515625" customWidth="1"/>
    <col min="1023" max="1023" width="40.28515625" customWidth="1"/>
    <col min="1024" max="1024" width="16.42578125" customWidth="1"/>
    <col min="1025" max="1025" width="15.28515625" customWidth="1"/>
    <col min="1026" max="1026" width="13.85546875" customWidth="1"/>
    <col min="1027" max="1027" width="16.140625" customWidth="1"/>
    <col min="1028" max="1028" width="13.7109375" customWidth="1"/>
    <col min="1029" max="1029" width="14" customWidth="1"/>
    <col min="1030" max="1030" width="12.42578125" customWidth="1"/>
    <col min="1031" max="1031" width="11.28515625" customWidth="1"/>
    <col min="1279" max="1279" width="40.28515625" customWidth="1"/>
    <col min="1280" max="1280" width="16.42578125" customWidth="1"/>
    <col min="1281" max="1281" width="15.28515625" customWidth="1"/>
    <col min="1282" max="1282" width="13.85546875" customWidth="1"/>
    <col min="1283" max="1283" width="16.140625" customWidth="1"/>
    <col min="1284" max="1284" width="13.7109375" customWidth="1"/>
    <col min="1285" max="1285" width="14" customWidth="1"/>
    <col min="1286" max="1286" width="12.42578125" customWidth="1"/>
    <col min="1287" max="1287" width="11.28515625" customWidth="1"/>
    <col min="1535" max="1535" width="40.28515625" customWidth="1"/>
    <col min="1536" max="1536" width="16.42578125" customWidth="1"/>
    <col min="1537" max="1537" width="15.28515625" customWidth="1"/>
    <col min="1538" max="1538" width="13.85546875" customWidth="1"/>
    <col min="1539" max="1539" width="16.140625" customWidth="1"/>
    <col min="1540" max="1540" width="13.7109375" customWidth="1"/>
    <col min="1541" max="1541" width="14" customWidth="1"/>
    <col min="1542" max="1542" width="12.42578125" customWidth="1"/>
    <col min="1543" max="1543" width="11.28515625" customWidth="1"/>
    <col min="1791" max="1791" width="40.28515625" customWidth="1"/>
    <col min="1792" max="1792" width="16.42578125" customWidth="1"/>
    <col min="1793" max="1793" width="15.28515625" customWidth="1"/>
    <col min="1794" max="1794" width="13.85546875" customWidth="1"/>
    <col min="1795" max="1795" width="16.140625" customWidth="1"/>
    <col min="1796" max="1796" width="13.7109375" customWidth="1"/>
    <col min="1797" max="1797" width="14" customWidth="1"/>
    <col min="1798" max="1798" width="12.42578125" customWidth="1"/>
    <col min="1799" max="1799" width="11.28515625" customWidth="1"/>
    <col min="2047" max="2047" width="40.28515625" customWidth="1"/>
    <col min="2048" max="2048" width="16.42578125" customWidth="1"/>
    <col min="2049" max="2049" width="15.28515625" customWidth="1"/>
    <col min="2050" max="2050" width="13.85546875" customWidth="1"/>
    <col min="2051" max="2051" width="16.140625" customWidth="1"/>
    <col min="2052" max="2052" width="13.7109375" customWidth="1"/>
    <col min="2053" max="2053" width="14" customWidth="1"/>
    <col min="2054" max="2054" width="12.42578125" customWidth="1"/>
    <col min="2055" max="2055" width="11.28515625" customWidth="1"/>
    <col min="2303" max="2303" width="40.28515625" customWidth="1"/>
    <col min="2304" max="2304" width="16.42578125" customWidth="1"/>
    <col min="2305" max="2305" width="15.28515625" customWidth="1"/>
    <col min="2306" max="2306" width="13.85546875" customWidth="1"/>
    <col min="2307" max="2307" width="16.140625" customWidth="1"/>
    <col min="2308" max="2308" width="13.7109375" customWidth="1"/>
    <col min="2309" max="2309" width="14" customWidth="1"/>
    <col min="2310" max="2310" width="12.42578125" customWidth="1"/>
    <col min="2311" max="2311" width="11.28515625" customWidth="1"/>
    <col min="2559" max="2559" width="40.28515625" customWidth="1"/>
    <col min="2560" max="2560" width="16.42578125" customWidth="1"/>
    <col min="2561" max="2561" width="15.28515625" customWidth="1"/>
    <col min="2562" max="2562" width="13.85546875" customWidth="1"/>
    <col min="2563" max="2563" width="16.140625" customWidth="1"/>
    <col min="2564" max="2564" width="13.7109375" customWidth="1"/>
    <col min="2565" max="2565" width="14" customWidth="1"/>
    <col min="2566" max="2566" width="12.42578125" customWidth="1"/>
    <col min="2567" max="2567" width="11.28515625" customWidth="1"/>
    <col min="2815" max="2815" width="40.28515625" customWidth="1"/>
    <col min="2816" max="2816" width="16.42578125" customWidth="1"/>
    <col min="2817" max="2817" width="15.28515625" customWidth="1"/>
    <col min="2818" max="2818" width="13.85546875" customWidth="1"/>
    <col min="2819" max="2819" width="16.140625" customWidth="1"/>
    <col min="2820" max="2820" width="13.7109375" customWidth="1"/>
    <col min="2821" max="2821" width="14" customWidth="1"/>
    <col min="2822" max="2822" width="12.42578125" customWidth="1"/>
    <col min="2823" max="2823" width="11.28515625" customWidth="1"/>
    <col min="3071" max="3071" width="40.28515625" customWidth="1"/>
    <col min="3072" max="3072" width="16.42578125" customWidth="1"/>
    <col min="3073" max="3073" width="15.28515625" customWidth="1"/>
    <col min="3074" max="3074" width="13.85546875" customWidth="1"/>
    <col min="3075" max="3075" width="16.140625" customWidth="1"/>
    <col min="3076" max="3076" width="13.7109375" customWidth="1"/>
    <col min="3077" max="3077" width="14" customWidth="1"/>
    <col min="3078" max="3078" width="12.42578125" customWidth="1"/>
    <col min="3079" max="3079" width="11.28515625" customWidth="1"/>
    <col min="3327" max="3327" width="40.28515625" customWidth="1"/>
    <col min="3328" max="3328" width="16.42578125" customWidth="1"/>
    <col min="3329" max="3329" width="15.28515625" customWidth="1"/>
    <col min="3330" max="3330" width="13.85546875" customWidth="1"/>
    <col min="3331" max="3331" width="16.140625" customWidth="1"/>
    <col min="3332" max="3332" width="13.7109375" customWidth="1"/>
    <col min="3333" max="3333" width="14" customWidth="1"/>
    <col min="3334" max="3334" width="12.42578125" customWidth="1"/>
    <col min="3335" max="3335" width="11.28515625" customWidth="1"/>
    <col min="3583" max="3583" width="40.28515625" customWidth="1"/>
    <col min="3584" max="3584" width="16.42578125" customWidth="1"/>
    <col min="3585" max="3585" width="15.28515625" customWidth="1"/>
    <col min="3586" max="3586" width="13.85546875" customWidth="1"/>
    <col min="3587" max="3587" width="16.140625" customWidth="1"/>
    <col min="3588" max="3588" width="13.7109375" customWidth="1"/>
    <col min="3589" max="3589" width="14" customWidth="1"/>
    <col min="3590" max="3590" width="12.42578125" customWidth="1"/>
    <col min="3591" max="3591" width="11.28515625" customWidth="1"/>
    <col min="3839" max="3839" width="40.28515625" customWidth="1"/>
    <col min="3840" max="3840" width="16.42578125" customWidth="1"/>
    <col min="3841" max="3841" width="15.28515625" customWidth="1"/>
    <col min="3842" max="3842" width="13.85546875" customWidth="1"/>
    <col min="3843" max="3843" width="16.140625" customWidth="1"/>
    <col min="3844" max="3844" width="13.7109375" customWidth="1"/>
    <col min="3845" max="3845" width="14" customWidth="1"/>
    <col min="3846" max="3846" width="12.42578125" customWidth="1"/>
    <col min="3847" max="3847" width="11.28515625" customWidth="1"/>
    <col min="4095" max="4095" width="40.28515625" customWidth="1"/>
    <col min="4096" max="4096" width="16.42578125" customWidth="1"/>
    <col min="4097" max="4097" width="15.28515625" customWidth="1"/>
    <col min="4098" max="4098" width="13.85546875" customWidth="1"/>
    <col min="4099" max="4099" width="16.140625" customWidth="1"/>
    <col min="4100" max="4100" width="13.7109375" customWidth="1"/>
    <col min="4101" max="4101" width="14" customWidth="1"/>
    <col min="4102" max="4102" width="12.42578125" customWidth="1"/>
    <col min="4103" max="4103" width="11.28515625" customWidth="1"/>
    <col min="4351" max="4351" width="40.28515625" customWidth="1"/>
    <col min="4352" max="4352" width="16.42578125" customWidth="1"/>
    <col min="4353" max="4353" width="15.28515625" customWidth="1"/>
    <col min="4354" max="4354" width="13.85546875" customWidth="1"/>
    <col min="4355" max="4355" width="16.140625" customWidth="1"/>
    <col min="4356" max="4356" width="13.7109375" customWidth="1"/>
    <col min="4357" max="4357" width="14" customWidth="1"/>
    <col min="4358" max="4358" width="12.42578125" customWidth="1"/>
    <col min="4359" max="4359" width="11.28515625" customWidth="1"/>
    <col min="4607" max="4607" width="40.28515625" customWidth="1"/>
    <col min="4608" max="4608" width="16.42578125" customWidth="1"/>
    <col min="4609" max="4609" width="15.28515625" customWidth="1"/>
    <col min="4610" max="4610" width="13.85546875" customWidth="1"/>
    <col min="4611" max="4611" width="16.140625" customWidth="1"/>
    <col min="4612" max="4612" width="13.7109375" customWidth="1"/>
    <col min="4613" max="4613" width="14" customWidth="1"/>
    <col min="4614" max="4614" width="12.42578125" customWidth="1"/>
    <col min="4615" max="4615" width="11.28515625" customWidth="1"/>
    <col min="4863" max="4863" width="40.28515625" customWidth="1"/>
    <col min="4864" max="4864" width="16.42578125" customWidth="1"/>
    <col min="4865" max="4865" width="15.28515625" customWidth="1"/>
    <col min="4866" max="4866" width="13.85546875" customWidth="1"/>
    <col min="4867" max="4867" width="16.140625" customWidth="1"/>
    <col min="4868" max="4868" width="13.7109375" customWidth="1"/>
    <col min="4869" max="4869" width="14" customWidth="1"/>
    <col min="4870" max="4870" width="12.42578125" customWidth="1"/>
    <col min="4871" max="4871" width="11.28515625" customWidth="1"/>
    <col min="5119" max="5119" width="40.28515625" customWidth="1"/>
    <col min="5120" max="5120" width="16.42578125" customWidth="1"/>
    <col min="5121" max="5121" width="15.28515625" customWidth="1"/>
    <col min="5122" max="5122" width="13.85546875" customWidth="1"/>
    <col min="5123" max="5123" width="16.140625" customWidth="1"/>
    <col min="5124" max="5124" width="13.7109375" customWidth="1"/>
    <col min="5125" max="5125" width="14" customWidth="1"/>
    <col min="5126" max="5126" width="12.42578125" customWidth="1"/>
    <col min="5127" max="5127" width="11.28515625" customWidth="1"/>
    <col min="5375" max="5375" width="40.28515625" customWidth="1"/>
    <col min="5376" max="5376" width="16.42578125" customWidth="1"/>
    <col min="5377" max="5377" width="15.28515625" customWidth="1"/>
    <col min="5378" max="5378" width="13.85546875" customWidth="1"/>
    <col min="5379" max="5379" width="16.140625" customWidth="1"/>
    <col min="5380" max="5380" width="13.7109375" customWidth="1"/>
    <col min="5381" max="5381" width="14" customWidth="1"/>
    <col min="5382" max="5382" width="12.42578125" customWidth="1"/>
    <col min="5383" max="5383" width="11.28515625" customWidth="1"/>
    <col min="5631" max="5631" width="40.28515625" customWidth="1"/>
    <col min="5632" max="5632" width="16.42578125" customWidth="1"/>
    <col min="5633" max="5633" width="15.28515625" customWidth="1"/>
    <col min="5634" max="5634" width="13.85546875" customWidth="1"/>
    <col min="5635" max="5635" width="16.140625" customWidth="1"/>
    <col min="5636" max="5636" width="13.7109375" customWidth="1"/>
    <col min="5637" max="5637" width="14" customWidth="1"/>
    <col min="5638" max="5638" width="12.42578125" customWidth="1"/>
    <col min="5639" max="5639" width="11.28515625" customWidth="1"/>
    <col min="5887" max="5887" width="40.28515625" customWidth="1"/>
    <col min="5888" max="5888" width="16.42578125" customWidth="1"/>
    <col min="5889" max="5889" width="15.28515625" customWidth="1"/>
    <col min="5890" max="5890" width="13.85546875" customWidth="1"/>
    <col min="5891" max="5891" width="16.140625" customWidth="1"/>
    <col min="5892" max="5892" width="13.7109375" customWidth="1"/>
    <col min="5893" max="5893" width="14" customWidth="1"/>
    <col min="5894" max="5894" width="12.42578125" customWidth="1"/>
    <col min="5895" max="5895" width="11.28515625" customWidth="1"/>
    <col min="6143" max="6143" width="40.28515625" customWidth="1"/>
    <col min="6144" max="6144" width="16.42578125" customWidth="1"/>
    <col min="6145" max="6145" width="15.28515625" customWidth="1"/>
    <col min="6146" max="6146" width="13.85546875" customWidth="1"/>
    <col min="6147" max="6147" width="16.140625" customWidth="1"/>
    <col min="6148" max="6148" width="13.7109375" customWidth="1"/>
    <col min="6149" max="6149" width="14" customWidth="1"/>
    <col min="6150" max="6150" width="12.42578125" customWidth="1"/>
    <col min="6151" max="6151" width="11.28515625" customWidth="1"/>
    <col min="6399" max="6399" width="40.28515625" customWidth="1"/>
    <col min="6400" max="6400" width="16.42578125" customWidth="1"/>
    <col min="6401" max="6401" width="15.28515625" customWidth="1"/>
    <col min="6402" max="6402" width="13.85546875" customWidth="1"/>
    <col min="6403" max="6403" width="16.140625" customWidth="1"/>
    <col min="6404" max="6404" width="13.7109375" customWidth="1"/>
    <col min="6405" max="6405" width="14" customWidth="1"/>
    <col min="6406" max="6406" width="12.42578125" customWidth="1"/>
    <col min="6407" max="6407" width="11.28515625" customWidth="1"/>
    <col min="6655" max="6655" width="40.28515625" customWidth="1"/>
    <col min="6656" max="6656" width="16.42578125" customWidth="1"/>
    <col min="6657" max="6657" width="15.28515625" customWidth="1"/>
    <col min="6658" max="6658" width="13.85546875" customWidth="1"/>
    <col min="6659" max="6659" width="16.140625" customWidth="1"/>
    <col min="6660" max="6660" width="13.7109375" customWidth="1"/>
    <col min="6661" max="6661" width="14" customWidth="1"/>
    <col min="6662" max="6662" width="12.42578125" customWidth="1"/>
    <col min="6663" max="6663" width="11.28515625" customWidth="1"/>
    <col min="6911" max="6911" width="40.28515625" customWidth="1"/>
    <col min="6912" max="6912" width="16.42578125" customWidth="1"/>
    <col min="6913" max="6913" width="15.28515625" customWidth="1"/>
    <col min="6914" max="6914" width="13.85546875" customWidth="1"/>
    <col min="6915" max="6915" width="16.140625" customWidth="1"/>
    <col min="6916" max="6916" width="13.7109375" customWidth="1"/>
    <col min="6917" max="6917" width="14" customWidth="1"/>
    <col min="6918" max="6918" width="12.42578125" customWidth="1"/>
    <col min="6919" max="6919" width="11.28515625" customWidth="1"/>
    <col min="7167" max="7167" width="40.28515625" customWidth="1"/>
    <col min="7168" max="7168" width="16.42578125" customWidth="1"/>
    <col min="7169" max="7169" width="15.28515625" customWidth="1"/>
    <col min="7170" max="7170" width="13.85546875" customWidth="1"/>
    <col min="7171" max="7171" width="16.140625" customWidth="1"/>
    <col min="7172" max="7172" width="13.7109375" customWidth="1"/>
    <col min="7173" max="7173" width="14" customWidth="1"/>
    <col min="7174" max="7174" width="12.42578125" customWidth="1"/>
    <col min="7175" max="7175" width="11.28515625" customWidth="1"/>
    <col min="7423" max="7423" width="40.28515625" customWidth="1"/>
    <col min="7424" max="7424" width="16.42578125" customWidth="1"/>
    <col min="7425" max="7425" width="15.28515625" customWidth="1"/>
    <col min="7426" max="7426" width="13.85546875" customWidth="1"/>
    <col min="7427" max="7427" width="16.140625" customWidth="1"/>
    <col min="7428" max="7428" width="13.7109375" customWidth="1"/>
    <col min="7429" max="7429" width="14" customWidth="1"/>
    <col min="7430" max="7430" width="12.42578125" customWidth="1"/>
    <col min="7431" max="7431" width="11.28515625" customWidth="1"/>
    <col min="7679" max="7679" width="40.28515625" customWidth="1"/>
    <col min="7680" max="7680" width="16.42578125" customWidth="1"/>
    <col min="7681" max="7681" width="15.28515625" customWidth="1"/>
    <col min="7682" max="7682" width="13.85546875" customWidth="1"/>
    <col min="7683" max="7683" width="16.140625" customWidth="1"/>
    <col min="7684" max="7684" width="13.7109375" customWidth="1"/>
    <col min="7685" max="7685" width="14" customWidth="1"/>
    <col min="7686" max="7686" width="12.42578125" customWidth="1"/>
    <col min="7687" max="7687" width="11.28515625" customWidth="1"/>
    <col min="7935" max="7935" width="40.28515625" customWidth="1"/>
    <col min="7936" max="7936" width="16.42578125" customWidth="1"/>
    <col min="7937" max="7937" width="15.28515625" customWidth="1"/>
    <col min="7938" max="7938" width="13.85546875" customWidth="1"/>
    <col min="7939" max="7939" width="16.140625" customWidth="1"/>
    <col min="7940" max="7940" width="13.7109375" customWidth="1"/>
    <col min="7941" max="7941" width="14" customWidth="1"/>
    <col min="7942" max="7942" width="12.42578125" customWidth="1"/>
    <col min="7943" max="7943" width="11.28515625" customWidth="1"/>
    <col min="8191" max="8191" width="40.28515625" customWidth="1"/>
    <col min="8192" max="8192" width="16.42578125" customWidth="1"/>
    <col min="8193" max="8193" width="15.28515625" customWidth="1"/>
    <col min="8194" max="8194" width="13.85546875" customWidth="1"/>
    <col min="8195" max="8195" width="16.140625" customWidth="1"/>
    <col min="8196" max="8196" width="13.7109375" customWidth="1"/>
    <col min="8197" max="8197" width="14" customWidth="1"/>
    <col min="8198" max="8198" width="12.42578125" customWidth="1"/>
    <col min="8199" max="8199" width="11.28515625" customWidth="1"/>
    <col min="8447" max="8447" width="40.28515625" customWidth="1"/>
    <col min="8448" max="8448" width="16.42578125" customWidth="1"/>
    <col min="8449" max="8449" width="15.28515625" customWidth="1"/>
    <col min="8450" max="8450" width="13.85546875" customWidth="1"/>
    <col min="8451" max="8451" width="16.140625" customWidth="1"/>
    <col min="8452" max="8452" width="13.7109375" customWidth="1"/>
    <col min="8453" max="8453" width="14" customWidth="1"/>
    <col min="8454" max="8454" width="12.42578125" customWidth="1"/>
    <col min="8455" max="8455" width="11.28515625" customWidth="1"/>
    <col min="8703" max="8703" width="40.28515625" customWidth="1"/>
    <col min="8704" max="8704" width="16.42578125" customWidth="1"/>
    <col min="8705" max="8705" width="15.28515625" customWidth="1"/>
    <col min="8706" max="8706" width="13.85546875" customWidth="1"/>
    <col min="8707" max="8707" width="16.140625" customWidth="1"/>
    <col min="8708" max="8708" width="13.7109375" customWidth="1"/>
    <col min="8709" max="8709" width="14" customWidth="1"/>
    <col min="8710" max="8710" width="12.42578125" customWidth="1"/>
    <col min="8711" max="8711" width="11.28515625" customWidth="1"/>
    <col min="8959" max="8959" width="40.28515625" customWidth="1"/>
    <col min="8960" max="8960" width="16.42578125" customWidth="1"/>
    <col min="8961" max="8961" width="15.28515625" customWidth="1"/>
    <col min="8962" max="8962" width="13.85546875" customWidth="1"/>
    <col min="8963" max="8963" width="16.140625" customWidth="1"/>
    <col min="8964" max="8964" width="13.7109375" customWidth="1"/>
    <col min="8965" max="8965" width="14" customWidth="1"/>
    <col min="8966" max="8966" width="12.42578125" customWidth="1"/>
    <col min="8967" max="8967" width="11.28515625" customWidth="1"/>
    <col min="9215" max="9215" width="40.28515625" customWidth="1"/>
    <col min="9216" max="9216" width="16.42578125" customWidth="1"/>
    <col min="9217" max="9217" width="15.28515625" customWidth="1"/>
    <col min="9218" max="9218" width="13.85546875" customWidth="1"/>
    <col min="9219" max="9219" width="16.140625" customWidth="1"/>
    <col min="9220" max="9220" width="13.7109375" customWidth="1"/>
    <col min="9221" max="9221" width="14" customWidth="1"/>
    <col min="9222" max="9222" width="12.42578125" customWidth="1"/>
    <col min="9223" max="9223" width="11.28515625" customWidth="1"/>
    <col min="9471" max="9471" width="40.28515625" customWidth="1"/>
    <col min="9472" max="9472" width="16.42578125" customWidth="1"/>
    <col min="9473" max="9473" width="15.28515625" customWidth="1"/>
    <col min="9474" max="9474" width="13.85546875" customWidth="1"/>
    <col min="9475" max="9475" width="16.140625" customWidth="1"/>
    <col min="9476" max="9476" width="13.7109375" customWidth="1"/>
    <col min="9477" max="9477" width="14" customWidth="1"/>
    <col min="9478" max="9478" width="12.42578125" customWidth="1"/>
    <col min="9479" max="9479" width="11.28515625" customWidth="1"/>
    <col min="9727" max="9727" width="40.28515625" customWidth="1"/>
    <col min="9728" max="9728" width="16.42578125" customWidth="1"/>
    <col min="9729" max="9729" width="15.28515625" customWidth="1"/>
    <col min="9730" max="9730" width="13.85546875" customWidth="1"/>
    <col min="9731" max="9731" width="16.140625" customWidth="1"/>
    <col min="9732" max="9732" width="13.7109375" customWidth="1"/>
    <col min="9733" max="9733" width="14" customWidth="1"/>
    <col min="9734" max="9734" width="12.42578125" customWidth="1"/>
    <col min="9735" max="9735" width="11.28515625" customWidth="1"/>
    <col min="9983" max="9983" width="40.28515625" customWidth="1"/>
    <col min="9984" max="9984" width="16.42578125" customWidth="1"/>
    <col min="9985" max="9985" width="15.28515625" customWidth="1"/>
    <col min="9986" max="9986" width="13.85546875" customWidth="1"/>
    <col min="9987" max="9987" width="16.140625" customWidth="1"/>
    <col min="9988" max="9988" width="13.7109375" customWidth="1"/>
    <col min="9989" max="9989" width="14" customWidth="1"/>
    <col min="9990" max="9990" width="12.42578125" customWidth="1"/>
    <col min="9991" max="9991" width="11.28515625" customWidth="1"/>
    <col min="10239" max="10239" width="40.28515625" customWidth="1"/>
    <col min="10240" max="10240" width="16.42578125" customWidth="1"/>
    <col min="10241" max="10241" width="15.28515625" customWidth="1"/>
    <col min="10242" max="10242" width="13.85546875" customWidth="1"/>
    <col min="10243" max="10243" width="16.140625" customWidth="1"/>
    <col min="10244" max="10244" width="13.7109375" customWidth="1"/>
    <col min="10245" max="10245" width="14" customWidth="1"/>
    <col min="10246" max="10246" width="12.42578125" customWidth="1"/>
    <col min="10247" max="10247" width="11.28515625" customWidth="1"/>
    <col min="10495" max="10495" width="40.28515625" customWidth="1"/>
    <col min="10496" max="10496" width="16.42578125" customWidth="1"/>
    <col min="10497" max="10497" width="15.28515625" customWidth="1"/>
    <col min="10498" max="10498" width="13.85546875" customWidth="1"/>
    <col min="10499" max="10499" width="16.140625" customWidth="1"/>
    <col min="10500" max="10500" width="13.7109375" customWidth="1"/>
    <col min="10501" max="10501" width="14" customWidth="1"/>
    <col min="10502" max="10502" width="12.42578125" customWidth="1"/>
    <col min="10503" max="10503" width="11.28515625" customWidth="1"/>
    <col min="10751" max="10751" width="40.28515625" customWidth="1"/>
    <col min="10752" max="10752" width="16.42578125" customWidth="1"/>
    <col min="10753" max="10753" width="15.28515625" customWidth="1"/>
    <col min="10754" max="10754" width="13.85546875" customWidth="1"/>
    <col min="10755" max="10755" width="16.140625" customWidth="1"/>
    <col min="10756" max="10756" width="13.7109375" customWidth="1"/>
    <col min="10757" max="10757" width="14" customWidth="1"/>
    <col min="10758" max="10758" width="12.42578125" customWidth="1"/>
    <col min="10759" max="10759" width="11.28515625" customWidth="1"/>
    <col min="11007" max="11007" width="40.28515625" customWidth="1"/>
    <col min="11008" max="11008" width="16.42578125" customWidth="1"/>
    <col min="11009" max="11009" width="15.28515625" customWidth="1"/>
    <col min="11010" max="11010" width="13.85546875" customWidth="1"/>
    <col min="11011" max="11011" width="16.140625" customWidth="1"/>
    <col min="11012" max="11012" width="13.7109375" customWidth="1"/>
    <col min="11013" max="11013" width="14" customWidth="1"/>
    <col min="11014" max="11014" width="12.42578125" customWidth="1"/>
    <col min="11015" max="11015" width="11.28515625" customWidth="1"/>
    <col min="11263" max="11263" width="40.28515625" customWidth="1"/>
    <col min="11264" max="11264" width="16.42578125" customWidth="1"/>
    <col min="11265" max="11265" width="15.28515625" customWidth="1"/>
    <col min="11266" max="11266" width="13.85546875" customWidth="1"/>
    <col min="11267" max="11267" width="16.140625" customWidth="1"/>
    <col min="11268" max="11268" width="13.7109375" customWidth="1"/>
    <col min="11269" max="11269" width="14" customWidth="1"/>
    <col min="11270" max="11270" width="12.42578125" customWidth="1"/>
    <col min="11271" max="11271" width="11.28515625" customWidth="1"/>
    <col min="11519" max="11519" width="40.28515625" customWidth="1"/>
    <col min="11520" max="11520" width="16.42578125" customWidth="1"/>
    <col min="11521" max="11521" width="15.28515625" customWidth="1"/>
    <col min="11522" max="11522" width="13.85546875" customWidth="1"/>
    <col min="11523" max="11523" width="16.140625" customWidth="1"/>
    <col min="11524" max="11524" width="13.7109375" customWidth="1"/>
    <col min="11525" max="11525" width="14" customWidth="1"/>
    <col min="11526" max="11526" width="12.42578125" customWidth="1"/>
    <col min="11527" max="11527" width="11.28515625" customWidth="1"/>
    <col min="11775" max="11775" width="40.28515625" customWidth="1"/>
    <col min="11776" max="11776" width="16.42578125" customWidth="1"/>
    <col min="11777" max="11777" width="15.28515625" customWidth="1"/>
    <col min="11778" max="11778" width="13.85546875" customWidth="1"/>
    <col min="11779" max="11779" width="16.140625" customWidth="1"/>
    <col min="11780" max="11780" width="13.7109375" customWidth="1"/>
    <col min="11781" max="11781" width="14" customWidth="1"/>
    <col min="11782" max="11782" width="12.42578125" customWidth="1"/>
    <col min="11783" max="11783" width="11.28515625" customWidth="1"/>
    <col min="12031" max="12031" width="40.28515625" customWidth="1"/>
    <col min="12032" max="12032" width="16.42578125" customWidth="1"/>
    <col min="12033" max="12033" width="15.28515625" customWidth="1"/>
    <col min="12034" max="12034" width="13.85546875" customWidth="1"/>
    <col min="12035" max="12035" width="16.140625" customWidth="1"/>
    <col min="12036" max="12036" width="13.7109375" customWidth="1"/>
    <col min="12037" max="12037" width="14" customWidth="1"/>
    <col min="12038" max="12038" width="12.42578125" customWidth="1"/>
    <col min="12039" max="12039" width="11.28515625" customWidth="1"/>
    <col min="12287" max="12287" width="40.28515625" customWidth="1"/>
    <col min="12288" max="12288" width="16.42578125" customWidth="1"/>
    <col min="12289" max="12289" width="15.28515625" customWidth="1"/>
    <col min="12290" max="12290" width="13.85546875" customWidth="1"/>
    <col min="12291" max="12291" width="16.140625" customWidth="1"/>
    <col min="12292" max="12292" width="13.7109375" customWidth="1"/>
    <col min="12293" max="12293" width="14" customWidth="1"/>
    <col min="12294" max="12294" width="12.42578125" customWidth="1"/>
    <col min="12295" max="12295" width="11.28515625" customWidth="1"/>
    <col min="12543" max="12543" width="40.28515625" customWidth="1"/>
    <col min="12544" max="12544" width="16.42578125" customWidth="1"/>
    <col min="12545" max="12545" width="15.28515625" customWidth="1"/>
    <col min="12546" max="12546" width="13.85546875" customWidth="1"/>
    <col min="12547" max="12547" width="16.140625" customWidth="1"/>
    <col min="12548" max="12548" width="13.7109375" customWidth="1"/>
    <col min="12549" max="12549" width="14" customWidth="1"/>
    <col min="12550" max="12550" width="12.42578125" customWidth="1"/>
    <col min="12551" max="12551" width="11.28515625" customWidth="1"/>
    <col min="12799" max="12799" width="40.28515625" customWidth="1"/>
    <col min="12800" max="12800" width="16.42578125" customWidth="1"/>
    <col min="12801" max="12801" width="15.28515625" customWidth="1"/>
    <col min="12802" max="12802" width="13.85546875" customWidth="1"/>
    <col min="12803" max="12803" width="16.140625" customWidth="1"/>
    <col min="12804" max="12804" width="13.7109375" customWidth="1"/>
    <col min="12805" max="12805" width="14" customWidth="1"/>
    <col min="12806" max="12806" width="12.42578125" customWidth="1"/>
    <col min="12807" max="12807" width="11.28515625" customWidth="1"/>
    <col min="13055" max="13055" width="40.28515625" customWidth="1"/>
    <col min="13056" max="13056" width="16.42578125" customWidth="1"/>
    <col min="13057" max="13057" width="15.28515625" customWidth="1"/>
    <col min="13058" max="13058" width="13.85546875" customWidth="1"/>
    <col min="13059" max="13059" width="16.140625" customWidth="1"/>
    <col min="13060" max="13060" width="13.7109375" customWidth="1"/>
    <col min="13061" max="13061" width="14" customWidth="1"/>
    <col min="13062" max="13062" width="12.42578125" customWidth="1"/>
    <col min="13063" max="13063" width="11.28515625" customWidth="1"/>
    <col min="13311" max="13311" width="40.28515625" customWidth="1"/>
    <col min="13312" max="13312" width="16.42578125" customWidth="1"/>
    <col min="13313" max="13313" width="15.28515625" customWidth="1"/>
    <col min="13314" max="13314" width="13.85546875" customWidth="1"/>
    <col min="13315" max="13315" width="16.140625" customWidth="1"/>
    <col min="13316" max="13316" width="13.7109375" customWidth="1"/>
    <col min="13317" max="13317" width="14" customWidth="1"/>
    <col min="13318" max="13318" width="12.42578125" customWidth="1"/>
    <col min="13319" max="13319" width="11.28515625" customWidth="1"/>
    <col min="13567" max="13567" width="40.28515625" customWidth="1"/>
    <col min="13568" max="13568" width="16.42578125" customWidth="1"/>
    <col min="13569" max="13569" width="15.28515625" customWidth="1"/>
    <col min="13570" max="13570" width="13.85546875" customWidth="1"/>
    <col min="13571" max="13571" width="16.140625" customWidth="1"/>
    <col min="13572" max="13572" width="13.7109375" customWidth="1"/>
    <col min="13573" max="13573" width="14" customWidth="1"/>
    <col min="13574" max="13574" width="12.42578125" customWidth="1"/>
    <col min="13575" max="13575" width="11.28515625" customWidth="1"/>
    <col min="13823" max="13823" width="40.28515625" customWidth="1"/>
    <col min="13824" max="13824" width="16.42578125" customWidth="1"/>
    <col min="13825" max="13825" width="15.28515625" customWidth="1"/>
    <col min="13826" max="13826" width="13.85546875" customWidth="1"/>
    <col min="13827" max="13827" width="16.140625" customWidth="1"/>
    <col min="13828" max="13828" width="13.7109375" customWidth="1"/>
    <col min="13829" max="13829" width="14" customWidth="1"/>
    <col min="13830" max="13830" width="12.42578125" customWidth="1"/>
    <col min="13831" max="13831" width="11.28515625" customWidth="1"/>
    <col min="14079" max="14079" width="40.28515625" customWidth="1"/>
    <col min="14080" max="14080" width="16.42578125" customWidth="1"/>
    <col min="14081" max="14081" width="15.28515625" customWidth="1"/>
    <col min="14082" max="14082" width="13.85546875" customWidth="1"/>
    <col min="14083" max="14083" width="16.140625" customWidth="1"/>
    <col min="14084" max="14084" width="13.7109375" customWidth="1"/>
    <col min="14085" max="14085" width="14" customWidth="1"/>
    <col min="14086" max="14086" width="12.42578125" customWidth="1"/>
    <col min="14087" max="14087" width="11.28515625" customWidth="1"/>
    <col min="14335" max="14335" width="40.28515625" customWidth="1"/>
    <col min="14336" max="14336" width="16.42578125" customWidth="1"/>
    <col min="14337" max="14337" width="15.28515625" customWidth="1"/>
    <col min="14338" max="14338" width="13.85546875" customWidth="1"/>
    <col min="14339" max="14339" width="16.140625" customWidth="1"/>
    <col min="14340" max="14340" width="13.7109375" customWidth="1"/>
    <col min="14341" max="14341" width="14" customWidth="1"/>
    <col min="14342" max="14342" width="12.42578125" customWidth="1"/>
    <col min="14343" max="14343" width="11.28515625" customWidth="1"/>
    <col min="14591" max="14591" width="40.28515625" customWidth="1"/>
    <col min="14592" max="14592" width="16.42578125" customWidth="1"/>
    <col min="14593" max="14593" width="15.28515625" customWidth="1"/>
    <col min="14594" max="14594" width="13.85546875" customWidth="1"/>
    <col min="14595" max="14595" width="16.140625" customWidth="1"/>
    <col min="14596" max="14596" width="13.7109375" customWidth="1"/>
    <col min="14597" max="14597" width="14" customWidth="1"/>
    <col min="14598" max="14598" width="12.42578125" customWidth="1"/>
    <col min="14599" max="14599" width="11.28515625" customWidth="1"/>
    <col min="14847" max="14847" width="40.28515625" customWidth="1"/>
    <col min="14848" max="14848" width="16.42578125" customWidth="1"/>
    <col min="14849" max="14849" width="15.28515625" customWidth="1"/>
    <col min="14850" max="14850" width="13.85546875" customWidth="1"/>
    <col min="14851" max="14851" width="16.140625" customWidth="1"/>
    <col min="14852" max="14852" width="13.7109375" customWidth="1"/>
    <col min="14853" max="14853" width="14" customWidth="1"/>
    <col min="14854" max="14854" width="12.42578125" customWidth="1"/>
    <col min="14855" max="14855" width="11.28515625" customWidth="1"/>
    <col min="15103" max="15103" width="40.28515625" customWidth="1"/>
    <col min="15104" max="15104" width="16.42578125" customWidth="1"/>
    <col min="15105" max="15105" width="15.28515625" customWidth="1"/>
    <col min="15106" max="15106" width="13.85546875" customWidth="1"/>
    <col min="15107" max="15107" width="16.140625" customWidth="1"/>
    <col min="15108" max="15108" width="13.7109375" customWidth="1"/>
    <col min="15109" max="15109" width="14" customWidth="1"/>
    <col min="15110" max="15110" width="12.42578125" customWidth="1"/>
    <col min="15111" max="15111" width="11.28515625" customWidth="1"/>
    <col min="15359" max="15359" width="40.28515625" customWidth="1"/>
    <col min="15360" max="15360" width="16.42578125" customWidth="1"/>
    <col min="15361" max="15361" width="15.28515625" customWidth="1"/>
    <col min="15362" max="15362" width="13.85546875" customWidth="1"/>
    <col min="15363" max="15363" width="16.140625" customWidth="1"/>
    <col min="15364" max="15364" width="13.7109375" customWidth="1"/>
    <col min="15365" max="15365" width="14" customWidth="1"/>
    <col min="15366" max="15366" width="12.42578125" customWidth="1"/>
    <col min="15367" max="15367" width="11.28515625" customWidth="1"/>
    <col min="15615" max="15615" width="40.28515625" customWidth="1"/>
    <col min="15616" max="15616" width="16.42578125" customWidth="1"/>
    <col min="15617" max="15617" width="15.28515625" customWidth="1"/>
    <col min="15618" max="15618" width="13.85546875" customWidth="1"/>
    <col min="15619" max="15619" width="16.140625" customWidth="1"/>
    <col min="15620" max="15620" width="13.7109375" customWidth="1"/>
    <col min="15621" max="15621" width="14" customWidth="1"/>
    <col min="15622" max="15622" width="12.42578125" customWidth="1"/>
    <col min="15623" max="15623" width="11.28515625" customWidth="1"/>
    <col min="15871" max="15871" width="40.28515625" customWidth="1"/>
    <col min="15872" max="15872" width="16.42578125" customWidth="1"/>
    <col min="15873" max="15873" width="15.28515625" customWidth="1"/>
    <col min="15874" max="15874" width="13.85546875" customWidth="1"/>
    <col min="15875" max="15875" width="16.140625" customWidth="1"/>
    <col min="15876" max="15876" width="13.7109375" customWidth="1"/>
    <col min="15877" max="15877" width="14" customWidth="1"/>
    <col min="15878" max="15878" width="12.42578125" customWidth="1"/>
    <col min="15879" max="15879" width="11.28515625" customWidth="1"/>
    <col min="16127" max="16127" width="40.28515625" customWidth="1"/>
    <col min="16128" max="16128" width="16.42578125" customWidth="1"/>
    <col min="16129" max="16129" width="15.28515625" customWidth="1"/>
    <col min="16130" max="16130" width="13.85546875" customWidth="1"/>
    <col min="16131" max="16131" width="16.140625" customWidth="1"/>
    <col min="16132" max="16132" width="13.7109375" customWidth="1"/>
    <col min="16133" max="16133" width="14" customWidth="1"/>
    <col min="16134" max="16134" width="12.42578125" customWidth="1"/>
    <col min="16135" max="16135" width="11.28515625" customWidth="1"/>
  </cols>
  <sheetData>
    <row r="1" spans="1:50">
      <c r="A1" s="38" t="s">
        <v>213</v>
      </c>
      <c r="B1" s="38"/>
      <c r="C1" s="38"/>
      <c r="D1" s="38"/>
      <c r="E1" s="38"/>
      <c r="F1" s="38"/>
      <c r="G1" s="38"/>
      <c r="H1" s="38"/>
      <c r="I1" s="2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>
      <c r="A2" s="39" t="s">
        <v>214</v>
      </c>
      <c r="B2" s="39"/>
      <c r="C2" s="39"/>
      <c r="D2" s="39"/>
      <c r="E2" s="39"/>
      <c r="F2" s="39"/>
      <c r="G2" s="39"/>
      <c r="H2" s="39"/>
      <c r="I2" t="s">
        <v>174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>
      <c r="A4" s="40" t="s">
        <v>0</v>
      </c>
      <c r="B4" s="41" t="s">
        <v>1</v>
      </c>
      <c r="C4" s="42"/>
      <c r="D4" s="43"/>
      <c r="E4" s="41" t="s">
        <v>2</v>
      </c>
      <c r="F4" s="42"/>
      <c r="G4" s="43"/>
      <c r="H4" s="44" t="s">
        <v>175</v>
      </c>
      <c r="I4" s="4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33.75">
      <c r="A5" s="40"/>
      <c r="B5" s="18" t="s">
        <v>3</v>
      </c>
      <c r="C5" s="18" t="s">
        <v>5</v>
      </c>
      <c r="D5" s="19" t="s">
        <v>4</v>
      </c>
      <c r="E5" s="18" t="s">
        <v>3</v>
      </c>
      <c r="F5" s="18" t="s">
        <v>6</v>
      </c>
      <c r="G5" s="18" t="s">
        <v>4</v>
      </c>
      <c r="H5" s="18" t="s">
        <v>3</v>
      </c>
      <c r="I5" s="18" t="s">
        <v>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>
      <c r="A6" s="27" t="s">
        <v>196</v>
      </c>
      <c r="B6" s="28"/>
      <c r="C6" s="28"/>
      <c r="D6" s="28"/>
      <c r="E6" s="1"/>
      <c r="F6" s="1"/>
      <c r="G6" s="28"/>
      <c r="H6" s="29"/>
      <c r="I6" s="2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>
      <c r="A7" s="2" t="s">
        <v>7</v>
      </c>
      <c r="B7" s="4">
        <v>218810.6</v>
      </c>
      <c r="C7" s="4">
        <v>229093.5</v>
      </c>
      <c r="D7" s="5">
        <f t="shared" ref="D7:D70" si="0">+C7/B7*100</f>
        <v>104.69945240312855</v>
      </c>
      <c r="E7" s="3">
        <v>236034.4</v>
      </c>
      <c r="F7" s="3">
        <v>220156.9</v>
      </c>
      <c r="G7" s="5">
        <f t="shared" ref="G7:G70" si="1">+F7/E7*100</f>
        <v>93.27322627549205</v>
      </c>
      <c r="H7" s="30">
        <v>-13019.6</v>
      </c>
      <c r="I7" s="30">
        <v>8936.6</v>
      </c>
      <c r="J7" s="25"/>
      <c r="K7" s="25"/>
      <c r="L7" s="25"/>
      <c r="M7" s="25"/>
      <c r="N7" s="25"/>
      <c r="O7" s="2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>
      <c r="A8" s="2" t="s">
        <v>8</v>
      </c>
      <c r="B8" s="4">
        <v>54246.9</v>
      </c>
      <c r="C8" s="4">
        <v>54178.3</v>
      </c>
      <c r="D8" s="5">
        <f t="shared" si="0"/>
        <v>99.873541160877394</v>
      </c>
      <c r="E8" s="3">
        <v>56170.7</v>
      </c>
      <c r="F8" s="3">
        <v>55214.1</v>
      </c>
      <c r="G8" s="5">
        <f t="shared" si="1"/>
        <v>98.296976893647397</v>
      </c>
      <c r="H8" s="30">
        <v>-1923.7</v>
      </c>
      <c r="I8" s="30">
        <v>-1035.8</v>
      </c>
      <c r="J8" s="25"/>
      <c r="K8" s="25"/>
      <c r="L8" s="25"/>
      <c r="M8" s="25"/>
      <c r="N8" s="25"/>
      <c r="O8" s="2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>
      <c r="A9" s="2" t="s">
        <v>9</v>
      </c>
      <c r="B9" s="4">
        <v>80635.8</v>
      </c>
      <c r="C9" s="4">
        <v>71991.399999999994</v>
      </c>
      <c r="D9" s="5">
        <f t="shared" si="0"/>
        <v>89.2796995875281</v>
      </c>
      <c r="E9" s="3">
        <v>75579.399999999994</v>
      </c>
      <c r="F9" s="3">
        <v>72527</v>
      </c>
      <c r="G9" s="5">
        <f t="shared" si="1"/>
        <v>95.961333379201221</v>
      </c>
      <c r="H9" s="30">
        <v>-682</v>
      </c>
      <c r="I9" s="30">
        <v>-535.6</v>
      </c>
      <c r="J9" s="25"/>
      <c r="K9" s="25"/>
      <c r="L9" s="25"/>
      <c r="M9" s="25"/>
      <c r="N9" s="25"/>
      <c r="O9" s="2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>
      <c r="A10" s="2" t="s">
        <v>10</v>
      </c>
      <c r="B10" s="4">
        <v>78229.5</v>
      </c>
      <c r="C10" s="4">
        <v>74244.399999999994</v>
      </c>
      <c r="D10" s="5">
        <f t="shared" si="0"/>
        <v>94.905885887037485</v>
      </c>
      <c r="E10" s="3">
        <v>91764.7</v>
      </c>
      <c r="F10" s="3">
        <v>86071.2</v>
      </c>
      <c r="G10" s="5">
        <f t="shared" si="1"/>
        <v>93.795544474073367</v>
      </c>
      <c r="H10" s="30">
        <v>-13535.1</v>
      </c>
      <c r="I10" s="30">
        <v>-11826.9</v>
      </c>
      <c r="J10" s="25"/>
      <c r="K10" s="25"/>
      <c r="L10" s="25"/>
      <c r="M10" s="25"/>
      <c r="N10" s="25"/>
      <c r="O10" s="2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>
      <c r="A11" s="2" t="s">
        <v>11</v>
      </c>
      <c r="B11" s="4">
        <v>53197.4</v>
      </c>
      <c r="C11" s="4">
        <v>41638.5</v>
      </c>
      <c r="D11" s="5">
        <f t="shared" si="0"/>
        <v>78.271682450646082</v>
      </c>
      <c r="E11" s="3">
        <v>68279.3</v>
      </c>
      <c r="F11" s="3">
        <v>62161.1</v>
      </c>
      <c r="G11" s="5">
        <f t="shared" si="1"/>
        <v>91.039451195311017</v>
      </c>
      <c r="H11" s="30">
        <v>-15081.9</v>
      </c>
      <c r="I11" s="30">
        <v>-20522.599999999999</v>
      </c>
      <c r="J11" s="25"/>
      <c r="K11" s="25"/>
      <c r="L11" s="25"/>
      <c r="M11" s="25"/>
      <c r="N11" s="25"/>
      <c r="O11" s="2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>
      <c r="A12" s="2" t="s">
        <v>178</v>
      </c>
      <c r="B12" s="4">
        <v>485455.4</v>
      </c>
      <c r="C12" s="4">
        <v>460273.4</v>
      </c>
      <c r="D12" s="5">
        <f t="shared" si="0"/>
        <v>94.812705760405592</v>
      </c>
      <c r="E12" s="3">
        <v>522401.2</v>
      </c>
      <c r="F12" s="3">
        <v>469197.1</v>
      </c>
      <c r="G12" s="5">
        <f t="shared" si="1"/>
        <v>89.815471327401227</v>
      </c>
      <c r="H12" s="30">
        <v>-36945.800000000003</v>
      </c>
      <c r="I12" s="30">
        <v>-8923.7000000000007</v>
      </c>
      <c r="J12" s="25"/>
      <c r="K12" s="25"/>
      <c r="L12" s="25"/>
      <c r="M12" s="25"/>
      <c r="N12" s="25"/>
      <c r="O12" s="2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>
      <c r="A13" s="2" t="s">
        <v>12</v>
      </c>
      <c r="B13" s="4">
        <v>77569.899999999994</v>
      </c>
      <c r="C13" s="4">
        <v>74874</v>
      </c>
      <c r="D13" s="5">
        <f t="shared" si="0"/>
        <v>96.524553982923806</v>
      </c>
      <c r="E13" s="3">
        <v>80745.3</v>
      </c>
      <c r="F13" s="3">
        <v>77456.7</v>
      </c>
      <c r="G13" s="5">
        <f t="shared" si="1"/>
        <v>95.927193285553457</v>
      </c>
      <c r="H13" s="30">
        <v>-2843.1</v>
      </c>
      <c r="I13" s="30">
        <v>-2582.6999999999998</v>
      </c>
      <c r="J13" s="25"/>
      <c r="K13" s="25"/>
      <c r="L13" s="25"/>
      <c r="M13" s="25"/>
      <c r="N13" s="25"/>
      <c r="O13" s="2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>
      <c r="A14" s="27" t="s">
        <v>197</v>
      </c>
      <c r="B14" s="4"/>
      <c r="C14" s="4"/>
      <c r="D14" s="5"/>
      <c r="E14" s="3"/>
      <c r="F14" s="3"/>
      <c r="G14" s="5"/>
      <c r="H14" s="30"/>
      <c r="I14" s="30"/>
      <c r="J14" s="25"/>
      <c r="K14" s="25"/>
      <c r="L14" s="25"/>
      <c r="M14" s="25"/>
      <c r="N14" s="25"/>
      <c r="O14" s="2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>
      <c r="A15" s="2" t="s">
        <v>13</v>
      </c>
      <c r="B15" s="4">
        <v>160324.79999999999</v>
      </c>
      <c r="C15" s="4">
        <v>151589.5</v>
      </c>
      <c r="D15" s="5">
        <f t="shared" si="0"/>
        <v>94.551497959142949</v>
      </c>
      <c r="E15" s="3">
        <v>157067</v>
      </c>
      <c r="F15" s="3">
        <v>148544</v>
      </c>
      <c r="G15" s="5">
        <f t="shared" si="1"/>
        <v>94.573653281720539</v>
      </c>
      <c r="H15" s="30">
        <v>-2155.6999999999998</v>
      </c>
      <c r="I15" s="30">
        <v>3045.5</v>
      </c>
      <c r="J15" s="25"/>
      <c r="K15" s="25"/>
      <c r="L15" s="25"/>
      <c r="M15" s="25"/>
      <c r="N15" s="25"/>
      <c r="O15" s="2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>
      <c r="A16" s="2" t="s">
        <v>14</v>
      </c>
      <c r="B16" s="3">
        <v>203610</v>
      </c>
      <c r="C16" s="3">
        <v>186624.6</v>
      </c>
      <c r="D16" s="5">
        <f t="shared" si="0"/>
        <v>91.657875349933704</v>
      </c>
      <c r="E16" s="3">
        <v>192330.8</v>
      </c>
      <c r="F16" s="3">
        <v>183400.3</v>
      </c>
      <c r="G16" s="5">
        <f t="shared" si="1"/>
        <v>95.356697939175632</v>
      </c>
      <c r="H16" s="30">
        <v>-3000</v>
      </c>
      <c r="I16" s="30">
        <v>3224.3</v>
      </c>
      <c r="J16" s="25"/>
      <c r="K16" s="25"/>
      <c r="L16" s="25"/>
      <c r="M16" s="25"/>
      <c r="N16" s="25"/>
      <c r="O16" s="2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>
      <c r="A17" s="2" t="s">
        <v>15</v>
      </c>
      <c r="B17" s="3">
        <v>154929</v>
      </c>
      <c r="C17" s="3">
        <v>161472.70000000001</v>
      </c>
      <c r="D17" s="5">
        <f t="shared" si="0"/>
        <v>104.2236766518857</v>
      </c>
      <c r="E17" s="3">
        <v>163328</v>
      </c>
      <c r="F17" s="3">
        <v>158824.5</v>
      </c>
      <c r="G17" s="5">
        <f t="shared" si="1"/>
        <v>97.242665066614421</v>
      </c>
      <c r="H17" s="30">
        <v>-8399</v>
      </c>
      <c r="I17" s="30">
        <v>2648.2</v>
      </c>
      <c r="J17" s="25"/>
      <c r="K17" s="25"/>
      <c r="L17" s="25"/>
      <c r="M17" s="25"/>
      <c r="N17" s="25"/>
      <c r="O17" s="2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>
      <c r="A18" s="2" t="s">
        <v>16</v>
      </c>
      <c r="B18" s="3">
        <v>64760.1</v>
      </c>
      <c r="C18" s="3">
        <v>66789.5</v>
      </c>
      <c r="D18" s="5">
        <f t="shared" si="0"/>
        <v>103.13371968233527</v>
      </c>
      <c r="E18" s="3">
        <v>68440.3</v>
      </c>
      <c r="F18" s="3">
        <v>66282.7</v>
      </c>
      <c r="G18" s="5">
        <f t="shared" si="1"/>
        <v>96.847471445917094</v>
      </c>
      <c r="H18" s="30">
        <v>-3670.2</v>
      </c>
      <c r="I18" s="30">
        <v>506.8</v>
      </c>
      <c r="J18" s="25"/>
      <c r="K18" s="25"/>
      <c r="L18" s="25"/>
      <c r="M18" s="25"/>
      <c r="N18" s="25"/>
      <c r="O18" s="2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>
      <c r="A19" s="2" t="s">
        <v>17</v>
      </c>
      <c r="B19" s="3">
        <v>145666.70000000001</v>
      </c>
      <c r="C19" s="3">
        <v>143295.1</v>
      </c>
      <c r="D19" s="5">
        <f t="shared" si="0"/>
        <v>98.37189968606414</v>
      </c>
      <c r="E19" s="3">
        <v>152985.20000000001</v>
      </c>
      <c r="F19" s="3">
        <v>147567.20000000001</v>
      </c>
      <c r="G19" s="5">
        <f t="shared" si="1"/>
        <v>96.458480951098537</v>
      </c>
      <c r="H19" s="30">
        <v>-7308.4</v>
      </c>
      <c r="I19" s="30">
        <v>-4272.1000000000004</v>
      </c>
      <c r="J19" s="25"/>
      <c r="K19" s="25"/>
      <c r="L19" s="25"/>
      <c r="M19" s="25"/>
      <c r="N19" s="25"/>
      <c r="O19" s="2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>
      <c r="A20" s="2" t="s">
        <v>18</v>
      </c>
      <c r="B20" s="3">
        <v>47917.7</v>
      </c>
      <c r="C20" s="3">
        <v>48897</v>
      </c>
      <c r="D20" s="5">
        <f t="shared" si="0"/>
        <v>102.0437124486359</v>
      </c>
      <c r="E20" s="3">
        <v>47957.599999999999</v>
      </c>
      <c r="F20" s="3">
        <v>46639.9</v>
      </c>
      <c r="G20" s="5">
        <f t="shared" si="1"/>
        <v>97.252364588720042</v>
      </c>
      <c r="H20" s="30">
        <v>-29.9</v>
      </c>
      <c r="I20" s="30">
        <v>2257.1999999999998</v>
      </c>
      <c r="J20" s="25"/>
      <c r="K20" s="25"/>
      <c r="L20" s="25"/>
      <c r="M20" s="25"/>
      <c r="N20" s="25"/>
      <c r="O20" s="2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>
      <c r="A21" s="2" t="s">
        <v>19</v>
      </c>
      <c r="B21" s="3">
        <v>35926.300000000003</v>
      </c>
      <c r="C21" s="3">
        <v>25070.6</v>
      </c>
      <c r="D21" s="5">
        <f t="shared" si="0"/>
        <v>69.783417719052608</v>
      </c>
      <c r="E21" s="3">
        <v>36117.199999999997</v>
      </c>
      <c r="F21" s="3">
        <v>35662.800000000003</v>
      </c>
      <c r="G21" s="5">
        <f t="shared" si="1"/>
        <v>98.741873677915251</v>
      </c>
      <c r="H21" s="30">
        <v>-1371.4</v>
      </c>
      <c r="I21" s="30">
        <v>-10592.2</v>
      </c>
      <c r="J21" s="25"/>
      <c r="K21" s="25"/>
      <c r="L21" s="25"/>
      <c r="M21" s="25"/>
      <c r="N21" s="25"/>
      <c r="O21" s="2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>
      <c r="A22" s="27" t="s">
        <v>198</v>
      </c>
      <c r="B22" s="3"/>
      <c r="C22" s="3"/>
      <c r="D22" s="5"/>
      <c r="E22" s="3"/>
      <c r="F22" s="3"/>
      <c r="G22" s="5"/>
      <c r="H22" s="30"/>
      <c r="I22" s="30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>
      <c r="A23" s="2" t="s">
        <v>20</v>
      </c>
      <c r="B23" s="3">
        <v>52383.1</v>
      </c>
      <c r="C23" s="3">
        <v>52154.400000000001</v>
      </c>
      <c r="D23" s="5">
        <f t="shared" si="0"/>
        <v>99.563408809329729</v>
      </c>
      <c r="E23" s="3">
        <v>54246</v>
      </c>
      <c r="F23" s="3">
        <v>52589.8</v>
      </c>
      <c r="G23" s="5">
        <f t="shared" si="1"/>
        <v>96.946871658739823</v>
      </c>
      <c r="H23" s="30">
        <v>-1862.8</v>
      </c>
      <c r="I23" s="30">
        <v>-435.4</v>
      </c>
      <c r="J23" s="25"/>
      <c r="K23" s="25"/>
      <c r="L23" s="25"/>
      <c r="M23" s="25"/>
      <c r="N23" s="25"/>
      <c r="O23" s="2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>
      <c r="A24" s="2" t="s">
        <v>179</v>
      </c>
      <c r="B24" s="3">
        <v>679695.3</v>
      </c>
      <c r="C24" s="3">
        <v>682108.8</v>
      </c>
      <c r="D24" s="5">
        <f t="shared" si="0"/>
        <v>100.35508558025927</v>
      </c>
      <c r="E24" s="3">
        <v>747783.3</v>
      </c>
      <c r="F24" s="3">
        <v>701701</v>
      </c>
      <c r="G24" s="5">
        <f t="shared" si="1"/>
        <v>93.837479387410767</v>
      </c>
      <c r="H24" s="30">
        <v>-80700.899999999994</v>
      </c>
      <c r="I24" s="30">
        <v>-19592.2</v>
      </c>
      <c r="J24" s="25"/>
      <c r="K24" s="25"/>
      <c r="L24" s="25"/>
      <c r="M24" s="25"/>
      <c r="N24" s="25"/>
      <c r="O24" s="2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>
      <c r="A25" s="2" t="s">
        <v>21</v>
      </c>
      <c r="B25" s="3">
        <v>33612.1</v>
      </c>
      <c r="C25" s="3">
        <v>32752.3</v>
      </c>
      <c r="D25" s="5">
        <f t="shared" si="0"/>
        <v>97.441992615754444</v>
      </c>
      <c r="E25" s="3">
        <v>33770.199999999997</v>
      </c>
      <c r="F25" s="3">
        <v>32492.2</v>
      </c>
      <c r="G25" s="5">
        <f t="shared" si="1"/>
        <v>96.215598367791728</v>
      </c>
      <c r="H25" s="30">
        <v>-158.1</v>
      </c>
      <c r="I25" s="30">
        <v>260.10000000000002</v>
      </c>
      <c r="J25" s="25"/>
      <c r="K25" s="25"/>
      <c r="L25" s="25"/>
      <c r="M25" s="25"/>
      <c r="N25" s="25"/>
      <c r="O25" s="2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>
      <c r="A26" s="2" t="s">
        <v>22</v>
      </c>
      <c r="B26" s="3">
        <v>22756.799999999999</v>
      </c>
      <c r="C26" s="3">
        <v>22556.400000000001</v>
      </c>
      <c r="D26" s="5">
        <f t="shared" si="0"/>
        <v>99.119384096182245</v>
      </c>
      <c r="E26" s="3">
        <v>22970.400000000001</v>
      </c>
      <c r="F26" s="3">
        <v>21867.1</v>
      </c>
      <c r="G26" s="5">
        <f t="shared" si="1"/>
        <v>95.19686204854942</v>
      </c>
      <c r="H26" s="30">
        <v>-213.6</v>
      </c>
      <c r="I26" s="30">
        <v>689.3</v>
      </c>
      <c r="J26" s="25"/>
      <c r="K26" s="25"/>
      <c r="L26" s="25"/>
      <c r="M26" s="25"/>
      <c r="N26" s="25"/>
      <c r="O26" s="2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>
      <c r="A27" s="2" t="s">
        <v>23</v>
      </c>
      <c r="B27" s="3">
        <v>44512.3</v>
      </c>
      <c r="C27" s="3">
        <v>44023.4</v>
      </c>
      <c r="D27" s="5">
        <f t="shared" si="0"/>
        <v>98.901651902957155</v>
      </c>
      <c r="E27" s="3">
        <v>48346.9</v>
      </c>
      <c r="F27" s="3">
        <v>44925.599999999999</v>
      </c>
      <c r="G27" s="5">
        <f t="shared" si="1"/>
        <v>92.923434594565521</v>
      </c>
      <c r="H27" s="30">
        <v>-3834.5</v>
      </c>
      <c r="I27" s="30">
        <v>-902.3</v>
      </c>
      <c r="J27" s="25"/>
      <c r="K27" s="25"/>
      <c r="L27" s="25"/>
      <c r="M27" s="25"/>
      <c r="N27" s="25"/>
      <c r="O27" s="2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>
      <c r="A28" s="2" t="s">
        <v>24</v>
      </c>
      <c r="B28" s="3">
        <v>72400.899999999994</v>
      </c>
      <c r="C28" s="3">
        <v>72243.600000000006</v>
      </c>
      <c r="D28" s="5">
        <f t="shared" si="0"/>
        <v>99.782737507406694</v>
      </c>
      <c r="E28" s="3">
        <v>72902.399999999994</v>
      </c>
      <c r="F28" s="3">
        <v>70022.100000000006</v>
      </c>
      <c r="G28" s="5">
        <f t="shared" si="1"/>
        <v>96.049101264155922</v>
      </c>
      <c r="H28" s="30">
        <v>-501.5</v>
      </c>
      <c r="I28" s="30">
        <v>2221.5</v>
      </c>
      <c r="J28" s="25"/>
      <c r="K28" s="25"/>
      <c r="L28" s="25"/>
      <c r="M28" s="25"/>
      <c r="N28" s="25"/>
      <c r="O28" s="2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>
      <c r="A29" s="2" t="s">
        <v>25</v>
      </c>
      <c r="B29" s="3">
        <v>218768.4</v>
      </c>
      <c r="C29" s="3">
        <v>219934.4</v>
      </c>
      <c r="D29" s="5">
        <f t="shared" si="0"/>
        <v>100.532983739882</v>
      </c>
      <c r="E29" s="3">
        <v>226365.7</v>
      </c>
      <c r="F29" s="3">
        <v>221032</v>
      </c>
      <c r="G29" s="5">
        <f t="shared" si="1"/>
        <v>97.64376846845613</v>
      </c>
      <c r="H29" s="30">
        <v>-7597.3</v>
      </c>
      <c r="I29" s="30">
        <v>-1097.5999999999999</v>
      </c>
      <c r="J29" s="25"/>
      <c r="K29" s="25"/>
      <c r="L29" s="25"/>
      <c r="M29" s="25"/>
      <c r="N29" s="25"/>
      <c r="O29" s="2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>
      <c r="A30" s="2" t="s">
        <v>26</v>
      </c>
      <c r="B30" s="3">
        <v>293470.5</v>
      </c>
      <c r="C30" s="3">
        <v>217302.1</v>
      </c>
      <c r="D30" s="5">
        <f t="shared" si="0"/>
        <v>74.045636614242312</v>
      </c>
      <c r="E30" s="3">
        <v>293550.59999999998</v>
      </c>
      <c r="F30" s="3">
        <v>211660.79999999999</v>
      </c>
      <c r="G30" s="5">
        <f t="shared" si="1"/>
        <v>72.103685020572257</v>
      </c>
      <c r="H30" s="30">
        <v>-80.099999999999994</v>
      </c>
      <c r="I30" s="30">
        <v>5641.3</v>
      </c>
      <c r="J30" s="25"/>
      <c r="K30" s="25"/>
      <c r="L30" s="25"/>
      <c r="M30" s="25"/>
      <c r="N30" s="25"/>
      <c r="O30" s="2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>
      <c r="A31" s="2" t="s">
        <v>27</v>
      </c>
      <c r="B31" s="3">
        <v>28951.9</v>
      </c>
      <c r="C31" s="3">
        <v>29304.799999999999</v>
      </c>
      <c r="D31" s="5">
        <f t="shared" si="0"/>
        <v>101.21891827479371</v>
      </c>
      <c r="E31" s="3">
        <v>29373.200000000001</v>
      </c>
      <c r="F31" s="3">
        <v>28702.2</v>
      </c>
      <c r="G31" s="5">
        <f t="shared" si="1"/>
        <v>97.715604700883802</v>
      </c>
      <c r="H31" s="30">
        <v>-421.3</v>
      </c>
      <c r="I31" s="30">
        <v>602.6</v>
      </c>
      <c r="J31" s="25"/>
      <c r="K31" s="25"/>
      <c r="L31" s="25"/>
      <c r="M31" s="25"/>
      <c r="N31" s="25"/>
      <c r="O31" s="2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>
      <c r="A32" s="2" t="s">
        <v>28</v>
      </c>
      <c r="B32" s="3">
        <v>12237.3</v>
      </c>
      <c r="C32" s="3">
        <v>12103.2</v>
      </c>
      <c r="D32" s="5">
        <f t="shared" si="0"/>
        <v>98.904170037508294</v>
      </c>
      <c r="E32" s="3">
        <v>13027.3</v>
      </c>
      <c r="F32" s="3">
        <v>12423.6</v>
      </c>
      <c r="G32" s="5">
        <f t="shared" si="1"/>
        <v>95.365885486631925</v>
      </c>
      <c r="H32" s="30">
        <v>-790</v>
      </c>
      <c r="I32" s="30">
        <v>-320.39999999999998</v>
      </c>
      <c r="J32" s="25"/>
      <c r="K32" s="25"/>
      <c r="L32" s="25"/>
      <c r="M32" s="25"/>
      <c r="N32" s="25"/>
      <c r="O32" s="2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>
      <c r="A33" s="2" t="s">
        <v>29</v>
      </c>
      <c r="B33" s="3">
        <v>13176.4</v>
      </c>
      <c r="C33" s="3">
        <v>12491.1</v>
      </c>
      <c r="D33" s="5">
        <f t="shared" si="0"/>
        <v>94.799034637685565</v>
      </c>
      <c r="E33" s="3">
        <v>13404.4</v>
      </c>
      <c r="F33" s="3">
        <v>12580.4</v>
      </c>
      <c r="G33" s="5">
        <f t="shared" si="1"/>
        <v>93.852764763808892</v>
      </c>
      <c r="H33" s="30">
        <v>-228</v>
      </c>
      <c r="I33" s="30">
        <v>-89.3</v>
      </c>
      <c r="J33" s="25"/>
      <c r="K33" s="25"/>
      <c r="L33" s="25"/>
      <c r="M33" s="25"/>
      <c r="N33" s="25"/>
      <c r="O33" s="2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>
      <c r="A34" s="20" t="s">
        <v>30</v>
      </c>
      <c r="B34" s="4">
        <v>67131.7</v>
      </c>
      <c r="C34" s="4">
        <v>62805.2</v>
      </c>
      <c r="D34" s="5">
        <f t="shared" si="0"/>
        <v>93.555205662898459</v>
      </c>
      <c r="E34" s="3">
        <v>67823</v>
      </c>
      <c r="F34" s="3">
        <v>63558.1</v>
      </c>
      <c r="G34" s="5">
        <f t="shared" si="1"/>
        <v>93.711720212907125</v>
      </c>
      <c r="H34" s="30">
        <v>-691.3</v>
      </c>
      <c r="I34" s="30">
        <v>-752.9</v>
      </c>
      <c r="J34" s="25"/>
      <c r="K34" s="25"/>
      <c r="L34" s="25"/>
      <c r="M34" s="25"/>
      <c r="N34" s="25"/>
      <c r="O34" s="2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>
      <c r="A35" s="2" t="s">
        <v>31</v>
      </c>
      <c r="B35" s="4">
        <v>475112.9</v>
      </c>
      <c r="C35" s="4">
        <v>468728.2</v>
      </c>
      <c r="D35" s="5">
        <f t="shared" si="0"/>
        <v>98.656172038267115</v>
      </c>
      <c r="E35" s="3">
        <v>483398.6</v>
      </c>
      <c r="F35" s="3">
        <v>474854.2</v>
      </c>
      <c r="G35" s="5">
        <f t="shared" si="1"/>
        <v>98.232431786107782</v>
      </c>
      <c r="H35" s="30">
        <v>-8285.7000000000007</v>
      </c>
      <c r="I35" s="30">
        <v>-6126</v>
      </c>
      <c r="J35" s="25"/>
      <c r="K35" s="25"/>
      <c r="L35" s="25"/>
      <c r="M35" s="25"/>
      <c r="N35" s="25"/>
      <c r="O35" s="2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>
      <c r="A36" s="2" t="s">
        <v>32</v>
      </c>
      <c r="B36" s="4">
        <v>31291.4</v>
      </c>
      <c r="C36" s="4">
        <v>29925.4</v>
      </c>
      <c r="D36" s="5">
        <f t="shared" si="0"/>
        <v>95.634583304038813</v>
      </c>
      <c r="E36" s="3">
        <v>31474.1</v>
      </c>
      <c r="F36" s="3">
        <v>29060.799999999999</v>
      </c>
      <c r="G36" s="5">
        <f t="shared" si="1"/>
        <v>92.332425708757356</v>
      </c>
      <c r="H36" s="30">
        <v>-182.7</v>
      </c>
      <c r="I36" s="30">
        <v>864.6</v>
      </c>
      <c r="J36" s="25"/>
      <c r="K36" s="25"/>
      <c r="L36" s="25"/>
      <c r="M36" s="25"/>
      <c r="N36" s="25"/>
      <c r="O36" s="2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>
      <c r="A37" s="2" t="s">
        <v>33</v>
      </c>
      <c r="B37" s="4">
        <v>34375.9</v>
      </c>
      <c r="C37" s="4">
        <v>34187.599999999999</v>
      </c>
      <c r="D37" s="5">
        <f t="shared" si="0"/>
        <v>99.452232523366661</v>
      </c>
      <c r="E37" s="3">
        <v>36533</v>
      </c>
      <c r="F37" s="3">
        <v>34634.6</v>
      </c>
      <c r="G37" s="5">
        <f t="shared" si="1"/>
        <v>94.80360222264801</v>
      </c>
      <c r="H37" s="30">
        <v>-2157.1</v>
      </c>
      <c r="I37" s="30">
        <v>-447</v>
      </c>
      <c r="J37" s="25"/>
      <c r="K37" s="25"/>
      <c r="L37" s="25"/>
      <c r="M37" s="25"/>
      <c r="N37" s="25"/>
      <c r="O37" s="2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>
      <c r="A38" s="27" t="s">
        <v>199</v>
      </c>
      <c r="B38" s="4"/>
      <c r="C38" s="4"/>
      <c r="D38" s="5"/>
      <c r="E38" s="3"/>
      <c r="F38" s="3"/>
      <c r="G38" s="5"/>
      <c r="H38" s="30"/>
      <c r="I38" s="30"/>
      <c r="J38" s="25"/>
      <c r="K38" s="25"/>
      <c r="L38" s="25"/>
      <c r="M38" s="25"/>
      <c r="N38" s="25"/>
      <c r="O38" s="2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>
      <c r="A39" s="2" t="s">
        <v>34</v>
      </c>
      <c r="B39" s="4">
        <v>137177.29999999999</v>
      </c>
      <c r="C39" s="4">
        <v>153824.29999999999</v>
      </c>
      <c r="D39" s="5">
        <f t="shared" si="0"/>
        <v>112.13538974742904</v>
      </c>
      <c r="E39" s="3">
        <v>137177.4</v>
      </c>
      <c r="F39" s="3">
        <v>136369.9</v>
      </c>
      <c r="G39" s="5">
        <f t="shared" si="1"/>
        <v>99.411346183846604</v>
      </c>
      <c r="H39" s="30">
        <v>-0.1</v>
      </c>
      <c r="I39" s="30">
        <v>17454.400000000001</v>
      </c>
      <c r="J39" s="25"/>
      <c r="K39" s="25"/>
      <c r="L39" s="25"/>
      <c r="M39" s="25"/>
      <c r="N39" s="25"/>
      <c r="O39" s="2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>
      <c r="A40" s="2" t="s">
        <v>35</v>
      </c>
      <c r="B40" s="4">
        <v>322279.2</v>
      </c>
      <c r="C40" s="4">
        <v>328022.09999999998</v>
      </c>
      <c r="D40" s="5">
        <f t="shared" si="0"/>
        <v>101.78196420991488</v>
      </c>
      <c r="E40" s="3">
        <v>364357.7</v>
      </c>
      <c r="F40" s="3">
        <v>362952.2</v>
      </c>
      <c r="G40" s="5">
        <f t="shared" si="1"/>
        <v>99.614252697280719</v>
      </c>
      <c r="H40" s="30">
        <v>-42078.400000000001</v>
      </c>
      <c r="I40" s="30">
        <v>-34930.1</v>
      </c>
      <c r="J40" s="25"/>
      <c r="K40" s="25"/>
      <c r="L40" s="25"/>
      <c r="M40" s="25"/>
      <c r="N40" s="25"/>
      <c r="O40" s="2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>
      <c r="A41" s="2" t="s">
        <v>180</v>
      </c>
      <c r="B41" s="4">
        <v>1383007.6</v>
      </c>
      <c r="C41" s="4">
        <v>1176540.2</v>
      </c>
      <c r="D41" s="5">
        <f t="shared" si="0"/>
        <v>85.071130484026256</v>
      </c>
      <c r="E41" s="3">
        <v>1476432.8</v>
      </c>
      <c r="F41" s="3">
        <v>1186881.6000000001</v>
      </c>
      <c r="G41" s="5">
        <f t="shared" si="1"/>
        <v>80.388460619406459</v>
      </c>
      <c r="H41" s="30">
        <v>-170495.1</v>
      </c>
      <c r="I41" s="30">
        <v>-10341.5</v>
      </c>
      <c r="J41" s="25"/>
      <c r="K41" s="25"/>
      <c r="L41" s="25"/>
      <c r="M41" s="25"/>
      <c r="N41" s="25"/>
      <c r="O41" s="2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>
      <c r="A42" s="2" t="s">
        <v>36</v>
      </c>
      <c r="B42" s="4">
        <v>147741.9</v>
      </c>
      <c r="C42" s="4">
        <v>153412.20000000001</v>
      </c>
      <c r="D42" s="5">
        <f t="shared" si="0"/>
        <v>103.83797690431761</v>
      </c>
      <c r="E42" s="3">
        <v>157645.29999999999</v>
      </c>
      <c r="F42" s="3">
        <v>154268.1</v>
      </c>
      <c r="G42" s="5">
        <f t="shared" si="1"/>
        <v>97.857722367872697</v>
      </c>
      <c r="H42" s="30">
        <v>-9903.4</v>
      </c>
      <c r="I42" s="30">
        <v>-855.9</v>
      </c>
      <c r="J42" s="25"/>
      <c r="K42" s="25"/>
      <c r="L42" s="25"/>
      <c r="M42" s="25"/>
      <c r="N42" s="25"/>
      <c r="O42" s="2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>
      <c r="A43" s="2" t="s">
        <v>37</v>
      </c>
      <c r="B43" s="4">
        <v>497081.9</v>
      </c>
      <c r="C43" s="4">
        <v>518902.4</v>
      </c>
      <c r="D43" s="5">
        <f t="shared" si="0"/>
        <v>104.38971927965994</v>
      </c>
      <c r="E43" s="3">
        <v>528995.69999999995</v>
      </c>
      <c r="F43" s="3">
        <v>504888.2</v>
      </c>
      <c r="G43" s="5">
        <f t="shared" si="1"/>
        <v>95.442779591592156</v>
      </c>
      <c r="H43" s="30">
        <v>-31913.8</v>
      </c>
      <c r="I43" s="30">
        <v>14014.2</v>
      </c>
      <c r="J43" s="25"/>
      <c r="K43" s="25"/>
      <c r="L43" s="25"/>
      <c r="M43" s="25"/>
      <c r="N43" s="25"/>
      <c r="O43" s="2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>
      <c r="A44" s="2" t="s">
        <v>38</v>
      </c>
      <c r="B44" s="4">
        <v>297841.8</v>
      </c>
      <c r="C44" s="4">
        <v>329638.5</v>
      </c>
      <c r="D44" s="5">
        <f t="shared" si="0"/>
        <v>110.67570099294323</v>
      </c>
      <c r="E44" s="3">
        <v>320887.09999999998</v>
      </c>
      <c r="F44" s="3">
        <v>275712.3</v>
      </c>
      <c r="G44" s="5">
        <f t="shared" si="1"/>
        <v>85.921902126947458</v>
      </c>
      <c r="H44" s="30">
        <v>-17949.599999999999</v>
      </c>
      <c r="I44" s="30">
        <v>53926.2</v>
      </c>
      <c r="J44" s="25"/>
      <c r="K44" s="25"/>
      <c r="L44" s="25"/>
      <c r="M44" s="25"/>
      <c r="N44" s="25"/>
      <c r="O44" s="2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>
      <c r="A45" s="2" t="s">
        <v>39</v>
      </c>
      <c r="B45" s="4">
        <v>156107.4</v>
      </c>
      <c r="C45" s="4">
        <v>152800.29999999999</v>
      </c>
      <c r="D45" s="5">
        <f t="shared" si="0"/>
        <v>97.881522592779064</v>
      </c>
      <c r="E45" s="3">
        <v>144626.9</v>
      </c>
      <c r="F45" s="3">
        <v>136961</v>
      </c>
      <c r="G45" s="5">
        <f t="shared" si="1"/>
        <v>94.699533765848543</v>
      </c>
      <c r="H45" s="30">
        <v>11480.5</v>
      </c>
      <c r="I45" s="30">
        <v>15839.3</v>
      </c>
      <c r="J45" s="25"/>
      <c r="K45" s="25"/>
      <c r="L45" s="25"/>
      <c r="M45" s="25"/>
      <c r="N45" s="25"/>
      <c r="O45" s="2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>
      <c r="A46" s="2" t="s">
        <v>40</v>
      </c>
      <c r="B46" s="4">
        <v>161704.4</v>
      </c>
      <c r="C46" s="4">
        <v>176674.4</v>
      </c>
      <c r="D46" s="5">
        <f t="shared" si="0"/>
        <v>109.25763306378799</v>
      </c>
      <c r="E46" s="3">
        <v>175218.3</v>
      </c>
      <c r="F46" s="3">
        <v>168599.1</v>
      </c>
      <c r="G46" s="5">
        <f t="shared" si="1"/>
        <v>96.222312395451866</v>
      </c>
      <c r="H46" s="30">
        <v>-13513.9</v>
      </c>
      <c r="I46" s="30">
        <v>8075.4</v>
      </c>
      <c r="J46" s="25"/>
      <c r="K46" s="25"/>
      <c r="L46" s="25"/>
      <c r="M46" s="25"/>
      <c r="N46" s="25"/>
      <c r="O46" s="2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>
      <c r="A47" s="2" t="s">
        <v>41</v>
      </c>
      <c r="B47" s="4">
        <v>446201</v>
      </c>
      <c r="C47" s="4">
        <v>421864.1</v>
      </c>
      <c r="D47" s="5">
        <f t="shared" si="0"/>
        <v>94.545754043581255</v>
      </c>
      <c r="E47" s="3">
        <v>455293.3</v>
      </c>
      <c r="F47" s="3">
        <v>404706.5</v>
      </c>
      <c r="G47" s="5">
        <f t="shared" si="1"/>
        <v>88.889184180834647</v>
      </c>
      <c r="H47" s="30">
        <v>-9092.2999999999993</v>
      </c>
      <c r="I47" s="30">
        <v>17157.599999999999</v>
      </c>
      <c r="J47" s="25"/>
      <c r="K47" s="25"/>
      <c r="L47" s="25"/>
      <c r="M47" s="25"/>
      <c r="N47" s="25"/>
      <c r="O47" s="2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>
      <c r="A48" s="2" t="s">
        <v>42</v>
      </c>
      <c r="B48" s="4">
        <v>211276.3</v>
      </c>
      <c r="C48" s="4">
        <v>145797</v>
      </c>
      <c r="D48" s="5">
        <f t="shared" si="0"/>
        <v>69.007740101469025</v>
      </c>
      <c r="E48" s="3">
        <v>218567.1</v>
      </c>
      <c r="F48" s="3">
        <v>142110.79999999999</v>
      </c>
      <c r="G48" s="5">
        <f t="shared" si="1"/>
        <v>65.019300709027107</v>
      </c>
      <c r="H48" s="30">
        <v>-30952</v>
      </c>
      <c r="I48" s="30">
        <v>3686.2</v>
      </c>
      <c r="J48" s="25"/>
      <c r="K48" s="25"/>
      <c r="L48" s="25"/>
      <c r="M48" s="25"/>
      <c r="N48" s="25"/>
      <c r="O48" s="2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>
      <c r="A49" s="2" t="s">
        <v>194</v>
      </c>
      <c r="B49" s="31">
        <v>582228.4</v>
      </c>
      <c r="C49" s="3">
        <v>603030.9</v>
      </c>
      <c r="D49" s="5">
        <f t="shared" si="0"/>
        <v>103.5729105622467</v>
      </c>
      <c r="E49" s="3">
        <v>648728.69999999995</v>
      </c>
      <c r="F49" s="3">
        <v>600294.80000000005</v>
      </c>
      <c r="G49" s="5">
        <f t="shared" si="1"/>
        <v>92.534028477543856</v>
      </c>
      <c r="H49" s="30">
        <v>-70770.899999999994</v>
      </c>
      <c r="I49" s="30">
        <v>2736.1</v>
      </c>
      <c r="J49" s="25"/>
      <c r="K49" s="25"/>
      <c r="L49" s="25"/>
      <c r="M49" s="25"/>
      <c r="N49" s="25"/>
      <c r="O49" s="2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>
      <c r="A50" s="2" t="s">
        <v>181</v>
      </c>
      <c r="B50" s="4">
        <v>568886.6</v>
      </c>
      <c r="C50" s="4">
        <v>573716.5</v>
      </c>
      <c r="D50" s="5">
        <f t="shared" si="0"/>
        <v>100.84900927531075</v>
      </c>
      <c r="E50" s="3">
        <v>569086.5</v>
      </c>
      <c r="F50" s="3">
        <v>555066.30000000005</v>
      </c>
      <c r="G50" s="5">
        <f t="shared" si="1"/>
        <v>97.536367494221011</v>
      </c>
      <c r="H50" s="30">
        <v>-200</v>
      </c>
      <c r="I50" s="30">
        <v>18650.2</v>
      </c>
      <c r="J50" s="25"/>
      <c r="K50" s="25"/>
      <c r="L50" s="25"/>
      <c r="M50" s="25"/>
      <c r="N50" s="25"/>
      <c r="O50" s="2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>
      <c r="A51" s="2" t="s">
        <v>182</v>
      </c>
      <c r="B51" s="4">
        <v>104563.6</v>
      </c>
      <c r="C51" s="4">
        <v>96262.7</v>
      </c>
      <c r="D51" s="5">
        <f t="shared" si="0"/>
        <v>92.06138656281918</v>
      </c>
      <c r="E51" s="3">
        <v>106028.3</v>
      </c>
      <c r="F51" s="3">
        <v>95800.7</v>
      </c>
      <c r="G51" s="5">
        <f t="shared" si="1"/>
        <v>90.353896082460992</v>
      </c>
      <c r="H51" s="30">
        <v>-1464.7</v>
      </c>
      <c r="I51" s="30">
        <v>461.9</v>
      </c>
      <c r="J51" s="25"/>
      <c r="K51" s="25"/>
      <c r="L51" s="25"/>
      <c r="M51" s="25"/>
      <c r="N51" s="25"/>
      <c r="O51" s="2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>
      <c r="A52" s="2" t="s">
        <v>43</v>
      </c>
      <c r="B52" s="4">
        <v>138351.79999999999</v>
      </c>
      <c r="C52" s="4">
        <v>130903.2</v>
      </c>
      <c r="D52" s="5">
        <f t="shared" si="0"/>
        <v>94.616188585909256</v>
      </c>
      <c r="E52" s="3">
        <v>154443.70000000001</v>
      </c>
      <c r="F52" s="3">
        <v>144114.1</v>
      </c>
      <c r="G52" s="5">
        <f t="shared" si="1"/>
        <v>93.311737545785292</v>
      </c>
      <c r="H52" s="30">
        <v>-16091.9</v>
      </c>
      <c r="I52" s="30">
        <v>-13210.9</v>
      </c>
      <c r="J52" s="25"/>
      <c r="K52" s="25"/>
      <c r="L52" s="25"/>
      <c r="M52" s="25"/>
      <c r="N52" s="25"/>
      <c r="O52" s="2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>
      <c r="A53" s="2" t="s">
        <v>176</v>
      </c>
      <c r="B53" s="4">
        <v>441468.3</v>
      </c>
      <c r="C53" s="4">
        <v>441893.9</v>
      </c>
      <c r="D53" s="5" t="s">
        <v>195</v>
      </c>
      <c r="E53" s="3">
        <v>493095.2</v>
      </c>
      <c r="F53" s="3">
        <v>407214.4</v>
      </c>
      <c r="G53" s="5">
        <f t="shared" si="1"/>
        <v>82.583322652501991</v>
      </c>
      <c r="H53" s="30">
        <v>-51626.9</v>
      </c>
      <c r="I53" s="30">
        <v>34679.5</v>
      </c>
      <c r="J53" s="25"/>
      <c r="K53" s="25"/>
      <c r="L53" s="25"/>
      <c r="M53" s="25"/>
      <c r="N53" s="25"/>
      <c r="O53" s="2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>
      <c r="A54" s="2" t="s">
        <v>183</v>
      </c>
      <c r="B54" s="4">
        <v>565517</v>
      </c>
      <c r="C54" s="4">
        <v>554058.9</v>
      </c>
      <c r="D54" s="5">
        <f t="shared" si="0"/>
        <v>97.97387169616475</v>
      </c>
      <c r="E54" s="3">
        <v>573120.6</v>
      </c>
      <c r="F54" s="3">
        <v>518523.5</v>
      </c>
      <c r="G54" s="5">
        <f t="shared" si="1"/>
        <v>90.473715305295258</v>
      </c>
      <c r="H54" s="30">
        <v>-7603.6</v>
      </c>
      <c r="I54" s="30">
        <v>35535.4</v>
      </c>
      <c r="J54" s="25"/>
      <c r="K54" s="25"/>
      <c r="L54" s="25"/>
      <c r="M54" s="25"/>
      <c r="N54" s="25"/>
      <c r="O54" s="2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>
      <c r="A55" s="2" t="s">
        <v>44</v>
      </c>
      <c r="B55" s="4">
        <v>254152.6</v>
      </c>
      <c r="C55" s="4">
        <v>224257.6</v>
      </c>
      <c r="D55" s="5">
        <f t="shared" si="0"/>
        <v>88.237381793457942</v>
      </c>
      <c r="E55" s="3">
        <v>279235.20000000001</v>
      </c>
      <c r="F55" s="3">
        <v>270632.40000000002</v>
      </c>
      <c r="G55" s="5">
        <f t="shared" si="1"/>
        <v>96.919156324131066</v>
      </c>
      <c r="H55" s="30">
        <v>-25082.6</v>
      </c>
      <c r="I55" s="30">
        <v>-46374.8</v>
      </c>
      <c r="J55" s="25"/>
      <c r="K55" s="25"/>
      <c r="L55" s="25"/>
      <c r="M55" s="25"/>
      <c r="N55" s="25"/>
      <c r="O55" s="2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>
      <c r="A56" s="2" t="s">
        <v>45</v>
      </c>
      <c r="B56" s="4">
        <v>63921.2</v>
      </c>
      <c r="C56" s="4">
        <v>74637.899999999994</v>
      </c>
      <c r="D56" s="5">
        <f t="shared" si="0"/>
        <v>116.7654862549514</v>
      </c>
      <c r="E56" s="3">
        <v>68750.3</v>
      </c>
      <c r="F56" s="3">
        <v>65065.3</v>
      </c>
      <c r="G56" s="5">
        <f t="shared" si="1"/>
        <v>94.640023388988851</v>
      </c>
      <c r="H56" s="30">
        <v>-2929.2</v>
      </c>
      <c r="I56" s="30">
        <v>9572.6</v>
      </c>
      <c r="J56" s="25"/>
      <c r="K56" s="25"/>
      <c r="L56" s="25"/>
      <c r="M56" s="25"/>
      <c r="N56" s="25"/>
      <c r="O56" s="25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>
      <c r="A57" s="2" t="s">
        <v>46</v>
      </c>
      <c r="B57" s="4">
        <v>103490.4</v>
      </c>
      <c r="C57" s="4">
        <v>83604.7</v>
      </c>
      <c r="D57" s="5">
        <f t="shared" si="0"/>
        <v>80.784981022394348</v>
      </c>
      <c r="E57" s="3">
        <v>116370.5</v>
      </c>
      <c r="F57" s="3">
        <v>101960.4</v>
      </c>
      <c r="G57" s="5">
        <f t="shared" si="1"/>
        <v>87.617050713024341</v>
      </c>
      <c r="H57" s="30">
        <v>-12880.1</v>
      </c>
      <c r="I57" s="30">
        <v>-18355.7</v>
      </c>
      <c r="J57" s="25"/>
      <c r="K57" s="25"/>
      <c r="L57" s="25"/>
      <c r="M57" s="25"/>
      <c r="N57" s="25"/>
      <c r="O57" s="2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>
      <c r="A58" s="27" t="s">
        <v>200</v>
      </c>
      <c r="B58" s="4"/>
      <c r="C58" s="4"/>
      <c r="D58" s="5"/>
      <c r="E58" s="3"/>
      <c r="F58" s="3"/>
      <c r="G58" s="5"/>
      <c r="H58" s="30"/>
      <c r="I58" s="30"/>
      <c r="J58" s="25"/>
      <c r="K58" s="25"/>
      <c r="L58" s="25"/>
      <c r="M58" s="25"/>
      <c r="N58" s="25"/>
      <c r="O58" s="2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>
      <c r="A59" s="2" t="s">
        <v>184</v>
      </c>
      <c r="B59" s="4">
        <v>1156638.8999999999</v>
      </c>
      <c r="C59" s="4">
        <v>1071882.7</v>
      </c>
      <c r="D59" s="5">
        <f t="shared" si="0"/>
        <v>92.672198730303819</v>
      </c>
      <c r="E59" s="3">
        <v>1165610.8999999999</v>
      </c>
      <c r="F59" s="3">
        <v>989830.3</v>
      </c>
      <c r="G59" s="5">
        <f t="shared" si="1"/>
        <v>84.919444387488156</v>
      </c>
      <c r="H59" s="30">
        <v>-52950.1</v>
      </c>
      <c r="I59" s="30">
        <v>82052.5</v>
      </c>
      <c r="J59" s="25"/>
      <c r="K59" s="25"/>
      <c r="L59" s="25"/>
      <c r="M59" s="25"/>
      <c r="N59" s="25"/>
      <c r="O59" s="25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>
      <c r="A60" s="2" t="s">
        <v>47</v>
      </c>
      <c r="B60" s="4">
        <v>71592.899999999994</v>
      </c>
      <c r="C60" s="4">
        <v>72541.8</v>
      </c>
      <c r="D60" s="5">
        <f t="shared" si="0"/>
        <v>101.32541076000554</v>
      </c>
      <c r="E60" s="3">
        <v>73401.2</v>
      </c>
      <c r="F60" s="3">
        <v>65320.4</v>
      </c>
      <c r="G60" s="5">
        <f t="shared" si="1"/>
        <v>88.990915679852662</v>
      </c>
      <c r="H60" s="30">
        <v>-1808.3</v>
      </c>
      <c r="I60" s="30">
        <v>7221.4</v>
      </c>
      <c r="J60" s="25"/>
      <c r="K60" s="25"/>
      <c r="L60" s="25"/>
      <c r="M60" s="25"/>
      <c r="N60" s="25"/>
      <c r="O60" s="2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>
      <c r="A61" s="2" t="s">
        <v>48</v>
      </c>
      <c r="B61" s="4">
        <v>130748.1</v>
      </c>
      <c r="C61" s="4">
        <v>97538.2</v>
      </c>
      <c r="D61" s="5">
        <f t="shared" si="0"/>
        <v>74.600089790979752</v>
      </c>
      <c r="E61" s="3">
        <v>142893.6</v>
      </c>
      <c r="F61" s="3">
        <v>98723.199999999997</v>
      </c>
      <c r="G61" s="5">
        <f t="shared" si="1"/>
        <v>69.088608587088572</v>
      </c>
      <c r="H61" s="30">
        <v>-8817.1</v>
      </c>
      <c r="I61" s="30">
        <v>-1185</v>
      </c>
      <c r="J61" s="25"/>
      <c r="K61" s="25"/>
      <c r="L61" s="25"/>
      <c r="M61" s="25"/>
      <c r="N61" s="25"/>
      <c r="O61" s="25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>
      <c r="A62" s="2" t="s">
        <v>49</v>
      </c>
      <c r="B62" s="4">
        <v>301403</v>
      </c>
      <c r="C62" s="4">
        <v>295248.90000000002</v>
      </c>
      <c r="D62" s="5">
        <f t="shared" si="0"/>
        <v>97.958182234417052</v>
      </c>
      <c r="E62" s="3">
        <v>303609.5</v>
      </c>
      <c r="F62" s="3">
        <v>292479</v>
      </c>
      <c r="G62" s="5">
        <f t="shared" si="1"/>
        <v>96.333942119729457</v>
      </c>
      <c r="H62" s="30">
        <v>-2206.6</v>
      </c>
      <c r="I62" s="30">
        <v>2770</v>
      </c>
      <c r="J62" s="25"/>
      <c r="K62" s="25"/>
      <c r="L62" s="25"/>
      <c r="M62" s="25"/>
      <c r="N62" s="25"/>
      <c r="O62" s="2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>
      <c r="A63" s="2" t="s">
        <v>50</v>
      </c>
      <c r="B63" s="4">
        <v>114611.1</v>
      </c>
      <c r="C63" s="4">
        <v>106056</v>
      </c>
      <c r="D63" s="5">
        <f t="shared" si="0"/>
        <v>92.535539751385329</v>
      </c>
      <c r="E63" s="3">
        <v>105005.1</v>
      </c>
      <c r="F63" s="3">
        <v>101900</v>
      </c>
      <c r="G63" s="5">
        <f t="shared" si="1"/>
        <v>97.042905535064477</v>
      </c>
      <c r="H63" s="30">
        <v>-1909.1</v>
      </c>
      <c r="I63" s="30">
        <v>4156.1000000000004</v>
      </c>
      <c r="J63" s="25"/>
      <c r="K63" s="25"/>
      <c r="L63" s="25"/>
      <c r="M63" s="25"/>
      <c r="N63" s="25"/>
      <c r="O63" s="25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>
      <c r="A64" s="2" t="s">
        <v>51</v>
      </c>
      <c r="B64" s="4">
        <v>150697.20000000001</v>
      </c>
      <c r="C64" s="4">
        <v>150825.29999999999</v>
      </c>
      <c r="D64" s="5">
        <f t="shared" si="0"/>
        <v>100.08500489723761</v>
      </c>
      <c r="E64" s="3">
        <v>164626.5</v>
      </c>
      <c r="F64" s="3">
        <v>159924.79999999999</v>
      </c>
      <c r="G64" s="5">
        <f t="shared" si="1"/>
        <v>97.144019948185729</v>
      </c>
      <c r="H64" s="30">
        <v>-13929.3</v>
      </c>
      <c r="I64" s="30">
        <v>-9099.6</v>
      </c>
      <c r="J64" s="25"/>
      <c r="K64" s="25"/>
      <c r="L64" s="25"/>
      <c r="M64" s="25"/>
      <c r="N64" s="25"/>
      <c r="O64" s="25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>
      <c r="A65" s="2" t="s">
        <v>52</v>
      </c>
      <c r="B65" s="4">
        <v>155244.5</v>
      </c>
      <c r="C65" s="4">
        <v>172936.9</v>
      </c>
      <c r="D65" s="5">
        <f t="shared" si="0"/>
        <v>111.39647459330281</v>
      </c>
      <c r="E65" s="3">
        <v>196863.8</v>
      </c>
      <c r="F65" s="3">
        <v>183068.3</v>
      </c>
      <c r="G65" s="5">
        <f t="shared" si="1"/>
        <v>92.992363248093341</v>
      </c>
      <c r="H65" s="30">
        <v>-41619.300000000003</v>
      </c>
      <c r="I65" s="30">
        <v>-10131.299999999999</v>
      </c>
      <c r="J65" s="25"/>
      <c r="K65" s="25"/>
      <c r="L65" s="25"/>
      <c r="M65" s="25"/>
      <c r="N65" s="25"/>
      <c r="O65" s="25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>
      <c r="A66" s="2" t="s">
        <v>53</v>
      </c>
      <c r="B66" s="4">
        <v>316432.40000000002</v>
      </c>
      <c r="C66" s="4">
        <v>294953.09999999998</v>
      </c>
      <c r="D66" s="5">
        <f t="shared" si="0"/>
        <v>93.212041497646879</v>
      </c>
      <c r="E66" s="3">
        <v>318534.90000000002</v>
      </c>
      <c r="F66" s="3">
        <v>283827.09999999998</v>
      </c>
      <c r="G66" s="5">
        <f t="shared" si="1"/>
        <v>89.103925503924359</v>
      </c>
      <c r="H66" s="30">
        <v>-2402.9</v>
      </c>
      <c r="I66" s="30">
        <v>11126</v>
      </c>
      <c r="J66" s="25"/>
      <c r="K66" s="25"/>
      <c r="L66" s="25"/>
      <c r="M66" s="25"/>
      <c r="N66" s="25"/>
      <c r="O66" s="25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>
      <c r="A67" s="2" t="s">
        <v>54</v>
      </c>
      <c r="B67" s="4">
        <v>290448.09999999998</v>
      </c>
      <c r="C67" s="4">
        <v>302147.90000000002</v>
      </c>
      <c r="D67" s="5">
        <f t="shared" si="0"/>
        <v>104.02818954573986</v>
      </c>
      <c r="E67" s="3">
        <v>295402.8</v>
      </c>
      <c r="F67" s="3">
        <v>294607.5</v>
      </c>
      <c r="G67" s="5">
        <f t="shared" si="1"/>
        <v>99.730774386701825</v>
      </c>
      <c r="H67" s="30">
        <v>-5155.7</v>
      </c>
      <c r="I67" s="30">
        <v>7540.4</v>
      </c>
      <c r="J67" s="25"/>
      <c r="K67" s="25"/>
      <c r="L67" s="25"/>
      <c r="M67" s="25"/>
      <c r="N67" s="25"/>
      <c r="O67" s="25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>
      <c r="A68" s="2" t="s">
        <v>55</v>
      </c>
      <c r="B68" s="4">
        <v>231993.60000000001</v>
      </c>
      <c r="C68" s="4">
        <v>234568.9</v>
      </c>
      <c r="D68" s="5">
        <f t="shared" si="0"/>
        <v>101.11007372617176</v>
      </c>
      <c r="E68" s="3">
        <v>241232.4</v>
      </c>
      <c r="F68" s="3">
        <v>239686.9</v>
      </c>
      <c r="G68" s="5">
        <f t="shared" si="1"/>
        <v>99.359331499417152</v>
      </c>
      <c r="H68" s="30">
        <v>-9238.7000000000007</v>
      </c>
      <c r="I68" s="30">
        <v>-5117.8999999999996</v>
      </c>
      <c r="J68" s="25"/>
      <c r="K68" s="25"/>
      <c r="L68" s="25"/>
      <c r="M68" s="25"/>
      <c r="N68" s="25"/>
      <c r="O68" s="25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>
      <c r="A69" s="2" t="s">
        <v>56</v>
      </c>
      <c r="B69" s="32">
        <v>67844.100000000006</v>
      </c>
      <c r="C69" s="32">
        <v>73599.199999999997</v>
      </c>
      <c r="D69" s="5">
        <f t="shared" si="0"/>
        <v>108.48283048931297</v>
      </c>
      <c r="E69" s="3">
        <v>63272.9</v>
      </c>
      <c r="F69" s="3">
        <v>60693.1</v>
      </c>
      <c r="G69" s="5">
        <f t="shared" si="1"/>
        <v>95.922741015505835</v>
      </c>
      <c r="H69" s="30">
        <v>4571.2</v>
      </c>
      <c r="I69" s="30">
        <v>12906.1</v>
      </c>
      <c r="J69" s="25"/>
      <c r="K69" s="25"/>
      <c r="L69" s="25"/>
      <c r="M69" s="25"/>
      <c r="N69" s="25"/>
      <c r="O69" s="25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>
      <c r="A70" s="2" t="s">
        <v>185</v>
      </c>
      <c r="B70" s="7">
        <v>112324.1</v>
      </c>
      <c r="C70" s="4">
        <v>115555.3</v>
      </c>
      <c r="D70" s="5">
        <f t="shared" si="0"/>
        <v>102.87667561992484</v>
      </c>
      <c r="E70" s="3">
        <v>105706</v>
      </c>
      <c r="F70" s="3">
        <v>94721.600000000006</v>
      </c>
      <c r="G70" s="5">
        <f t="shared" si="1"/>
        <v>89.60853688532346</v>
      </c>
      <c r="H70" s="30">
        <v>6618.1</v>
      </c>
      <c r="I70" s="30">
        <v>20833.7</v>
      </c>
      <c r="J70" s="25"/>
      <c r="K70" s="25"/>
      <c r="L70" s="25"/>
      <c r="M70" s="25"/>
      <c r="N70" s="25"/>
      <c r="O70" s="25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>
      <c r="A71" s="27" t="s">
        <v>201</v>
      </c>
      <c r="B71" s="4"/>
      <c r="C71" s="4"/>
      <c r="D71" s="5"/>
      <c r="E71" s="3"/>
      <c r="F71" s="3"/>
      <c r="G71" s="5"/>
      <c r="H71" s="30"/>
      <c r="I71" s="30"/>
      <c r="J71" s="25"/>
      <c r="K71" s="25"/>
      <c r="L71" s="25"/>
      <c r="M71" s="25"/>
      <c r="N71" s="25"/>
      <c r="O71" s="25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>
      <c r="A72" s="2" t="s">
        <v>57</v>
      </c>
      <c r="B72" s="4">
        <v>77927.899999999994</v>
      </c>
      <c r="C72" s="4">
        <v>78405</v>
      </c>
      <c r="D72" s="5">
        <f t="shared" ref="D72:D134" si="2">+C72/B72*100</f>
        <v>100.61223258935503</v>
      </c>
      <c r="E72" s="3">
        <v>84609.4</v>
      </c>
      <c r="F72" s="3">
        <v>82820.899999999994</v>
      </c>
      <c r="G72" s="5">
        <f t="shared" ref="G72:G134" si="3">+F72/E72*100</f>
        <v>97.88616867629365</v>
      </c>
      <c r="H72" s="30">
        <v>-6681.4</v>
      </c>
      <c r="I72" s="30">
        <v>-4415.8</v>
      </c>
      <c r="J72" s="25"/>
      <c r="K72" s="25"/>
      <c r="L72" s="25"/>
      <c r="M72" s="25"/>
      <c r="N72" s="25"/>
      <c r="O72" s="25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>
      <c r="A73" s="2" t="s">
        <v>58</v>
      </c>
      <c r="B73" s="4">
        <v>134631.5</v>
      </c>
      <c r="C73" s="4">
        <v>137070.29999999999</v>
      </c>
      <c r="D73" s="5">
        <f t="shared" si="2"/>
        <v>101.81146314198386</v>
      </c>
      <c r="E73" s="3">
        <v>137853.20000000001</v>
      </c>
      <c r="F73" s="3">
        <v>136821.4</v>
      </c>
      <c r="G73" s="5">
        <f t="shared" si="3"/>
        <v>99.251522634222482</v>
      </c>
      <c r="H73" s="30">
        <v>-3221.7</v>
      </c>
      <c r="I73" s="30">
        <v>249</v>
      </c>
      <c r="J73" s="25"/>
      <c r="K73" s="25"/>
      <c r="L73" s="25"/>
      <c r="M73" s="25"/>
      <c r="N73" s="25"/>
      <c r="O73" s="25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>
      <c r="A74" s="2" t="s">
        <v>59</v>
      </c>
      <c r="B74" s="4">
        <v>56725</v>
      </c>
      <c r="C74" s="4">
        <v>57321</v>
      </c>
      <c r="D74" s="5">
        <f t="shared" si="2"/>
        <v>101.05068312031733</v>
      </c>
      <c r="E74" s="3">
        <v>54700</v>
      </c>
      <c r="F74" s="3">
        <v>53788.3</v>
      </c>
      <c r="G74" s="5">
        <f t="shared" si="3"/>
        <v>98.333272394881178</v>
      </c>
      <c r="H74" s="30">
        <v>2025</v>
      </c>
      <c r="I74" s="30">
        <v>3532.7</v>
      </c>
      <c r="J74" s="25"/>
      <c r="K74" s="25"/>
      <c r="L74" s="25"/>
      <c r="M74" s="25"/>
      <c r="N74" s="25"/>
      <c r="O74" s="25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>
      <c r="A75" s="2" t="s">
        <v>60</v>
      </c>
      <c r="B75" s="4">
        <v>166015.6</v>
      </c>
      <c r="C75" s="4">
        <v>164922.5</v>
      </c>
      <c r="D75" s="5">
        <f t="shared" si="2"/>
        <v>99.341567900847878</v>
      </c>
      <c r="E75" s="3">
        <v>170713.7</v>
      </c>
      <c r="F75" s="3">
        <v>163989.29999999999</v>
      </c>
      <c r="G75" s="5">
        <f t="shared" si="3"/>
        <v>96.061007405966819</v>
      </c>
      <c r="H75" s="30">
        <v>-4698.2</v>
      </c>
      <c r="I75" s="30">
        <v>933.2</v>
      </c>
      <c r="J75" s="25"/>
      <c r="K75" s="25"/>
      <c r="L75" s="25"/>
      <c r="M75" s="25"/>
      <c r="N75" s="25"/>
      <c r="O75" s="25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>
      <c r="A76" s="2" t="s">
        <v>186</v>
      </c>
      <c r="B76" s="4">
        <v>1634001.6</v>
      </c>
      <c r="C76" s="4">
        <v>1549744</v>
      </c>
      <c r="D76" s="5">
        <f t="shared" si="2"/>
        <v>94.843481181413765</v>
      </c>
      <c r="E76" s="3">
        <v>1648596.6</v>
      </c>
      <c r="F76" s="3">
        <v>1533396.6</v>
      </c>
      <c r="G76" s="5">
        <f t="shared" si="3"/>
        <v>93.012238409323416</v>
      </c>
      <c r="H76" s="30">
        <v>-14595</v>
      </c>
      <c r="I76" s="30">
        <v>16347.4</v>
      </c>
      <c r="J76" s="25"/>
      <c r="K76" s="25"/>
      <c r="L76" s="25"/>
      <c r="M76" s="25"/>
      <c r="N76" s="25"/>
      <c r="O76" s="25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>
      <c r="A77" s="2" t="s">
        <v>61</v>
      </c>
      <c r="B77" s="4">
        <v>81031.600000000006</v>
      </c>
      <c r="C77" s="4">
        <v>76834.399999999994</v>
      </c>
      <c r="D77" s="5">
        <f t="shared" si="2"/>
        <v>94.820292330399482</v>
      </c>
      <c r="E77" s="3">
        <v>77198.7</v>
      </c>
      <c r="F77" s="3">
        <v>71712.800000000003</v>
      </c>
      <c r="G77" s="5">
        <f t="shared" si="3"/>
        <v>92.893792252978358</v>
      </c>
      <c r="H77" s="30">
        <v>3812.2</v>
      </c>
      <c r="I77" s="30">
        <v>5121.5</v>
      </c>
      <c r="J77" s="25"/>
      <c r="K77" s="25"/>
      <c r="L77" s="25"/>
      <c r="M77" s="25"/>
      <c r="N77" s="25"/>
      <c r="O77" s="25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>
      <c r="A78" s="2" t="s">
        <v>62</v>
      </c>
      <c r="B78" s="4">
        <v>64175.3</v>
      </c>
      <c r="C78" s="4">
        <v>60494.5</v>
      </c>
      <c r="D78" s="5">
        <f t="shared" si="2"/>
        <v>94.264460002524331</v>
      </c>
      <c r="E78" s="3">
        <v>69225.3</v>
      </c>
      <c r="F78" s="3">
        <v>59923.5</v>
      </c>
      <c r="G78" s="5">
        <f t="shared" si="3"/>
        <v>86.563005144073045</v>
      </c>
      <c r="H78" s="30">
        <v>-5052.7</v>
      </c>
      <c r="I78" s="30">
        <v>571</v>
      </c>
      <c r="J78" s="25"/>
      <c r="K78" s="25"/>
      <c r="L78" s="25"/>
      <c r="M78" s="25"/>
      <c r="N78" s="25"/>
      <c r="O78" s="25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>
      <c r="A79" s="2" t="s">
        <v>63</v>
      </c>
      <c r="B79" s="4">
        <v>99747.5</v>
      </c>
      <c r="C79" s="4">
        <v>101431.8</v>
      </c>
      <c r="D79" s="5">
        <f t="shared" si="2"/>
        <v>101.68856362314844</v>
      </c>
      <c r="E79" s="3">
        <v>108094.5</v>
      </c>
      <c r="F79" s="3">
        <v>106270.9</v>
      </c>
      <c r="G79" s="5">
        <f t="shared" si="3"/>
        <v>98.312957643543371</v>
      </c>
      <c r="H79" s="30">
        <v>-8347</v>
      </c>
      <c r="I79" s="30">
        <v>-4839.1000000000004</v>
      </c>
      <c r="J79" s="25"/>
      <c r="K79" s="25"/>
      <c r="L79" s="25"/>
      <c r="M79" s="25"/>
      <c r="N79" s="25"/>
      <c r="O79" s="25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>
      <c r="A80" s="2" t="s">
        <v>187</v>
      </c>
      <c r="B80" s="4">
        <v>305937.3</v>
      </c>
      <c r="C80" s="4">
        <v>303909.3</v>
      </c>
      <c r="D80" s="5">
        <f t="shared" si="2"/>
        <v>99.337119076359755</v>
      </c>
      <c r="E80" s="3">
        <v>320066.8</v>
      </c>
      <c r="F80" s="3">
        <v>314185.8</v>
      </c>
      <c r="G80" s="5">
        <f t="shared" si="3"/>
        <v>98.162571063290542</v>
      </c>
      <c r="H80" s="30">
        <v>-14129.4</v>
      </c>
      <c r="I80" s="30">
        <v>-10276.5</v>
      </c>
      <c r="J80" s="25"/>
      <c r="K80" s="25"/>
      <c r="L80" s="25"/>
      <c r="M80" s="25"/>
      <c r="N80" s="25"/>
      <c r="O80" s="25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>
      <c r="A81" s="2" t="s">
        <v>64</v>
      </c>
      <c r="B81" s="4">
        <v>67960.899999999994</v>
      </c>
      <c r="C81" s="4">
        <v>69822.2</v>
      </c>
      <c r="D81" s="5">
        <f t="shared" si="2"/>
        <v>102.73878068124466</v>
      </c>
      <c r="E81" s="3">
        <v>77839.3</v>
      </c>
      <c r="F81" s="3">
        <v>76608.7</v>
      </c>
      <c r="G81" s="5">
        <f t="shared" si="3"/>
        <v>98.419050531029953</v>
      </c>
      <c r="H81" s="30">
        <v>-9878.5</v>
      </c>
      <c r="I81" s="30">
        <v>-6786.5</v>
      </c>
      <c r="J81" s="25"/>
      <c r="K81" s="25"/>
      <c r="L81" s="25"/>
      <c r="M81" s="25"/>
      <c r="N81" s="25"/>
      <c r="O81" s="25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>
      <c r="A82" s="2" t="s">
        <v>65</v>
      </c>
      <c r="B82" s="33">
        <v>89118.5</v>
      </c>
      <c r="C82" s="33">
        <v>92911.7</v>
      </c>
      <c r="D82" s="5">
        <f t="shared" si="2"/>
        <v>104.25635530220998</v>
      </c>
      <c r="E82" s="3">
        <v>95337.5</v>
      </c>
      <c r="F82" s="3">
        <v>91682.7</v>
      </c>
      <c r="G82" s="5">
        <f t="shared" si="3"/>
        <v>96.166461256063982</v>
      </c>
      <c r="H82" s="30">
        <v>-6239</v>
      </c>
      <c r="I82" s="30">
        <v>1228.9000000000001</v>
      </c>
      <c r="J82" s="25"/>
      <c r="K82" s="25"/>
      <c r="L82" s="25"/>
      <c r="M82" s="25"/>
      <c r="N82" s="25"/>
      <c r="O82" s="25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>
      <c r="A83" s="2" t="s">
        <v>66</v>
      </c>
      <c r="B83" s="8">
        <v>155332.79999999999</v>
      </c>
      <c r="C83" s="8">
        <v>156063.79999999999</v>
      </c>
      <c r="D83" s="5">
        <f t="shared" si="2"/>
        <v>100.47060247417159</v>
      </c>
      <c r="E83" s="3">
        <v>161339.5</v>
      </c>
      <c r="F83" s="3">
        <v>139835.79999999999</v>
      </c>
      <c r="G83" s="5">
        <f t="shared" si="3"/>
        <v>86.671769777394871</v>
      </c>
      <c r="H83" s="30">
        <v>-6006.7</v>
      </c>
      <c r="I83" s="30">
        <v>16228</v>
      </c>
      <c r="J83" s="25"/>
      <c r="K83" s="25"/>
      <c r="L83" s="25"/>
      <c r="M83" s="25"/>
      <c r="N83" s="25"/>
      <c r="O83" s="25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>
      <c r="A84" s="2" t="s">
        <v>67</v>
      </c>
      <c r="B84" s="8">
        <v>103359.9</v>
      </c>
      <c r="C84" s="8">
        <v>76720</v>
      </c>
      <c r="D84" s="5">
        <f t="shared" si="2"/>
        <v>74.22607800510643</v>
      </c>
      <c r="E84" s="3">
        <v>93442</v>
      </c>
      <c r="F84" s="3">
        <v>81148.399999999994</v>
      </c>
      <c r="G84" s="5">
        <f t="shared" si="3"/>
        <v>86.84360351876029</v>
      </c>
      <c r="H84" s="30">
        <v>-3235</v>
      </c>
      <c r="I84" s="30">
        <v>-4428.5</v>
      </c>
      <c r="J84" s="25"/>
      <c r="K84" s="25"/>
      <c r="L84" s="25"/>
      <c r="M84" s="25"/>
      <c r="N84" s="25"/>
      <c r="O84" s="25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>
      <c r="A85" s="2" t="s">
        <v>68</v>
      </c>
      <c r="B85" s="8">
        <v>337860.8</v>
      </c>
      <c r="C85" s="8">
        <v>310203</v>
      </c>
      <c r="D85" s="5">
        <f t="shared" si="2"/>
        <v>91.813847596406575</v>
      </c>
      <c r="E85" s="3">
        <v>338777.8</v>
      </c>
      <c r="F85" s="3">
        <v>312882</v>
      </c>
      <c r="G85" s="5">
        <f t="shared" si="3"/>
        <v>92.356110701468623</v>
      </c>
      <c r="H85" s="30">
        <v>-14208.2</v>
      </c>
      <c r="I85" s="30">
        <v>-2678.9</v>
      </c>
      <c r="J85" s="25"/>
      <c r="K85" s="25"/>
      <c r="L85" s="25"/>
      <c r="M85" s="25"/>
      <c r="N85" s="25"/>
      <c r="O85" s="25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>
      <c r="A86" s="2" t="s">
        <v>69</v>
      </c>
      <c r="B86" s="8">
        <v>122568.7</v>
      </c>
      <c r="C86" s="8">
        <v>124022.5</v>
      </c>
      <c r="D86" s="5">
        <f t="shared" si="2"/>
        <v>101.18611032017147</v>
      </c>
      <c r="E86" s="3">
        <v>130880.1</v>
      </c>
      <c r="F86" s="3">
        <v>127359.7</v>
      </c>
      <c r="G86" s="5">
        <f t="shared" si="3"/>
        <v>97.310209879118361</v>
      </c>
      <c r="H86" s="30">
        <v>-8311.4</v>
      </c>
      <c r="I86" s="30">
        <v>-3337.2</v>
      </c>
      <c r="J86" s="25"/>
      <c r="K86" s="25"/>
      <c r="L86" s="25"/>
      <c r="M86" s="25"/>
      <c r="N86" s="25"/>
      <c r="O86" s="25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>
      <c r="A87" s="2" t="s">
        <v>70</v>
      </c>
      <c r="B87" s="9">
        <v>68324.399999999994</v>
      </c>
      <c r="C87" s="9">
        <v>68658.600000000006</v>
      </c>
      <c r="D87" s="5">
        <f t="shared" si="2"/>
        <v>100.48913711646208</v>
      </c>
      <c r="E87" s="3">
        <v>68574.399999999994</v>
      </c>
      <c r="F87" s="3">
        <v>67699.8</v>
      </c>
      <c r="G87" s="5">
        <f t="shared" si="3"/>
        <v>98.724596934132876</v>
      </c>
      <c r="H87" s="30">
        <v>-250</v>
      </c>
      <c r="I87" s="30">
        <v>958.8</v>
      </c>
      <c r="J87" s="25"/>
      <c r="K87" s="25"/>
      <c r="L87" s="25"/>
      <c r="M87" s="25"/>
      <c r="N87" s="25"/>
      <c r="O87" s="25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>
      <c r="A88" s="2" t="s">
        <v>71</v>
      </c>
      <c r="B88" s="8">
        <v>86603.6</v>
      </c>
      <c r="C88" s="8">
        <v>90751.8</v>
      </c>
      <c r="D88" s="5">
        <f t="shared" si="2"/>
        <v>104.78987016706003</v>
      </c>
      <c r="E88" s="3">
        <v>96331.6</v>
      </c>
      <c r="F88" s="3">
        <v>94556.2</v>
      </c>
      <c r="G88" s="5">
        <f t="shared" si="3"/>
        <v>98.156991060046749</v>
      </c>
      <c r="H88" s="30">
        <v>-9730.9</v>
      </c>
      <c r="I88" s="30">
        <v>-3804.5</v>
      </c>
      <c r="J88" s="25"/>
      <c r="K88" s="25"/>
      <c r="L88" s="25"/>
      <c r="M88" s="25"/>
      <c r="N88" s="25"/>
      <c r="O88" s="25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>
      <c r="A89" s="27" t="s">
        <v>202</v>
      </c>
      <c r="B89" s="8"/>
      <c r="C89" s="8"/>
      <c r="D89" s="5"/>
      <c r="E89" s="3"/>
      <c r="F89" s="3"/>
      <c r="G89" s="5"/>
      <c r="H89" s="30"/>
      <c r="I89" s="30"/>
      <c r="J89" s="25"/>
      <c r="K89" s="25"/>
      <c r="L89" s="25"/>
      <c r="M89" s="25"/>
      <c r="N89" s="25"/>
      <c r="O89" s="25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>
      <c r="A90" s="2" t="s">
        <v>72</v>
      </c>
      <c r="B90" s="8">
        <v>101664.6</v>
      </c>
      <c r="C90" s="8">
        <v>105909.1</v>
      </c>
      <c r="D90" s="5">
        <f t="shared" si="2"/>
        <v>104.17500290169832</v>
      </c>
      <c r="E90" s="3">
        <v>115586.6</v>
      </c>
      <c r="F90" s="3">
        <v>106820.5</v>
      </c>
      <c r="G90" s="5">
        <f t="shared" si="3"/>
        <v>92.415989396694769</v>
      </c>
      <c r="H90" s="30">
        <v>-13921.9</v>
      </c>
      <c r="I90" s="30">
        <v>-911.4</v>
      </c>
      <c r="J90" s="25"/>
      <c r="K90" s="25"/>
      <c r="L90" s="25"/>
      <c r="M90" s="25"/>
      <c r="N90" s="25"/>
      <c r="O90" s="25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>
      <c r="A91" s="2" t="s">
        <v>73</v>
      </c>
      <c r="B91" s="10">
        <v>102099.6</v>
      </c>
      <c r="C91" s="10">
        <v>108180.2</v>
      </c>
      <c r="D91" s="5">
        <f t="shared" si="2"/>
        <v>105.95555712265276</v>
      </c>
      <c r="E91" s="3">
        <v>116969.9</v>
      </c>
      <c r="F91" s="3">
        <v>113642.3</v>
      </c>
      <c r="G91" s="5">
        <f t="shared" si="3"/>
        <v>97.155165559686736</v>
      </c>
      <c r="H91" s="30">
        <v>-14870.2</v>
      </c>
      <c r="I91" s="30">
        <v>-5462.1</v>
      </c>
      <c r="J91" s="25"/>
      <c r="K91" s="25"/>
      <c r="L91" s="25"/>
      <c r="M91" s="25"/>
      <c r="N91" s="25"/>
      <c r="O91" s="25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>
      <c r="A92" s="2" t="s">
        <v>188</v>
      </c>
      <c r="B92" s="8">
        <v>551107.30000000005</v>
      </c>
      <c r="C92" s="8">
        <v>477384.7</v>
      </c>
      <c r="D92" s="5">
        <f t="shared" si="2"/>
        <v>86.622822815085186</v>
      </c>
      <c r="E92" s="3">
        <v>570360.80000000005</v>
      </c>
      <c r="F92" s="3">
        <v>495757.8</v>
      </c>
      <c r="G92" s="5">
        <f t="shared" si="3"/>
        <v>86.920033775112174</v>
      </c>
      <c r="H92" s="30">
        <v>-19253.5</v>
      </c>
      <c r="I92" s="30">
        <v>-18373.099999999999</v>
      </c>
      <c r="J92" s="25"/>
      <c r="K92" s="25"/>
      <c r="L92" s="25"/>
      <c r="M92" s="25"/>
      <c r="N92" s="25"/>
      <c r="O92" s="25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>
      <c r="A93" s="2" t="s">
        <v>74</v>
      </c>
      <c r="B93" s="8">
        <v>659292</v>
      </c>
      <c r="C93" s="8">
        <v>696921.9</v>
      </c>
      <c r="D93" s="5">
        <f t="shared" si="2"/>
        <v>105.70762272255693</v>
      </c>
      <c r="E93" s="3">
        <v>679590.1</v>
      </c>
      <c r="F93" s="3">
        <v>616478.6</v>
      </c>
      <c r="G93" s="5">
        <f t="shared" si="3"/>
        <v>90.713299090142712</v>
      </c>
      <c r="H93" s="30">
        <v>-47549.9</v>
      </c>
      <c r="I93" s="30">
        <v>80443.199999999997</v>
      </c>
      <c r="J93" s="25"/>
      <c r="K93" s="25"/>
      <c r="L93" s="25"/>
      <c r="M93" s="25"/>
      <c r="N93" s="25"/>
      <c r="O93" s="25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>
      <c r="A94" s="2" t="s">
        <v>75</v>
      </c>
      <c r="B94" s="8">
        <v>135267.4</v>
      </c>
      <c r="C94" s="8">
        <v>136168.79999999999</v>
      </c>
      <c r="D94" s="5">
        <f t="shared" si="2"/>
        <v>100.66638377022106</v>
      </c>
      <c r="E94" s="3">
        <v>136307.70000000001</v>
      </c>
      <c r="F94" s="3">
        <v>131861.70000000001</v>
      </c>
      <c r="G94" s="5">
        <f t="shared" si="3"/>
        <v>96.738262035086791</v>
      </c>
      <c r="H94" s="30">
        <v>-1210.2</v>
      </c>
      <c r="I94" s="30">
        <v>4307</v>
      </c>
      <c r="J94" s="25"/>
      <c r="K94" s="25"/>
      <c r="L94" s="25"/>
      <c r="M94" s="25"/>
      <c r="N94" s="25"/>
      <c r="O94" s="25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>
      <c r="A95" s="2" t="s">
        <v>76</v>
      </c>
      <c r="B95" s="8">
        <v>32307.200000000001</v>
      </c>
      <c r="C95" s="8">
        <v>32368.2</v>
      </c>
      <c r="D95" s="5">
        <f t="shared" si="2"/>
        <v>100.18881240095088</v>
      </c>
      <c r="E95" s="3">
        <v>34407.599999999999</v>
      </c>
      <c r="F95" s="3">
        <v>33214.9</v>
      </c>
      <c r="G95" s="5">
        <f t="shared" si="3"/>
        <v>96.533614666527171</v>
      </c>
      <c r="H95" s="30">
        <v>-2100.4</v>
      </c>
      <c r="I95" s="30">
        <v>-846.6</v>
      </c>
      <c r="J95" s="25"/>
      <c r="K95" s="25"/>
      <c r="L95" s="25"/>
      <c r="M95" s="25"/>
      <c r="N95" s="25"/>
      <c r="O95" s="25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>
      <c r="A96" s="2" t="s">
        <v>77</v>
      </c>
      <c r="B96" s="8">
        <v>23095.599999999999</v>
      </c>
      <c r="C96" s="8">
        <v>21009.200000000001</v>
      </c>
      <c r="D96" s="5">
        <f t="shared" si="2"/>
        <v>90.966244652661118</v>
      </c>
      <c r="E96" s="3">
        <v>29355.5</v>
      </c>
      <c r="F96" s="3">
        <v>25333.5</v>
      </c>
      <c r="G96" s="5">
        <f t="shared" si="3"/>
        <v>86.29898996780841</v>
      </c>
      <c r="H96" s="30">
        <v>-7564.2</v>
      </c>
      <c r="I96" s="30">
        <v>-4324.3</v>
      </c>
      <c r="J96" s="25"/>
      <c r="K96" s="25"/>
      <c r="L96" s="25"/>
      <c r="M96" s="25"/>
      <c r="N96" s="25"/>
      <c r="O96" s="25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>
      <c r="A97" s="2" t="s">
        <v>78</v>
      </c>
      <c r="B97" s="8">
        <v>56389.9</v>
      </c>
      <c r="C97" s="8">
        <v>53388.7</v>
      </c>
      <c r="D97" s="5">
        <f t="shared" si="2"/>
        <v>94.67777030993139</v>
      </c>
      <c r="E97" s="3">
        <v>62827.9</v>
      </c>
      <c r="F97" s="3">
        <v>57394.1</v>
      </c>
      <c r="G97" s="5">
        <f t="shared" si="3"/>
        <v>91.351294568177508</v>
      </c>
      <c r="H97" s="30">
        <v>-6438</v>
      </c>
      <c r="I97" s="30">
        <v>-4005.4</v>
      </c>
      <c r="J97" s="25"/>
      <c r="K97" s="25"/>
      <c r="L97" s="25"/>
      <c r="M97" s="25"/>
      <c r="N97" s="25"/>
      <c r="O97" s="25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>
      <c r="A98" s="2" t="s">
        <v>79</v>
      </c>
      <c r="B98" s="8">
        <v>55549.9</v>
      </c>
      <c r="C98" s="8">
        <v>54833.599999999999</v>
      </c>
      <c r="D98" s="5">
        <f t="shared" si="2"/>
        <v>98.710528731824894</v>
      </c>
      <c r="E98" s="3">
        <v>56714</v>
      </c>
      <c r="F98" s="3">
        <v>55615.199999999997</v>
      </c>
      <c r="G98" s="5">
        <f t="shared" si="3"/>
        <v>98.062559509115914</v>
      </c>
      <c r="H98" s="30">
        <v>-1164.0999999999999</v>
      </c>
      <c r="I98" s="30">
        <v>-781.6</v>
      </c>
      <c r="J98" s="25"/>
      <c r="K98" s="25"/>
      <c r="L98" s="25"/>
      <c r="M98" s="25"/>
      <c r="N98" s="25"/>
      <c r="O98" s="25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>
      <c r="A99" s="2" t="s">
        <v>80</v>
      </c>
      <c r="B99" s="8">
        <v>85522</v>
      </c>
      <c r="C99" s="8">
        <v>77654.7</v>
      </c>
      <c r="D99" s="5">
        <f t="shared" si="2"/>
        <v>90.800846565795936</v>
      </c>
      <c r="E99" s="3">
        <v>81935.3</v>
      </c>
      <c r="F99" s="3">
        <v>63134.5</v>
      </c>
      <c r="G99" s="5">
        <f t="shared" si="3"/>
        <v>77.054090239493846</v>
      </c>
      <c r="H99" s="30">
        <v>2269</v>
      </c>
      <c r="I99" s="30">
        <v>14520.2</v>
      </c>
      <c r="J99" s="25"/>
      <c r="K99" s="25"/>
      <c r="L99" s="25"/>
      <c r="M99" s="25"/>
      <c r="N99" s="25"/>
      <c r="O99" s="25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>
      <c r="A100" s="2" t="s">
        <v>81</v>
      </c>
      <c r="B100" s="12">
        <v>25284.799999999999</v>
      </c>
      <c r="C100" s="12">
        <v>23528.2</v>
      </c>
      <c r="D100" s="5">
        <f t="shared" si="2"/>
        <v>93.052743150034814</v>
      </c>
      <c r="E100" s="3">
        <v>25943.1</v>
      </c>
      <c r="F100" s="3">
        <v>24705.3</v>
      </c>
      <c r="G100" s="5">
        <f t="shared" si="3"/>
        <v>95.228789157810752</v>
      </c>
      <c r="H100" s="30">
        <v>-875.4</v>
      </c>
      <c r="I100" s="30">
        <v>-1177.0999999999999</v>
      </c>
      <c r="J100" s="25"/>
      <c r="K100" s="25"/>
      <c r="L100" s="25"/>
      <c r="M100" s="25"/>
      <c r="N100" s="25"/>
      <c r="O100" s="25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>
      <c r="A101" s="27" t="s">
        <v>203</v>
      </c>
      <c r="B101" s="21"/>
      <c r="C101" s="21"/>
      <c r="D101" s="5"/>
      <c r="E101" s="3"/>
      <c r="F101" s="3"/>
      <c r="G101" s="5"/>
      <c r="H101" s="30"/>
      <c r="I101" s="30"/>
      <c r="J101" s="25"/>
      <c r="K101" s="25"/>
      <c r="L101" s="25"/>
      <c r="M101" s="25"/>
      <c r="N101" s="25"/>
      <c r="O101" s="25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>
      <c r="A102" s="2" t="s">
        <v>82</v>
      </c>
      <c r="B102" s="21">
        <v>150182</v>
      </c>
      <c r="C102" s="21">
        <v>143308.79999999999</v>
      </c>
      <c r="D102" s="5">
        <f t="shared" si="2"/>
        <v>95.423419584237777</v>
      </c>
      <c r="E102" s="3">
        <v>159287.20000000001</v>
      </c>
      <c r="F102" s="3">
        <v>144272.5</v>
      </c>
      <c r="G102" s="5">
        <f t="shared" si="3"/>
        <v>90.573818863034816</v>
      </c>
      <c r="H102" s="30">
        <v>-5091.7</v>
      </c>
      <c r="I102" s="30">
        <v>-963.7</v>
      </c>
      <c r="J102" s="25"/>
      <c r="K102" s="25"/>
      <c r="L102" s="25"/>
      <c r="M102" s="25"/>
      <c r="N102" s="25"/>
      <c r="O102" s="25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>
      <c r="A103" s="2" t="s">
        <v>83</v>
      </c>
      <c r="B103" s="21">
        <v>38328.6</v>
      </c>
      <c r="C103" s="21">
        <v>37072.800000000003</v>
      </c>
      <c r="D103" s="5">
        <f t="shared" si="2"/>
        <v>96.723595435262453</v>
      </c>
      <c r="E103" s="3">
        <v>37066.9</v>
      </c>
      <c r="F103" s="3">
        <v>36232</v>
      </c>
      <c r="G103" s="5">
        <f t="shared" si="3"/>
        <v>97.747586121310377</v>
      </c>
      <c r="H103" s="30">
        <v>-1121.8</v>
      </c>
      <c r="I103" s="30">
        <v>840.8</v>
      </c>
      <c r="J103" s="25"/>
      <c r="K103" s="25"/>
      <c r="L103" s="25"/>
      <c r="M103" s="25"/>
      <c r="N103" s="25"/>
      <c r="O103" s="25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>
      <c r="A104" s="2" t="s">
        <v>84</v>
      </c>
      <c r="B104" s="22">
        <v>810094.1</v>
      </c>
      <c r="C104" s="22">
        <v>817652.8</v>
      </c>
      <c r="D104" s="5">
        <f t="shared" si="2"/>
        <v>100.93306444276043</v>
      </c>
      <c r="E104" s="3">
        <v>839693.3</v>
      </c>
      <c r="F104" s="3">
        <v>818661.1</v>
      </c>
      <c r="G104" s="5">
        <f t="shared" si="3"/>
        <v>97.495252135511862</v>
      </c>
      <c r="H104" s="30">
        <v>-29599.3</v>
      </c>
      <c r="I104" s="30">
        <v>-1008.3</v>
      </c>
      <c r="J104" s="25"/>
      <c r="K104" s="25"/>
      <c r="L104" s="25"/>
      <c r="M104" s="25"/>
      <c r="N104" s="25"/>
      <c r="O104" s="25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>
      <c r="A105" s="2" t="s">
        <v>85</v>
      </c>
      <c r="B105" s="22">
        <v>24965.8</v>
      </c>
      <c r="C105" s="22">
        <v>23356.7</v>
      </c>
      <c r="D105" s="5">
        <f t="shared" si="2"/>
        <v>93.554782943066115</v>
      </c>
      <c r="E105" s="3">
        <v>25668.9</v>
      </c>
      <c r="F105" s="3">
        <v>23380.2</v>
      </c>
      <c r="G105" s="5">
        <f t="shared" si="3"/>
        <v>91.083762841415094</v>
      </c>
      <c r="H105" s="30">
        <v>-703.1</v>
      </c>
      <c r="I105" s="30">
        <v>-23.5</v>
      </c>
      <c r="J105" s="25"/>
      <c r="K105" s="25"/>
      <c r="L105" s="25"/>
      <c r="M105" s="25"/>
      <c r="N105" s="25"/>
      <c r="O105" s="25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>
      <c r="A106" s="2" t="s">
        <v>86</v>
      </c>
      <c r="B106" s="22">
        <v>133339.20000000001</v>
      </c>
      <c r="C106" s="22">
        <v>127191.2</v>
      </c>
      <c r="D106" s="5">
        <f t="shared" si="2"/>
        <v>95.389202875073494</v>
      </c>
      <c r="E106" s="3">
        <v>135998.1</v>
      </c>
      <c r="F106" s="3">
        <v>126918.9</v>
      </c>
      <c r="G106" s="5">
        <f t="shared" si="3"/>
        <v>93.324024379752359</v>
      </c>
      <c r="H106" s="30">
        <v>-432.6</v>
      </c>
      <c r="I106" s="30">
        <v>272.3</v>
      </c>
      <c r="J106" s="25"/>
      <c r="K106" s="25"/>
      <c r="L106" s="25"/>
      <c r="M106" s="25"/>
      <c r="N106" s="25"/>
      <c r="O106" s="25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>
      <c r="A107" s="2" t="s">
        <v>87</v>
      </c>
      <c r="B107" s="22">
        <v>37349.800000000003</v>
      </c>
      <c r="C107" s="22">
        <v>35829.1</v>
      </c>
      <c r="D107" s="5">
        <f t="shared" si="2"/>
        <v>95.928492254309248</v>
      </c>
      <c r="E107" s="3">
        <v>36582.400000000001</v>
      </c>
      <c r="F107" s="3">
        <v>36094.800000000003</v>
      </c>
      <c r="G107" s="5">
        <f t="shared" si="3"/>
        <v>98.667118614415685</v>
      </c>
      <c r="H107" s="30">
        <v>-561.70000000000005</v>
      </c>
      <c r="I107" s="30">
        <v>-265.7</v>
      </c>
      <c r="J107" s="25"/>
      <c r="K107" s="25"/>
      <c r="L107" s="25"/>
      <c r="M107" s="25"/>
      <c r="N107" s="25"/>
      <c r="O107" s="25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>
      <c r="A108" s="27" t="s">
        <v>204</v>
      </c>
      <c r="B108" s="22"/>
      <c r="C108" s="22"/>
      <c r="D108" s="5"/>
      <c r="E108" s="3"/>
      <c r="F108" s="3"/>
      <c r="G108" s="5"/>
      <c r="H108" s="30"/>
      <c r="I108" s="30"/>
      <c r="J108" s="25"/>
      <c r="K108" s="25"/>
      <c r="L108" s="25"/>
      <c r="M108" s="25"/>
      <c r="N108" s="25"/>
      <c r="O108" s="25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>
      <c r="A109" s="2" t="s">
        <v>88</v>
      </c>
      <c r="B109" s="22">
        <v>337334.9</v>
      </c>
      <c r="C109" s="22">
        <v>317882.40000000002</v>
      </c>
      <c r="D109" s="5">
        <f t="shared" si="2"/>
        <v>94.233475397890942</v>
      </c>
      <c r="E109" s="3">
        <v>351284.9</v>
      </c>
      <c r="F109" s="3">
        <v>317524.09999999998</v>
      </c>
      <c r="G109" s="5">
        <f t="shared" si="3"/>
        <v>90.389339251416715</v>
      </c>
      <c r="H109" s="30">
        <v>-13950</v>
      </c>
      <c r="I109" s="30">
        <v>358.3</v>
      </c>
      <c r="J109" s="25"/>
      <c r="K109" s="25"/>
      <c r="L109" s="25"/>
      <c r="M109" s="25"/>
      <c r="N109" s="25"/>
      <c r="O109" s="25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>
      <c r="A110" s="2" t="s">
        <v>89</v>
      </c>
      <c r="B110" s="22">
        <v>185781.9</v>
      </c>
      <c r="C110" s="22">
        <v>162247.20000000001</v>
      </c>
      <c r="D110" s="5">
        <f t="shared" si="2"/>
        <v>87.332081327621268</v>
      </c>
      <c r="E110" s="3">
        <v>183039.5</v>
      </c>
      <c r="F110" s="3">
        <v>166567.5</v>
      </c>
      <c r="G110" s="5">
        <f t="shared" si="3"/>
        <v>91.000849543404556</v>
      </c>
      <c r="H110" s="30">
        <v>414.6</v>
      </c>
      <c r="I110" s="30">
        <v>-4320.2</v>
      </c>
      <c r="J110" s="25"/>
      <c r="K110" s="25"/>
      <c r="L110" s="25"/>
      <c r="M110" s="25"/>
      <c r="N110" s="25"/>
      <c r="O110" s="25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>
      <c r="A111" s="2" t="s">
        <v>90</v>
      </c>
      <c r="B111" s="23">
        <v>72763.7</v>
      </c>
      <c r="C111" s="23">
        <v>70417.5</v>
      </c>
      <c r="D111" s="5">
        <f t="shared" si="2"/>
        <v>96.775590026345554</v>
      </c>
      <c r="E111" s="3">
        <v>75436.100000000006</v>
      </c>
      <c r="F111" s="3">
        <v>71334.899999999994</v>
      </c>
      <c r="G111" s="5">
        <f t="shared" si="3"/>
        <v>94.563345666067022</v>
      </c>
      <c r="H111" s="30">
        <v>-2672.4</v>
      </c>
      <c r="I111" s="30">
        <v>-917.4</v>
      </c>
      <c r="J111" s="25"/>
      <c r="K111" s="25"/>
      <c r="L111" s="25"/>
      <c r="M111" s="25"/>
      <c r="N111" s="25"/>
      <c r="O111" s="25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>
      <c r="A112" s="2" t="s">
        <v>91</v>
      </c>
      <c r="B112" s="34">
        <v>299487.2</v>
      </c>
      <c r="C112" s="34">
        <v>296384.90000000002</v>
      </c>
      <c r="D112" s="5">
        <f t="shared" si="2"/>
        <v>98.964129351771973</v>
      </c>
      <c r="E112" s="3">
        <v>307898.40000000002</v>
      </c>
      <c r="F112" s="3">
        <v>274913.2</v>
      </c>
      <c r="G112" s="5">
        <f t="shared" si="3"/>
        <v>89.286985577060491</v>
      </c>
      <c r="H112" s="30">
        <v>-8411.2000000000007</v>
      </c>
      <c r="I112" s="30">
        <v>21471.7</v>
      </c>
      <c r="J112" s="25"/>
      <c r="K112" s="25"/>
      <c r="L112" s="25"/>
      <c r="M112" s="25"/>
      <c r="N112" s="25"/>
      <c r="O112" s="25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>
      <c r="A113" s="2" t="s">
        <v>92</v>
      </c>
      <c r="B113" s="4">
        <v>87533.8</v>
      </c>
      <c r="C113" s="4">
        <v>131092.4</v>
      </c>
      <c r="D113" s="5">
        <f t="shared" si="2"/>
        <v>149.76203477970793</v>
      </c>
      <c r="E113" s="3">
        <v>80964.3</v>
      </c>
      <c r="F113" s="3">
        <v>78236.800000000003</v>
      </c>
      <c r="G113" s="5">
        <f t="shared" si="3"/>
        <v>96.631231295768629</v>
      </c>
      <c r="H113" s="30">
        <v>0</v>
      </c>
      <c r="I113" s="30">
        <v>52855.7</v>
      </c>
      <c r="J113" s="25"/>
      <c r="K113" s="25"/>
      <c r="L113" s="25"/>
      <c r="M113" s="25"/>
      <c r="N113" s="25"/>
      <c r="O113" s="25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>
      <c r="A114" s="2" t="s">
        <v>93</v>
      </c>
      <c r="B114" s="4">
        <v>63815.6</v>
      </c>
      <c r="C114" s="4">
        <v>59463.9</v>
      </c>
      <c r="D114" s="5">
        <f t="shared" si="2"/>
        <v>93.180820990478821</v>
      </c>
      <c r="E114" s="3">
        <v>64049.8</v>
      </c>
      <c r="F114" s="3">
        <v>57208.6</v>
      </c>
      <c r="G114" s="5">
        <f t="shared" si="3"/>
        <v>89.318936202767219</v>
      </c>
      <c r="H114" s="30">
        <v>-234.2</v>
      </c>
      <c r="I114" s="30">
        <v>2255.3000000000002</v>
      </c>
      <c r="J114" s="25"/>
      <c r="K114" s="25"/>
      <c r="L114" s="25"/>
      <c r="M114" s="25"/>
      <c r="N114" s="25"/>
      <c r="O114" s="25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>
      <c r="A115" s="2" t="s">
        <v>94</v>
      </c>
      <c r="B115" s="4">
        <v>44006.9</v>
      </c>
      <c r="C115" s="4">
        <v>41758.6</v>
      </c>
      <c r="D115" s="5">
        <f t="shared" si="2"/>
        <v>94.891028452356323</v>
      </c>
      <c r="E115" s="3">
        <v>52033.5</v>
      </c>
      <c r="F115" s="3">
        <v>45617.5</v>
      </c>
      <c r="G115" s="5">
        <f t="shared" si="3"/>
        <v>87.669482160531203</v>
      </c>
      <c r="H115" s="30">
        <v>-8026.6</v>
      </c>
      <c r="I115" s="30">
        <v>-3858.9</v>
      </c>
      <c r="J115" s="25"/>
      <c r="K115" s="25"/>
      <c r="L115" s="25"/>
      <c r="M115" s="25"/>
      <c r="N115" s="25"/>
      <c r="O115" s="25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>
      <c r="A116" s="2" t="s">
        <v>95</v>
      </c>
      <c r="B116" s="4">
        <v>102316.2</v>
      </c>
      <c r="C116" s="4">
        <v>101642</v>
      </c>
      <c r="D116" s="5">
        <f t="shared" si="2"/>
        <v>99.341062314667667</v>
      </c>
      <c r="E116" s="3">
        <v>117261.4</v>
      </c>
      <c r="F116" s="3">
        <v>111703.6</v>
      </c>
      <c r="G116" s="5">
        <f t="shared" si="3"/>
        <v>95.260332897270544</v>
      </c>
      <c r="H116" s="30">
        <v>-14945.2</v>
      </c>
      <c r="I116" s="30">
        <v>-10061.6</v>
      </c>
      <c r="J116" s="25"/>
      <c r="K116" s="25"/>
      <c r="L116" s="25"/>
      <c r="M116" s="25"/>
      <c r="N116" s="25"/>
      <c r="O116" s="25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>
      <c r="A117" s="2" t="s">
        <v>96</v>
      </c>
      <c r="B117" s="4">
        <v>31404.5</v>
      </c>
      <c r="C117" s="4">
        <v>33278.1</v>
      </c>
      <c r="D117" s="5">
        <f t="shared" si="2"/>
        <v>105.96602397745545</v>
      </c>
      <c r="E117" s="3">
        <v>40020.5</v>
      </c>
      <c r="F117" s="3">
        <v>39016.699999999997</v>
      </c>
      <c r="G117" s="5">
        <f t="shared" si="3"/>
        <v>97.491785459951757</v>
      </c>
      <c r="H117" s="30">
        <v>-8605.6</v>
      </c>
      <c r="I117" s="30">
        <v>-5738.6</v>
      </c>
      <c r="J117" s="25"/>
      <c r="K117" s="25"/>
      <c r="L117" s="25"/>
      <c r="M117" s="25"/>
      <c r="N117" s="25"/>
      <c r="O117" s="25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>
      <c r="A118" s="2" t="s">
        <v>97</v>
      </c>
      <c r="B118" s="4">
        <v>278901.2</v>
      </c>
      <c r="C118" s="4">
        <v>248348.7</v>
      </c>
      <c r="D118" s="5">
        <f t="shared" si="2"/>
        <v>89.045403892130977</v>
      </c>
      <c r="E118" s="3">
        <v>285517.2</v>
      </c>
      <c r="F118" s="3">
        <v>241192.8</v>
      </c>
      <c r="G118" s="5">
        <f t="shared" si="3"/>
        <v>84.475751373297285</v>
      </c>
      <c r="H118" s="30">
        <v>-6616.1</v>
      </c>
      <c r="I118" s="30">
        <v>7155.9</v>
      </c>
      <c r="J118" s="25"/>
      <c r="K118" s="25"/>
      <c r="L118" s="25"/>
      <c r="M118" s="25"/>
      <c r="N118" s="25"/>
      <c r="O118" s="25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>
      <c r="A119" s="2" t="s">
        <v>98</v>
      </c>
      <c r="B119" s="12">
        <v>43738.6</v>
      </c>
      <c r="C119" s="12">
        <v>42478.1</v>
      </c>
      <c r="D119" s="5">
        <f t="shared" si="2"/>
        <v>97.118106203673634</v>
      </c>
      <c r="E119" s="3">
        <v>46328.3</v>
      </c>
      <c r="F119" s="3">
        <v>43430.8</v>
      </c>
      <c r="G119" s="5">
        <f t="shared" si="3"/>
        <v>93.745723456289127</v>
      </c>
      <c r="H119" s="30">
        <v>-2589.6999999999998</v>
      </c>
      <c r="I119" s="30">
        <v>-952.7</v>
      </c>
      <c r="J119" s="25"/>
      <c r="K119" s="25"/>
      <c r="L119" s="25"/>
      <c r="M119" s="25"/>
      <c r="N119" s="25"/>
      <c r="O119" s="25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>
      <c r="A120" s="27" t="s">
        <v>205</v>
      </c>
      <c r="B120" s="12"/>
      <c r="C120" s="12"/>
      <c r="D120" s="5"/>
      <c r="E120" s="3"/>
      <c r="F120" s="3"/>
      <c r="G120" s="5"/>
      <c r="H120" s="30"/>
      <c r="I120" s="30"/>
      <c r="J120" s="25"/>
      <c r="K120" s="25"/>
      <c r="L120" s="25"/>
      <c r="M120" s="25"/>
      <c r="N120" s="25"/>
      <c r="O120" s="25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>
      <c r="A121" s="2" t="s">
        <v>99</v>
      </c>
      <c r="B121" s="12">
        <v>69238.7</v>
      </c>
      <c r="C121" s="12">
        <v>69347.600000000006</v>
      </c>
      <c r="D121" s="5">
        <f t="shared" si="2"/>
        <v>100.15728198247513</v>
      </c>
      <c r="E121" s="3">
        <v>69738.8</v>
      </c>
      <c r="F121" s="3">
        <v>68390.600000000006</v>
      </c>
      <c r="G121" s="5">
        <f t="shared" si="3"/>
        <v>98.066786351356782</v>
      </c>
      <c r="H121" s="30">
        <v>-500.1</v>
      </c>
      <c r="I121" s="30">
        <v>956.9</v>
      </c>
      <c r="J121" s="25"/>
      <c r="K121" s="25"/>
      <c r="L121" s="25"/>
      <c r="M121" s="25"/>
      <c r="N121" s="25"/>
      <c r="O121" s="25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>
      <c r="A122" s="2" t="s">
        <v>100</v>
      </c>
      <c r="B122" s="12">
        <v>36409.599999999999</v>
      </c>
      <c r="C122" s="12">
        <v>36436.5</v>
      </c>
      <c r="D122" s="5">
        <f t="shared" si="2"/>
        <v>100.07388161364037</v>
      </c>
      <c r="E122" s="3">
        <v>36697.1</v>
      </c>
      <c r="F122" s="3">
        <v>36059.9</v>
      </c>
      <c r="G122" s="5">
        <f t="shared" si="3"/>
        <v>98.263623011082629</v>
      </c>
      <c r="H122" s="30">
        <v>-287.5</v>
      </c>
      <c r="I122" s="30">
        <v>376.6</v>
      </c>
      <c r="J122" s="25"/>
      <c r="K122" s="25"/>
      <c r="L122" s="25"/>
      <c r="M122" s="25"/>
      <c r="N122" s="25"/>
      <c r="O122" s="25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>
      <c r="A123" s="2" t="s">
        <v>101</v>
      </c>
      <c r="B123" s="12">
        <v>586872.4</v>
      </c>
      <c r="C123" s="12">
        <v>574463.1</v>
      </c>
      <c r="D123" s="5">
        <f t="shared" si="2"/>
        <v>97.885519918810289</v>
      </c>
      <c r="E123" s="3">
        <v>605365.5</v>
      </c>
      <c r="F123" s="3">
        <v>585127.30000000005</v>
      </c>
      <c r="G123" s="5">
        <f t="shared" si="3"/>
        <v>96.656862672220342</v>
      </c>
      <c r="H123" s="30">
        <v>-18493.099999999999</v>
      </c>
      <c r="I123" s="30">
        <v>-10664.2</v>
      </c>
      <c r="J123" s="25"/>
      <c r="K123" s="25"/>
      <c r="L123" s="25"/>
      <c r="M123" s="25"/>
      <c r="N123" s="25"/>
      <c r="O123" s="25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>
      <c r="A124" s="2" t="s">
        <v>102</v>
      </c>
      <c r="B124" s="12">
        <v>19588.400000000001</v>
      </c>
      <c r="C124" s="12">
        <v>20545.599999999999</v>
      </c>
      <c r="D124" s="5">
        <f t="shared" si="2"/>
        <v>104.88656551836799</v>
      </c>
      <c r="E124" s="3">
        <v>20324</v>
      </c>
      <c r="F124" s="3">
        <v>20118.2</v>
      </c>
      <c r="G124" s="5">
        <f t="shared" si="3"/>
        <v>98.98740405432001</v>
      </c>
      <c r="H124" s="30">
        <v>-735.6</v>
      </c>
      <c r="I124" s="30">
        <v>427.5</v>
      </c>
      <c r="J124" s="25"/>
      <c r="K124" s="25"/>
      <c r="L124" s="25"/>
      <c r="M124" s="25"/>
      <c r="N124" s="25"/>
      <c r="O124" s="25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>
      <c r="A125" s="2" t="s">
        <v>103</v>
      </c>
      <c r="B125" s="12">
        <v>119416.7</v>
      </c>
      <c r="C125" s="12">
        <v>105897.7</v>
      </c>
      <c r="D125" s="5">
        <f t="shared" si="2"/>
        <v>88.67913784252957</v>
      </c>
      <c r="E125" s="3">
        <v>119808.4</v>
      </c>
      <c r="F125" s="3">
        <v>105553.8</v>
      </c>
      <c r="G125" s="5">
        <f t="shared" si="3"/>
        <v>88.102169797777123</v>
      </c>
      <c r="H125" s="30">
        <v>-391.7</v>
      </c>
      <c r="I125" s="30">
        <v>343.9</v>
      </c>
      <c r="J125" s="25"/>
      <c r="K125" s="25"/>
      <c r="L125" s="25"/>
      <c r="M125" s="25"/>
      <c r="N125" s="25"/>
      <c r="O125" s="25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>
      <c r="A126" s="27" t="s">
        <v>206</v>
      </c>
      <c r="B126" s="12"/>
      <c r="C126" s="12"/>
      <c r="D126" s="5"/>
      <c r="E126" s="3"/>
      <c r="F126" s="3"/>
      <c r="G126" s="5"/>
      <c r="H126" s="30"/>
      <c r="I126" s="30"/>
      <c r="J126" s="25"/>
      <c r="K126" s="25"/>
      <c r="L126" s="25"/>
      <c r="M126" s="25"/>
      <c r="N126" s="25"/>
      <c r="O126" s="25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>
      <c r="A127" s="2" t="s">
        <v>189</v>
      </c>
      <c r="B127" s="12">
        <v>376321.2</v>
      </c>
      <c r="C127" s="12">
        <v>327472.90000000002</v>
      </c>
      <c r="D127" s="5">
        <f t="shared" si="2"/>
        <v>87.019519495579843</v>
      </c>
      <c r="E127" s="3">
        <v>398509.5</v>
      </c>
      <c r="F127" s="3">
        <v>316076.40000000002</v>
      </c>
      <c r="G127" s="5">
        <f t="shared" si="3"/>
        <v>79.314646200404255</v>
      </c>
      <c r="H127" s="30">
        <v>-22188.3</v>
      </c>
      <c r="I127" s="30">
        <v>11396.5</v>
      </c>
      <c r="J127" s="25"/>
      <c r="K127" s="25"/>
      <c r="L127" s="25"/>
      <c r="M127" s="25"/>
      <c r="N127" s="25"/>
      <c r="O127" s="25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>
      <c r="A128" s="2" t="s">
        <v>104</v>
      </c>
      <c r="B128" s="12">
        <v>38726</v>
      </c>
      <c r="C128" s="12">
        <v>38227.199999999997</v>
      </c>
      <c r="D128" s="5">
        <f t="shared" si="2"/>
        <v>98.711976449930276</v>
      </c>
      <c r="E128" s="3">
        <v>45156.5</v>
      </c>
      <c r="F128" s="3">
        <v>34933</v>
      </c>
      <c r="G128" s="5">
        <f t="shared" si="3"/>
        <v>77.359848526790159</v>
      </c>
      <c r="H128" s="30">
        <v>-6430.4</v>
      </c>
      <c r="I128" s="30">
        <v>3294.3</v>
      </c>
      <c r="J128" s="25"/>
      <c r="K128" s="25"/>
      <c r="L128" s="25"/>
      <c r="M128" s="25"/>
      <c r="N128" s="25"/>
      <c r="O128" s="25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>
      <c r="A129" s="2" t="s">
        <v>190</v>
      </c>
      <c r="B129" s="12">
        <v>484285.6</v>
      </c>
      <c r="C129" s="12">
        <v>504181</v>
      </c>
      <c r="D129" s="5">
        <f t="shared" si="2"/>
        <v>104.1081956597512</v>
      </c>
      <c r="E129" s="3">
        <v>679046.8</v>
      </c>
      <c r="F129" s="3">
        <v>492674.6</v>
      </c>
      <c r="G129" s="5">
        <f t="shared" si="3"/>
        <v>72.553850485710257</v>
      </c>
      <c r="H129" s="30">
        <v>-194761.2</v>
      </c>
      <c r="I129" s="30">
        <v>11506.3</v>
      </c>
      <c r="J129" s="25"/>
      <c r="K129" s="25"/>
      <c r="L129" s="25"/>
      <c r="M129" s="25"/>
      <c r="N129" s="25"/>
      <c r="O129" s="25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>
      <c r="A130" s="2" t="s">
        <v>105</v>
      </c>
      <c r="B130" s="12">
        <v>107717.2</v>
      </c>
      <c r="C130" s="12">
        <v>100631.7</v>
      </c>
      <c r="D130" s="5">
        <f t="shared" si="2"/>
        <v>93.422127571084275</v>
      </c>
      <c r="E130" s="3">
        <v>111117.4</v>
      </c>
      <c r="F130" s="3">
        <v>99972.2</v>
      </c>
      <c r="G130" s="5">
        <f t="shared" si="3"/>
        <v>89.969887704355926</v>
      </c>
      <c r="H130" s="30">
        <v>-3400.3</v>
      </c>
      <c r="I130" s="30">
        <v>659.5</v>
      </c>
      <c r="J130" s="25"/>
      <c r="K130" s="25"/>
      <c r="L130" s="25"/>
      <c r="M130" s="25"/>
      <c r="N130" s="25"/>
      <c r="O130" s="25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>
      <c r="A131" s="2" t="s">
        <v>106</v>
      </c>
      <c r="B131" s="12">
        <v>59567.1</v>
      </c>
      <c r="C131" s="12">
        <v>64936.1</v>
      </c>
      <c r="D131" s="5">
        <f t="shared" si="2"/>
        <v>109.01336476007728</v>
      </c>
      <c r="E131" s="3">
        <v>70324.2</v>
      </c>
      <c r="F131" s="3">
        <v>66164.5</v>
      </c>
      <c r="G131" s="5">
        <f t="shared" si="3"/>
        <v>94.08496648379932</v>
      </c>
      <c r="H131" s="30">
        <v>-10757.1</v>
      </c>
      <c r="I131" s="30">
        <v>-1228.5</v>
      </c>
      <c r="J131" s="25"/>
      <c r="K131" s="25"/>
      <c r="L131" s="25"/>
      <c r="M131" s="25"/>
      <c r="N131" s="25"/>
      <c r="O131" s="25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>
      <c r="A132" s="2" t="s">
        <v>177</v>
      </c>
      <c r="B132" s="4">
        <v>80036.899999999994</v>
      </c>
      <c r="C132" s="4">
        <v>84390.6</v>
      </c>
      <c r="D132" s="5">
        <f t="shared" si="2"/>
        <v>105.43961597713056</v>
      </c>
      <c r="E132" s="3">
        <v>82036.899999999994</v>
      </c>
      <c r="F132" s="3">
        <v>80339.7</v>
      </c>
      <c r="G132" s="5">
        <f t="shared" si="3"/>
        <v>97.931174873745846</v>
      </c>
      <c r="H132" s="30">
        <v>-2000</v>
      </c>
      <c r="I132" s="30">
        <v>4050.9</v>
      </c>
      <c r="J132" s="25"/>
      <c r="K132" s="25"/>
      <c r="L132" s="25"/>
      <c r="M132" s="25"/>
      <c r="N132" s="25"/>
      <c r="O132" s="25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>
      <c r="A133" s="2" t="s">
        <v>107</v>
      </c>
      <c r="B133" s="4">
        <v>29122.6</v>
      </c>
      <c r="C133" s="4">
        <v>29289.8</v>
      </c>
      <c r="D133" s="5">
        <f t="shared" si="2"/>
        <v>100.57412456305413</v>
      </c>
      <c r="E133" s="3">
        <v>30628.400000000001</v>
      </c>
      <c r="F133" s="3">
        <v>28331.200000000001</v>
      </c>
      <c r="G133" s="5">
        <f t="shared" si="3"/>
        <v>92.499771453944703</v>
      </c>
      <c r="H133" s="30">
        <v>-1505.8</v>
      </c>
      <c r="I133" s="30">
        <v>958.6</v>
      </c>
      <c r="J133" s="25"/>
      <c r="K133" s="25"/>
      <c r="L133" s="25"/>
      <c r="M133" s="25"/>
      <c r="N133" s="25"/>
      <c r="O133" s="25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>
      <c r="A134" s="2" t="s">
        <v>108</v>
      </c>
      <c r="B134" s="4">
        <v>51291</v>
      </c>
      <c r="C134" s="4">
        <v>52859.8</v>
      </c>
      <c r="D134" s="5">
        <f t="shared" si="2"/>
        <v>103.05862626971593</v>
      </c>
      <c r="E134" s="3">
        <v>62020.4</v>
      </c>
      <c r="F134" s="3">
        <v>55473.4</v>
      </c>
      <c r="G134" s="5">
        <f t="shared" si="3"/>
        <v>89.443795912312723</v>
      </c>
      <c r="H134" s="30">
        <v>-10729.4</v>
      </c>
      <c r="I134" s="30">
        <v>-2613.6</v>
      </c>
      <c r="J134" s="25"/>
      <c r="K134" s="25"/>
      <c r="L134" s="25"/>
      <c r="M134" s="25"/>
      <c r="N134" s="25"/>
      <c r="O134" s="25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>
      <c r="A135" s="2" t="s">
        <v>109</v>
      </c>
      <c r="B135" s="4">
        <v>82000.2</v>
      </c>
      <c r="C135" s="4">
        <v>79914.399999999994</v>
      </c>
      <c r="D135" s="5">
        <f t="shared" ref="D135:D198" si="4">+C135/B135*100</f>
        <v>97.456347667444703</v>
      </c>
      <c r="E135" s="3">
        <v>87429.8</v>
      </c>
      <c r="F135" s="3">
        <v>84333.5</v>
      </c>
      <c r="G135" s="5">
        <f t="shared" ref="G135:G198" si="5">+F135/E135*100</f>
        <v>96.458530157909536</v>
      </c>
      <c r="H135" s="30">
        <v>-5429.6</v>
      </c>
      <c r="I135" s="30">
        <v>-4419.1000000000004</v>
      </c>
      <c r="J135" s="25"/>
      <c r="K135" s="25"/>
      <c r="L135" s="25"/>
      <c r="M135" s="25"/>
      <c r="N135" s="25"/>
      <c r="O135" s="25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>
      <c r="A136" s="2" t="s">
        <v>110</v>
      </c>
      <c r="B136" s="4">
        <v>46429.2</v>
      </c>
      <c r="C136" s="4">
        <v>70828.399999999994</v>
      </c>
      <c r="D136" s="5">
        <f t="shared" si="4"/>
        <v>152.55141161165818</v>
      </c>
      <c r="E136" s="3">
        <v>52829.2</v>
      </c>
      <c r="F136" s="3">
        <v>50163.199999999997</v>
      </c>
      <c r="G136" s="5">
        <f t="shared" si="5"/>
        <v>94.953548416406079</v>
      </c>
      <c r="H136" s="30">
        <v>-6400</v>
      </c>
      <c r="I136" s="30">
        <v>20665.099999999999</v>
      </c>
      <c r="J136" s="25"/>
      <c r="K136" s="25"/>
      <c r="L136" s="25"/>
      <c r="M136" s="25"/>
      <c r="N136" s="25"/>
      <c r="O136" s="25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>
      <c r="A137" s="2" t="s">
        <v>111</v>
      </c>
      <c r="B137" s="35">
        <v>124866</v>
      </c>
      <c r="C137" s="35">
        <v>164394.6</v>
      </c>
      <c r="D137" s="5">
        <f t="shared" si="4"/>
        <v>131.65681610686656</v>
      </c>
      <c r="E137" s="3">
        <v>149528.5</v>
      </c>
      <c r="F137" s="3">
        <v>142687.20000000001</v>
      </c>
      <c r="G137" s="5">
        <f t="shared" si="5"/>
        <v>95.424751803167965</v>
      </c>
      <c r="H137" s="30">
        <v>-24662.5</v>
      </c>
      <c r="I137" s="30">
        <v>21707.4</v>
      </c>
      <c r="J137" s="25"/>
      <c r="K137" s="25"/>
      <c r="L137" s="25"/>
      <c r="M137" s="25"/>
      <c r="N137" s="25"/>
      <c r="O137" s="25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>
      <c r="A138" s="2" t="s">
        <v>112</v>
      </c>
      <c r="B138" s="21">
        <v>42000.2</v>
      </c>
      <c r="C138" s="21">
        <v>42523.9</v>
      </c>
      <c r="D138" s="5">
        <f t="shared" si="4"/>
        <v>101.24689882429132</v>
      </c>
      <c r="E138" s="3">
        <v>43132.4</v>
      </c>
      <c r="F138" s="3">
        <v>41034.5</v>
      </c>
      <c r="G138" s="5">
        <f t="shared" si="5"/>
        <v>95.136138958184574</v>
      </c>
      <c r="H138" s="30">
        <v>-1132.2</v>
      </c>
      <c r="I138" s="30">
        <v>1489.4</v>
      </c>
      <c r="J138" s="25"/>
      <c r="K138" s="25"/>
      <c r="L138" s="25"/>
      <c r="M138" s="25"/>
      <c r="N138" s="25"/>
      <c r="O138" s="25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>
      <c r="A139" s="2" t="s">
        <v>113</v>
      </c>
      <c r="B139" s="13">
        <v>183370.8</v>
      </c>
      <c r="C139" s="21">
        <v>175777.1</v>
      </c>
      <c r="D139" s="5">
        <f t="shared" si="4"/>
        <v>95.858828123125392</v>
      </c>
      <c r="E139" s="3">
        <v>194619</v>
      </c>
      <c r="F139" s="3">
        <v>180861.8</v>
      </c>
      <c r="G139" s="5">
        <f t="shared" si="5"/>
        <v>92.931214321314968</v>
      </c>
      <c r="H139" s="30">
        <v>-11248.2</v>
      </c>
      <c r="I139" s="30">
        <v>-5084.8</v>
      </c>
      <c r="J139" s="25"/>
      <c r="K139" s="25"/>
      <c r="L139" s="25"/>
      <c r="M139" s="25"/>
      <c r="N139" s="25"/>
      <c r="O139" s="25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>
      <c r="A140" s="2" t="s">
        <v>114</v>
      </c>
      <c r="B140" s="21">
        <v>69186</v>
      </c>
      <c r="C140" s="21">
        <v>69379.8</v>
      </c>
      <c r="D140" s="5">
        <f t="shared" si="4"/>
        <v>100.28011447402653</v>
      </c>
      <c r="E140" s="3">
        <v>66858.600000000006</v>
      </c>
      <c r="F140" s="3">
        <v>56740.1</v>
      </c>
      <c r="G140" s="5">
        <f t="shared" si="5"/>
        <v>84.865821300475915</v>
      </c>
      <c r="H140" s="30">
        <v>2327.4</v>
      </c>
      <c r="I140" s="30">
        <v>12639.6</v>
      </c>
      <c r="J140" s="25"/>
      <c r="K140" s="25"/>
      <c r="L140" s="25"/>
      <c r="M140" s="25"/>
      <c r="N140" s="25"/>
      <c r="O140" s="25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>
      <c r="A141" s="2" t="s">
        <v>115</v>
      </c>
      <c r="B141" s="21">
        <v>46671.8</v>
      </c>
      <c r="C141" s="21">
        <v>45285</v>
      </c>
      <c r="D141" s="5">
        <f t="shared" si="4"/>
        <v>97.028612566903348</v>
      </c>
      <c r="E141" s="3">
        <v>55157.4</v>
      </c>
      <c r="F141" s="3">
        <v>48715.6</v>
      </c>
      <c r="G141" s="5">
        <f t="shared" si="5"/>
        <v>88.321059368280586</v>
      </c>
      <c r="H141" s="30">
        <v>-8485.6</v>
      </c>
      <c r="I141" s="30">
        <v>-3430.6</v>
      </c>
      <c r="J141" s="25"/>
      <c r="K141" s="25"/>
      <c r="L141" s="25"/>
      <c r="M141" s="25"/>
      <c r="N141" s="25"/>
      <c r="O141" s="25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>
      <c r="A142" s="27" t="s">
        <v>207</v>
      </c>
      <c r="B142" s="21"/>
      <c r="C142" s="21"/>
      <c r="D142" s="5"/>
      <c r="E142" s="3"/>
      <c r="F142" s="3"/>
      <c r="G142" s="5"/>
      <c r="H142" s="30"/>
      <c r="I142" s="30"/>
      <c r="J142" s="25"/>
      <c r="K142" s="25"/>
      <c r="L142" s="25"/>
      <c r="M142" s="25"/>
      <c r="N142" s="25"/>
      <c r="O142" s="25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>
      <c r="A143" s="2" t="s">
        <v>116</v>
      </c>
      <c r="B143" s="21">
        <v>27059.7</v>
      </c>
      <c r="C143" s="21">
        <v>28427.4</v>
      </c>
      <c r="D143" s="5">
        <f t="shared" si="4"/>
        <v>105.05437976030775</v>
      </c>
      <c r="E143" s="3">
        <v>30762.3</v>
      </c>
      <c r="F143" s="3">
        <v>28367.5</v>
      </c>
      <c r="G143" s="5">
        <f t="shared" si="5"/>
        <v>92.215146461740503</v>
      </c>
      <c r="H143" s="30">
        <v>-3702.7</v>
      </c>
      <c r="I143" s="30">
        <v>59.9</v>
      </c>
      <c r="J143" s="25"/>
      <c r="K143" s="25"/>
      <c r="L143" s="25"/>
      <c r="M143" s="25"/>
      <c r="N143" s="25"/>
      <c r="O143" s="25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>
      <c r="A144" s="2" t="s">
        <v>117</v>
      </c>
      <c r="B144" s="21">
        <v>44327</v>
      </c>
      <c r="C144" s="21">
        <v>42115.7</v>
      </c>
      <c r="D144" s="5">
        <f t="shared" si="4"/>
        <v>95.011392604958601</v>
      </c>
      <c r="E144" s="3">
        <v>44070.7</v>
      </c>
      <c r="F144" s="3">
        <v>42136.2</v>
      </c>
      <c r="G144" s="5">
        <f t="shared" si="5"/>
        <v>95.610462279927475</v>
      </c>
      <c r="H144" s="30">
        <v>0</v>
      </c>
      <c r="I144" s="30">
        <v>-20.5</v>
      </c>
      <c r="J144" s="25"/>
      <c r="K144" s="25"/>
      <c r="L144" s="25"/>
      <c r="M144" s="25"/>
      <c r="N144" s="25"/>
      <c r="O144" s="25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>
      <c r="A145" s="2" t="s">
        <v>118</v>
      </c>
      <c r="B145" s="21">
        <v>35989.199999999997</v>
      </c>
      <c r="C145" s="21">
        <v>36325.199999999997</v>
      </c>
      <c r="D145" s="5">
        <f t="shared" si="4"/>
        <v>100.93361341735854</v>
      </c>
      <c r="E145" s="3">
        <v>36675.1</v>
      </c>
      <c r="F145" s="3">
        <v>34720.6</v>
      </c>
      <c r="G145" s="5">
        <f t="shared" si="5"/>
        <v>94.6707711771747</v>
      </c>
      <c r="H145" s="30">
        <v>-685.9</v>
      </c>
      <c r="I145" s="30">
        <v>1604.7</v>
      </c>
      <c r="J145" s="25"/>
      <c r="K145" s="25"/>
      <c r="L145" s="25"/>
      <c r="M145" s="25"/>
      <c r="N145" s="25"/>
      <c r="O145" s="25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>
      <c r="A146" s="2" t="s">
        <v>119</v>
      </c>
      <c r="B146" s="21">
        <v>77742.600000000006</v>
      </c>
      <c r="C146" s="21">
        <v>78106.100000000006</v>
      </c>
      <c r="D146" s="5">
        <f t="shared" si="4"/>
        <v>100.46756861746327</v>
      </c>
      <c r="E146" s="3">
        <v>77991.5</v>
      </c>
      <c r="F146" s="3">
        <v>75810</v>
      </c>
      <c r="G146" s="5">
        <f t="shared" si="5"/>
        <v>97.202900316060081</v>
      </c>
      <c r="H146" s="30">
        <v>0</v>
      </c>
      <c r="I146" s="30">
        <v>2296.1</v>
      </c>
      <c r="J146" s="25"/>
      <c r="K146" s="25"/>
      <c r="L146" s="25"/>
      <c r="M146" s="25"/>
      <c r="N146" s="25"/>
      <c r="O146" s="25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>
      <c r="A147" s="2" t="s">
        <v>120</v>
      </c>
      <c r="B147" s="21">
        <v>1030859</v>
      </c>
      <c r="C147" s="21">
        <v>1029127</v>
      </c>
      <c r="D147" s="5">
        <f t="shared" si="4"/>
        <v>99.831984781623873</v>
      </c>
      <c r="E147" s="3">
        <v>1096583.8999999999</v>
      </c>
      <c r="F147" s="3">
        <v>1020894.7</v>
      </c>
      <c r="G147" s="5">
        <f t="shared" si="5"/>
        <v>93.097728317915312</v>
      </c>
      <c r="H147" s="30">
        <v>-65725</v>
      </c>
      <c r="I147" s="30">
        <v>8232.2999999999993</v>
      </c>
      <c r="J147" s="25"/>
      <c r="K147" s="25"/>
      <c r="L147" s="25"/>
      <c r="M147" s="25"/>
      <c r="N147" s="25"/>
      <c r="O147" s="25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>
      <c r="A148" s="2" t="s">
        <v>121</v>
      </c>
      <c r="B148" s="21">
        <v>55291.9</v>
      </c>
      <c r="C148" s="21">
        <v>55801.599999999999</v>
      </c>
      <c r="D148" s="5">
        <f t="shared" si="4"/>
        <v>100.9218348438017</v>
      </c>
      <c r="E148" s="3">
        <v>55291.9</v>
      </c>
      <c r="F148" s="3">
        <v>49214.400000000001</v>
      </c>
      <c r="G148" s="5">
        <f t="shared" si="5"/>
        <v>89.008335759849089</v>
      </c>
      <c r="H148" s="30">
        <v>0</v>
      </c>
      <c r="I148" s="30">
        <v>6587.1</v>
      </c>
      <c r="J148" s="25"/>
      <c r="K148" s="25"/>
      <c r="L148" s="25"/>
      <c r="M148" s="25"/>
      <c r="N148" s="25"/>
      <c r="O148" s="25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>
      <c r="A149" s="2" t="s">
        <v>122</v>
      </c>
      <c r="B149" s="21">
        <v>64309.2</v>
      </c>
      <c r="C149" s="21">
        <v>62456.9</v>
      </c>
      <c r="D149" s="5">
        <f t="shared" si="4"/>
        <v>97.119696715244487</v>
      </c>
      <c r="E149" s="3">
        <v>64699.7</v>
      </c>
      <c r="F149" s="3">
        <v>62517.2</v>
      </c>
      <c r="G149" s="5">
        <f t="shared" si="5"/>
        <v>96.626723153275833</v>
      </c>
      <c r="H149" s="30">
        <v>-390.6</v>
      </c>
      <c r="I149" s="30">
        <v>-60.3</v>
      </c>
      <c r="J149" s="25"/>
      <c r="K149" s="25"/>
      <c r="L149" s="25"/>
      <c r="M149" s="25"/>
      <c r="N149" s="25"/>
      <c r="O149" s="25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>
      <c r="A150" s="2" t="s">
        <v>123</v>
      </c>
      <c r="B150" s="21">
        <v>38699.699999999997</v>
      </c>
      <c r="C150" s="21">
        <v>40295.800000000003</v>
      </c>
      <c r="D150" s="5">
        <f t="shared" si="4"/>
        <v>104.12432137716831</v>
      </c>
      <c r="E150" s="3">
        <v>40582.199999999997</v>
      </c>
      <c r="F150" s="3">
        <v>39653.5</v>
      </c>
      <c r="G150" s="5">
        <f t="shared" si="5"/>
        <v>97.711558269389059</v>
      </c>
      <c r="H150" s="30">
        <v>-1882.5</v>
      </c>
      <c r="I150" s="30">
        <v>642.4</v>
      </c>
      <c r="J150" s="25"/>
      <c r="K150" s="25"/>
      <c r="L150" s="25"/>
      <c r="M150" s="25"/>
      <c r="N150" s="25"/>
      <c r="O150" s="25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>
      <c r="A151" s="2" t="s">
        <v>124</v>
      </c>
      <c r="B151" s="21">
        <v>33017.4</v>
      </c>
      <c r="C151" s="21">
        <v>32539.3</v>
      </c>
      <c r="D151" s="5">
        <f t="shared" si="4"/>
        <v>98.551975624973494</v>
      </c>
      <c r="E151" s="3">
        <v>33325.800000000003</v>
      </c>
      <c r="F151" s="3">
        <v>33091.300000000003</v>
      </c>
      <c r="G151" s="5">
        <f t="shared" si="5"/>
        <v>99.296340973059912</v>
      </c>
      <c r="H151" s="30">
        <v>-308.39999999999998</v>
      </c>
      <c r="I151" s="30">
        <v>-552</v>
      </c>
      <c r="J151" s="25"/>
      <c r="K151" s="25"/>
      <c r="L151" s="25"/>
      <c r="M151" s="25"/>
      <c r="N151" s="25"/>
      <c r="O151" s="25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>
      <c r="A152" s="2" t="s">
        <v>125</v>
      </c>
      <c r="B152" s="21">
        <v>38899.699999999997</v>
      </c>
      <c r="C152" s="21">
        <v>38848.699999999997</v>
      </c>
      <c r="D152" s="5">
        <f t="shared" si="4"/>
        <v>99.868893590439001</v>
      </c>
      <c r="E152" s="3">
        <v>38899.699999999997</v>
      </c>
      <c r="F152" s="3">
        <v>38775.4</v>
      </c>
      <c r="G152" s="5">
        <f t="shared" si="5"/>
        <v>99.680460260618986</v>
      </c>
      <c r="H152" s="30">
        <v>0</v>
      </c>
      <c r="I152" s="30">
        <v>73.3</v>
      </c>
      <c r="J152" s="25"/>
      <c r="K152" s="25"/>
      <c r="L152" s="25"/>
      <c r="M152" s="25"/>
      <c r="N152" s="25"/>
      <c r="O152" s="25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>
      <c r="A153" s="2" t="s">
        <v>126</v>
      </c>
      <c r="B153" s="12">
        <v>218353.7</v>
      </c>
      <c r="C153" s="12">
        <v>199121.5</v>
      </c>
      <c r="D153" s="5">
        <f t="shared" si="4"/>
        <v>91.192180393554125</v>
      </c>
      <c r="E153" s="3">
        <v>220172.9</v>
      </c>
      <c r="F153" s="3">
        <v>200283.1</v>
      </c>
      <c r="G153" s="5">
        <f t="shared" si="5"/>
        <v>90.966281499675944</v>
      </c>
      <c r="H153" s="30">
        <v>-2100</v>
      </c>
      <c r="I153" s="30">
        <v>-1161.5999999999999</v>
      </c>
      <c r="J153" s="25"/>
      <c r="K153" s="25"/>
      <c r="L153" s="25"/>
      <c r="M153" s="25"/>
      <c r="N153" s="25"/>
      <c r="O153" s="25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>
      <c r="A154" s="2" t="s">
        <v>127</v>
      </c>
      <c r="B154" s="3">
        <v>80192.800000000003</v>
      </c>
      <c r="C154" s="3">
        <v>79803.600000000006</v>
      </c>
      <c r="D154" s="5">
        <f t="shared" si="4"/>
        <v>99.514669646152782</v>
      </c>
      <c r="E154" s="3">
        <v>83297.3</v>
      </c>
      <c r="F154" s="3">
        <v>79157.899999999994</v>
      </c>
      <c r="G154" s="5">
        <f t="shared" si="5"/>
        <v>95.030571218995092</v>
      </c>
      <c r="H154" s="30">
        <v>-3349.8</v>
      </c>
      <c r="I154" s="30">
        <v>645.70000000000005</v>
      </c>
      <c r="J154" s="25"/>
      <c r="K154" s="25"/>
      <c r="L154" s="25"/>
      <c r="M154" s="25"/>
      <c r="N154" s="25"/>
      <c r="O154" s="25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>
      <c r="A155" s="2" t="s">
        <v>128</v>
      </c>
      <c r="B155" s="3">
        <v>84125.2</v>
      </c>
      <c r="C155" s="3">
        <v>64484.1</v>
      </c>
      <c r="D155" s="5">
        <f t="shared" si="4"/>
        <v>76.652536933047415</v>
      </c>
      <c r="E155" s="3">
        <v>84474</v>
      </c>
      <c r="F155" s="3">
        <v>62946.2</v>
      </c>
      <c r="G155" s="5">
        <f t="shared" si="5"/>
        <v>74.515472216303237</v>
      </c>
      <c r="H155" s="30">
        <v>-348.8</v>
      </c>
      <c r="I155" s="30">
        <v>1537.9</v>
      </c>
      <c r="J155" s="25"/>
      <c r="K155" s="25"/>
      <c r="L155" s="25"/>
      <c r="M155" s="25"/>
      <c r="N155" s="25"/>
      <c r="O155" s="25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1:50">
      <c r="A156" s="2" t="s">
        <v>129</v>
      </c>
      <c r="B156" s="3">
        <v>55118.7</v>
      </c>
      <c r="C156" s="3">
        <v>54985.7</v>
      </c>
      <c r="D156" s="5">
        <f t="shared" si="4"/>
        <v>99.758702581882375</v>
      </c>
      <c r="E156" s="3">
        <v>55630</v>
      </c>
      <c r="F156" s="3">
        <v>54995.199999999997</v>
      </c>
      <c r="G156" s="5">
        <f t="shared" si="5"/>
        <v>98.85888908862124</v>
      </c>
      <c r="H156" s="30">
        <v>-511.4</v>
      </c>
      <c r="I156" s="30">
        <v>-9.5</v>
      </c>
      <c r="J156" s="25"/>
      <c r="K156" s="25"/>
      <c r="L156" s="25"/>
      <c r="M156" s="25"/>
      <c r="N156" s="25"/>
      <c r="O156" s="25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>
      <c r="A157" s="27" t="s">
        <v>208</v>
      </c>
      <c r="B157" s="3"/>
      <c r="C157" s="3"/>
      <c r="D157" s="5"/>
      <c r="E157" s="3"/>
      <c r="F157" s="3"/>
      <c r="G157" s="5"/>
      <c r="H157" s="30"/>
      <c r="I157" s="30"/>
      <c r="J157" s="25"/>
      <c r="K157" s="25"/>
      <c r="L157" s="25"/>
      <c r="M157" s="25"/>
      <c r="N157" s="25"/>
      <c r="O157" s="25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>
      <c r="A158" s="2" t="s">
        <v>130</v>
      </c>
      <c r="B158" s="3">
        <v>60085.2</v>
      </c>
      <c r="C158" s="3">
        <v>60524.1</v>
      </c>
      <c r="D158" s="5">
        <f t="shared" si="4"/>
        <v>100.73046274290508</v>
      </c>
      <c r="E158" s="3">
        <v>60085.2</v>
      </c>
      <c r="F158" s="3">
        <v>59651</v>
      </c>
      <c r="G158" s="5">
        <f t="shared" si="5"/>
        <v>99.277359482867666</v>
      </c>
      <c r="H158" s="30">
        <v>0</v>
      </c>
      <c r="I158" s="30">
        <v>873.2</v>
      </c>
      <c r="J158" s="25"/>
      <c r="K158" s="25"/>
      <c r="L158" s="25"/>
      <c r="M158" s="25"/>
      <c r="N158" s="25"/>
      <c r="O158" s="25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>
      <c r="A159" s="2" t="s">
        <v>131</v>
      </c>
      <c r="B159" s="3">
        <v>42109.3</v>
      </c>
      <c r="C159" s="3">
        <v>42359.4</v>
      </c>
      <c r="D159" s="5">
        <f t="shared" si="4"/>
        <v>100.59393055690786</v>
      </c>
      <c r="E159" s="3">
        <v>46421.9</v>
      </c>
      <c r="F159" s="3">
        <v>41319.599999999999</v>
      </c>
      <c r="G159" s="5">
        <f t="shared" si="5"/>
        <v>89.00885142572794</v>
      </c>
      <c r="H159" s="30">
        <v>-4312.6000000000004</v>
      </c>
      <c r="I159" s="30">
        <v>1039.8</v>
      </c>
      <c r="J159" s="25"/>
      <c r="K159" s="25"/>
      <c r="L159" s="25"/>
      <c r="M159" s="25"/>
      <c r="N159" s="25"/>
      <c r="O159" s="25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>
      <c r="A160" s="2" t="s">
        <v>132</v>
      </c>
      <c r="B160" s="3">
        <v>66068.5</v>
      </c>
      <c r="C160" s="3">
        <v>66651.7</v>
      </c>
      <c r="D160" s="5">
        <f t="shared" si="4"/>
        <v>100.88272020705782</v>
      </c>
      <c r="E160" s="3">
        <v>66670.5</v>
      </c>
      <c r="F160" s="3">
        <v>65441.4</v>
      </c>
      <c r="G160" s="5">
        <f t="shared" si="5"/>
        <v>98.15645600377978</v>
      </c>
      <c r="H160" s="30">
        <v>-602</v>
      </c>
      <c r="I160" s="30">
        <v>1210.4000000000001</v>
      </c>
      <c r="J160" s="25"/>
      <c r="K160" s="25"/>
      <c r="L160" s="25"/>
      <c r="M160" s="25"/>
      <c r="N160" s="25"/>
      <c r="O160" s="25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>
      <c r="A161" s="2" t="s">
        <v>133</v>
      </c>
      <c r="B161" s="3">
        <v>55070.5</v>
      </c>
      <c r="C161" s="3">
        <v>55927.199999999997</v>
      </c>
      <c r="D161" s="5">
        <f t="shared" si="4"/>
        <v>101.55564231303511</v>
      </c>
      <c r="E161" s="3">
        <v>60070.5</v>
      </c>
      <c r="F161" s="3">
        <v>57852.800000000003</v>
      </c>
      <c r="G161" s="5">
        <f t="shared" si="5"/>
        <v>96.308171232135578</v>
      </c>
      <c r="H161" s="30">
        <v>-5000</v>
      </c>
      <c r="I161" s="30">
        <v>-1925.6</v>
      </c>
      <c r="J161" s="25"/>
      <c r="K161" s="25"/>
      <c r="L161" s="25"/>
      <c r="M161" s="25"/>
      <c r="N161" s="25"/>
      <c r="O161" s="25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>
      <c r="A162" s="2" t="s">
        <v>134</v>
      </c>
      <c r="B162" s="3">
        <v>760098.3</v>
      </c>
      <c r="C162" s="21">
        <v>767917</v>
      </c>
      <c r="D162" s="5">
        <f t="shared" si="4"/>
        <v>101.02864326890351</v>
      </c>
      <c r="E162" s="3">
        <v>760098.3</v>
      </c>
      <c r="F162" s="3">
        <v>750528.1</v>
      </c>
      <c r="G162" s="5">
        <f t="shared" si="5"/>
        <v>98.740926009175382</v>
      </c>
      <c r="H162" s="30">
        <v>0</v>
      </c>
      <c r="I162" s="30">
        <v>17388.900000000001</v>
      </c>
      <c r="J162" s="25"/>
      <c r="K162" s="25"/>
      <c r="L162" s="25"/>
      <c r="M162" s="25"/>
      <c r="N162" s="25"/>
      <c r="O162" s="25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>
      <c r="A163" s="27" t="s">
        <v>209</v>
      </c>
      <c r="B163" s="3"/>
      <c r="C163" s="21"/>
      <c r="D163" s="5"/>
      <c r="E163" s="3"/>
      <c r="F163" s="3"/>
      <c r="G163" s="5"/>
      <c r="H163" s="30"/>
      <c r="I163" s="30"/>
      <c r="J163" s="25"/>
      <c r="K163" s="25"/>
      <c r="L163" s="25"/>
      <c r="M163" s="25"/>
      <c r="N163" s="25"/>
      <c r="O163" s="25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>
      <c r="A164" s="2" t="s">
        <v>135</v>
      </c>
      <c r="B164" s="3">
        <v>50401.3</v>
      </c>
      <c r="C164" s="21">
        <v>64323.5</v>
      </c>
      <c r="D164" s="5">
        <f t="shared" si="4"/>
        <v>127.62270020812953</v>
      </c>
      <c r="E164" s="3">
        <v>50502.5</v>
      </c>
      <c r="F164" s="3">
        <v>48914.1</v>
      </c>
      <c r="G164" s="5">
        <f t="shared" si="5"/>
        <v>96.854809167862982</v>
      </c>
      <c r="H164" s="30">
        <v>-101.2</v>
      </c>
      <c r="I164" s="30">
        <v>15409.4</v>
      </c>
      <c r="J164" s="25"/>
      <c r="K164" s="25"/>
      <c r="L164" s="25"/>
      <c r="M164" s="25"/>
      <c r="N164" s="25"/>
      <c r="O164" s="25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>
      <c r="A165" s="2" t="s">
        <v>136</v>
      </c>
      <c r="B165" s="21">
        <v>112131.3</v>
      </c>
      <c r="C165" s="21">
        <v>105674.4</v>
      </c>
      <c r="D165" s="5">
        <f t="shared" si="4"/>
        <v>94.24166133809203</v>
      </c>
      <c r="E165" s="3">
        <v>123688.7</v>
      </c>
      <c r="F165" s="3">
        <v>116842.7</v>
      </c>
      <c r="G165" s="5">
        <f t="shared" si="5"/>
        <v>94.465137073960676</v>
      </c>
      <c r="H165" s="30">
        <v>-11557.4</v>
      </c>
      <c r="I165" s="30">
        <v>-11168.3</v>
      </c>
      <c r="J165" s="25"/>
      <c r="K165" s="25"/>
      <c r="L165" s="25"/>
      <c r="M165" s="25"/>
      <c r="N165" s="25"/>
      <c r="O165" s="25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>
      <c r="A166" s="2" t="s">
        <v>137</v>
      </c>
      <c r="B166" s="21">
        <v>43666.400000000001</v>
      </c>
      <c r="C166" s="21">
        <v>26066.799999999999</v>
      </c>
      <c r="D166" s="5">
        <f t="shared" si="4"/>
        <v>59.695326383672565</v>
      </c>
      <c r="E166" s="3">
        <v>44441.599999999999</v>
      </c>
      <c r="F166" s="3">
        <v>23360.400000000001</v>
      </c>
      <c r="G166" s="5">
        <f t="shared" si="5"/>
        <v>52.564264112903238</v>
      </c>
      <c r="H166" s="30">
        <v>-775.3</v>
      </c>
      <c r="I166" s="30">
        <v>2706.4</v>
      </c>
      <c r="J166" s="25"/>
      <c r="K166" s="25"/>
      <c r="L166" s="25"/>
      <c r="M166" s="25"/>
      <c r="N166" s="25"/>
      <c r="O166" s="25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>
      <c r="A167" s="2" t="s">
        <v>138</v>
      </c>
      <c r="B167" s="21">
        <v>98310.399999999994</v>
      </c>
      <c r="C167" s="13">
        <v>112457.2</v>
      </c>
      <c r="D167" s="5">
        <f t="shared" si="4"/>
        <v>114.38993229607448</v>
      </c>
      <c r="E167" s="3">
        <v>99080.4</v>
      </c>
      <c r="F167" s="3">
        <v>97755.5</v>
      </c>
      <c r="G167" s="5">
        <f t="shared" si="5"/>
        <v>98.662803137653881</v>
      </c>
      <c r="H167" s="30">
        <v>-770</v>
      </c>
      <c r="I167" s="30">
        <v>14701.7</v>
      </c>
      <c r="J167" s="25"/>
      <c r="K167" s="25"/>
      <c r="L167" s="25"/>
      <c r="M167" s="25"/>
      <c r="N167" s="25"/>
      <c r="O167" s="25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>
      <c r="A168" s="2" t="s">
        <v>139</v>
      </c>
      <c r="B168" s="21">
        <v>60024.2</v>
      </c>
      <c r="C168" s="21">
        <v>53526.5</v>
      </c>
      <c r="D168" s="5">
        <f t="shared" si="4"/>
        <v>89.174866137324614</v>
      </c>
      <c r="E168" s="3">
        <v>61124.2</v>
      </c>
      <c r="F168" s="3">
        <v>54148.7</v>
      </c>
      <c r="G168" s="5">
        <f t="shared" si="5"/>
        <v>88.587989699660682</v>
      </c>
      <c r="H168" s="30">
        <v>-1100</v>
      </c>
      <c r="I168" s="30">
        <v>-622.20000000000005</v>
      </c>
      <c r="J168" s="25"/>
      <c r="K168" s="25"/>
      <c r="L168" s="25"/>
      <c r="M168" s="25"/>
      <c r="N168" s="25"/>
      <c r="O168" s="25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>
      <c r="A169" s="2" t="s">
        <v>140</v>
      </c>
      <c r="B169" s="12">
        <v>55584.7</v>
      </c>
      <c r="C169" s="12">
        <v>49804.3</v>
      </c>
      <c r="D169" s="5">
        <f t="shared" si="4"/>
        <v>89.60073545418075</v>
      </c>
      <c r="E169" s="3">
        <v>58168.1</v>
      </c>
      <c r="F169" s="3">
        <v>48195.199999999997</v>
      </c>
      <c r="G169" s="5">
        <f t="shared" si="5"/>
        <v>82.855035663877615</v>
      </c>
      <c r="H169" s="30">
        <v>-2583.4</v>
      </c>
      <c r="I169" s="30">
        <v>1609.1</v>
      </c>
      <c r="J169" s="25"/>
      <c r="K169" s="25"/>
      <c r="L169" s="25"/>
      <c r="M169" s="25"/>
      <c r="N169" s="25"/>
      <c r="O169" s="25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>
      <c r="A170" s="2" t="s">
        <v>141</v>
      </c>
      <c r="B170" s="4">
        <v>27133.8</v>
      </c>
      <c r="C170" s="4">
        <v>26402.6</v>
      </c>
      <c r="D170" s="5">
        <f t="shared" si="4"/>
        <v>97.305206052967137</v>
      </c>
      <c r="E170" s="3">
        <v>27948.2</v>
      </c>
      <c r="F170" s="3">
        <v>25841.9</v>
      </c>
      <c r="G170" s="5">
        <f t="shared" si="5"/>
        <v>92.463557581525819</v>
      </c>
      <c r="H170" s="30">
        <v>-814.4</v>
      </c>
      <c r="I170" s="30">
        <v>560.70000000000005</v>
      </c>
      <c r="J170" s="25"/>
      <c r="K170" s="25"/>
      <c r="L170" s="25"/>
      <c r="M170" s="25"/>
      <c r="N170" s="25"/>
      <c r="O170" s="25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</row>
    <row r="171" spans="1:50">
      <c r="A171" s="2" t="s">
        <v>142</v>
      </c>
      <c r="B171" s="4">
        <v>61592.9</v>
      </c>
      <c r="C171" s="4">
        <v>58410.2</v>
      </c>
      <c r="D171" s="5">
        <f t="shared" si="4"/>
        <v>94.832683637237409</v>
      </c>
      <c r="E171" s="3">
        <v>61934.6</v>
      </c>
      <c r="F171" s="3">
        <v>58038.3</v>
      </c>
      <c r="G171" s="5">
        <f t="shared" si="5"/>
        <v>93.709009180651861</v>
      </c>
      <c r="H171" s="30">
        <v>-341.7</v>
      </c>
      <c r="I171" s="30">
        <v>371.9</v>
      </c>
      <c r="J171" s="25"/>
      <c r="K171" s="25"/>
      <c r="L171" s="25"/>
      <c r="M171" s="25"/>
      <c r="N171" s="25"/>
      <c r="O171" s="25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>
      <c r="A172" s="2" t="s">
        <v>143</v>
      </c>
      <c r="B172" s="4">
        <v>68237.899999999994</v>
      </c>
      <c r="C172" s="4">
        <v>66072.800000000003</v>
      </c>
      <c r="D172" s="5">
        <f t="shared" si="4"/>
        <v>96.827129791508838</v>
      </c>
      <c r="E172" s="3">
        <v>78980</v>
      </c>
      <c r="F172" s="3">
        <v>49632.6</v>
      </c>
      <c r="G172" s="5">
        <f t="shared" si="5"/>
        <v>62.8419853127374</v>
      </c>
      <c r="H172" s="30">
        <v>-10742.1</v>
      </c>
      <c r="I172" s="30">
        <v>16440.2</v>
      </c>
      <c r="J172" s="25"/>
      <c r="K172" s="25"/>
      <c r="L172" s="25"/>
      <c r="M172" s="25"/>
      <c r="N172" s="25"/>
      <c r="O172" s="25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>
      <c r="A173" s="2" t="s">
        <v>144</v>
      </c>
      <c r="B173" s="4">
        <v>182287.2</v>
      </c>
      <c r="C173" s="4">
        <v>187365.3</v>
      </c>
      <c r="D173" s="5">
        <f t="shared" si="4"/>
        <v>102.78576883072425</v>
      </c>
      <c r="E173" s="3">
        <v>182491.4</v>
      </c>
      <c r="F173" s="3">
        <v>171904.9</v>
      </c>
      <c r="G173" s="5">
        <f t="shared" si="5"/>
        <v>94.198904715509883</v>
      </c>
      <c r="H173" s="30">
        <v>-204.1</v>
      </c>
      <c r="I173" s="30">
        <v>15460.4</v>
      </c>
      <c r="J173" s="25"/>
      <c r="K173" s="25"/>
      <c r="L173" s="25"/>
      <c r="M173" s="25"/>
      <c r="N173" s="25"/>
      <c r="O173" s="25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>
      <c r="A174" s="2" t="s">
        <v>145</v>
      </c>
      <c r="B174" s="4">
        <v>54592.9</v>
      </c>
      <c r="C174" s="4">
        <v>54187.5</v>
      </c>
      <c r="D174" s="5">
        <f t="shared" si="4"/>
        <v>99.257412593945361</v>
      </c>
      <c r="E174" s="3">
        <v>54686.400000000001</v>
      </c>
      <c r="F174" s="3">
        <v>53785.7</v>
      </c>
      <c r="G174" s="5">
        <f t="shared" si="5"/>
        <v>98.352972585505711</v>
      </c>
      <c r="H174" s="30">
        <v>-93.6</v>
      </c>
      <c r="I174" s="30">
        <v>401.8</v>
      </c>
      <c r="J174" s="25"/>
      <c r="K174" s="25"/>
      <c r="L174" s="25"/>
      <c r="M174" s="25"/>
      <c r="N174" s="25"/>
      <c r="O174" s="25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>
      <c r="A175" s="2" t="s">
        <v>146</v>
      </c>
      <c r="B175" s="35">
        <v>64398.2</v>
      </c>
      <c r="C175" s="35">
        <v>64961.5</v>
      </c>
      <c r="D175" s="5">
        <f t="shared" si="4"/>
        <v>100.87471388951866</v>
      </c>
      <c r="E175" s="3">
        <v>65821.899999999994</v>
      </c>
      <c r="F175" s="3">
        <v>63403.7</v>
      </c>
      <c r="G175" s="5">
        <f t="shared" si="5"/>
        <v>96.326146768780603</v>
      </c>
      <c r="H175" s="30">
        <v>-1423.8</v>
      </c>
      <c r="I175" s="30">
        <v>1557.8</v>
      </c>
      <c r="J175" s="25"/>
      <c r="K175" s="25"/>
      <c r="L175" s="25"/>
      <c r="M175" s="25"/>
      <c r="N175" s="25"/>
      <c r="O175" s="25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>
      <c r="A176" s="2" t="s">
        <v>147</v>
      </c>
      <c r="B176" s="4">
        <v>23938</v>
      </c>
      <c r="C176" s="4">
        <v>22415.599999999999</v>
      </c>
      <c r="D176" s="5">
        <f t="shared" si="4"/>
        <v>93.640237279639067</v>
      </c>
      <c r="E176" s="3">
        <v>24134.799999999999</v>
      </c>
      <c r="F176" s="3">
        <v>22381.8</v>
      </c>
      <c r="G176" s="5">
        <f t="shared" si="5"/>
        <v>92.736629265624742</v>
      </c>
      <c r="H176" s="30">
        <v>-196.8</v>
      </c>
      <c r="I176" s="30">
        <v>33.799999999999997</v>
      </c>
      <c r="J176" s="25"/>
      <c r="K176" s="25"/>
      <c r="L176" s="25"/>
      <c r="M176" s="25"/>
      <c r="N176" s="25"/>
      <c r="O176" s="25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>
      <c r="A177" s="2" t="s">
        <v>148</v>
      </c>
      <c r="B177" s="4">
        <v>230755.7</v>
      </c>
      <c r="C177" s="4">
        <v>222186.8</v>
      </c>
      <c r="D177" s="5">
        <f t="shared" si="4"/>
        <v>96.286592270526782</v>
      </c>
      <c r="E177" s="3">
        <v>233664.3</v>
      </c>
      <c r="F177" s="3">
        <v>223709.4</v>
      </c>
      <c r="G177" s="5">
        <f t="shared" si="5"/>
        <v>95.739657277555878</v>
      </c>
      <c r="H177" s="30">
        <v>-2908.6</v>
      </c>
      <c r="I177" s="30">
        <v>-1522.7</v>
      </c>
      <c r="J177" s="25"/>
      <c r="K177" s="25"/>
      <c r="L177" s="25"/>
      <c r="M177" s="25"/>
      <c r="N177" s="25"/>
      <c r="O177" s="25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>
      <c r="A178" s="27" t="s">
        <v>210</v>
      </c>
      <c r="B178" s="4"/>
      <c r="C178" s="4"/>
      <c r="D178" s="5"/>
      <c r="E178" s="3"/>
      <c r="F178" s="3"/>
      <c r="G178" s="5"/>
      <c r="H178" s="30"/>
      <c r="I178" s="30"/>
      <c r="J178" s="25"/>
      <c r="K178" s="25"/>
      <c r="L178" s="25"/>
      <c r="M178" s="25"/>
      <c r="N178" s="25"/>
      <c r="O178" s="25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>
      <c r="A179" s="2" t="s">
        <v>149</v>
      </c>
      <c r="B179" s="4">
        <v>37911.199999999997</v>
      </c>
      <c r="C179" s="4">
        <v>38318.199999999997</v>
      </c>
      <c r="D179" s="5">
        <f t="shared" si="4"/>
        <v>101.07356137500263</v>
      </c>
      <c r="E179" s="3">
        <v>44118.3</v>
      </c>
      <c r="F179" s="3">
        <v>41158.1</v>
      </c>
      <c r="G179" s="5">
        <f t="shared" si="5"/>
        <v>93.29031263670629</v>
      </c>
      <c r="H179" s="30">
        <v>-6207.1</v>
      </c>
      <c r="I179" s="30">
        <v>-2839.9</v>
      </c>
      <c r="J179" s="25"/>
      <c r="K179" s="25"/>
      <c r="L179" s="25"/>
      <c r="M179" s="25"/>
      <c r="N179" s="25"/>
      <c r="O179" s="25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>
      <c r="A180" s="2" t="s">
        <v>150</v>
      </c>
      <c r="B180" s="4">
        <v>21017.1</v>
      </c>
      <c r="C180" s="4">
        <v>20632.8</v>
      </c>
      <c r="D180" s="5">
        <f t="shared" si="4"/>
        <v>98.171488930442351</v>
      </c>
      <c r="E180" s="3">
        <v>21406</v>
      </c>
      <c r="F180" s="3">
        <v>20268.3</v>
      </c>
      <c r="G180" s="5">
        <f t="shared" si="5"/>
        <v>94.685135008876003</v>
      </c>
      <c r="H180" s="30">
        <v>-388.9</v>
      </c>
      <c r="I180" s="30">
        <v>364.5</v>
      </c>
      <c r="J180" s="25"/>
      <c r="K180" s="25"/>
      <c r="L180" s="25"/>
      <c r="M180" s="25"/>
      <c r="N180" s="25"/>
      <c r="O180" s="25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>
      <c r="A181" s="2" t="s">
        <v>151</v>
      </c>
      <c r="B181" s="4">
        <v>52036.800000000003</v>
      </c>
      <c r="C181" s="4">
        <v>34296.300000000003</v>
      </c>
      <c r="D181" s="5">
        <f t="shared" si="4"/>
        <v>65.907780647541742</v>
      </c>
      <c r="E181" s="3">
        <v>53293.2</v>
      </c>
      <c r="F181" s="3">
        <v>35150.1</v>
      </c>
      <c r="G181" s="5">
        <f t="shared" si="5"/>
        <v>65.956069442255298</v>
      </c>
      <c r="H181" s="30">
        <v>-1256.4000000000001</v>
      </c>
      <c r="I181" s="30">
        <v>-853.8</v>
      </c>
      <c r="J181" s="25"/>
      <c r="K181" s="25"/>
      <c r="L181" s="25"/>
      <c r="M181" s="25"/>
      <c r="N181" s="25"/>
      <c r="O181" s="25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>
      <c r="A182" s="2" t="s">
        <v>152</v>
      </c>
      <c r="B182" s="4">
        <v>33044.1</v>
      </c>
      <c r="C182" s="4">
        <v>32882.300000000003</v>
      </c>
      <c r="D182" s="5">
        <f t="shared" si="4"/>
        <v>99.510351318389681</v>
      </c>
      <c r="E182" s="3">
        <v>38211.199999999997</v>
      </c>
      <c r="F182" s="3">
        <v>34672.199999999997</v>
      </c>
      <c r="G182" s="5">
        <f t="shared" si="5"/>
        <v>90.73831756134328</v>
      </c>
      <c r="H182" s="30">
        <v>-5167.1000000000004</v>
      </c>
      <c r="I182" s="30">
        <v>-1790</v>
      </c>
      <c r="J182" s="25"/>
      <c r="K182" s="25"/>
      <c r="L182" s="25"/>
      <c r="M182" s="25"/>
      <c r="N182" s="25"/>
      <c r="O182" s="25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>
      <c r="A183" s="2" t="s">
        <v>153</v>
      </c>
      <c r="B183" s="4">
        <v>376298.4</v>
      </c>
      <c r="C183" s="4">
        <v>376848.9</v>
      </c>
      <c r="D183" s="5">
        <f t="shared" si="4"/>
        <v>100.14629347347743</v>
      </c>
      <c r="E183" s="3">
        <v>382692.5</v>
      </c>
      <c r="F183" s="3">
        <v>374319.3</v>
      </c>
      <c r="G183" s="5">
        <f t="shared" si="5"/>
        <v>97.812029240186305</v>
      </c>
      <c r="H183" s="30">
        <v>-6394.1</v>
      </c>
      <c r="I183" s="30">
        <v>2529.6</v>
      </c>
      <c r="J183" s="25"/>
      <c r="K183" s="25"/>
      <c r="L183" s="25"/>
      <c r="M183" s="25"/>
      <c r="N183" s="25"/>
      <c r="O183" s="25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>
      <c r="A184" s="2" t="s">
        <v>154</v>
      </c>
      <c r="B184" s="4">
        <v>34870.699999999997</v>
      </c>
      <c r="C184" s="4">
        <v>36210.1</v>
      </c>
      <c r="D184" s="5">
        <f t="shared" si="4"/>
        <v>103.84104706816899</v>
      </c>
      <c r="E184" s="3">
        <v>35784.300000000003</v>
      </c>
      <c r="F184" s="3">
        <v>33246.5</v>
      </c>
      <c r="G184" s="5">
        <f t="shared" si="5"/>
        <v>92.908063033229652</v>
      </c>
      <c r="H184" s="30">
        <v>-913.6</v>
      </c>
      <c r="I184" s="30">
        <v>2963.6</v>
      </c>
      <c r="J184" s="25"/>
      <c r="K184" s="25"/>
      <c r="L184" s="25"/>
      <c r="M184" s="25"/>
      <c r="N184" s="25"/>
      <c r="O184" s="25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>
      <c r="A185" s="2" t="s">
        <v>155</v>
      </c>
      <c r="B185" s="4">
        <v>14762.7</v>
      </c>
      <c r="C185" s="4">
        <v>14761.7</v>
      </c>
      <c r="D185" s="5">
        <f t="shared" si="4"/>
        <v>99.993226171364313</v>
      </c>
      <c r="E185" s="3">
        <v>15437.7</v>
      </c>
      <c r="F185" s="3">
        <v>14918.7</v>
      </c>
      <c r="G185" s="5">
        <f t="shared" si="5"/>
        <v>96.638100235138651</v>
      </c>
      <c r="H185" s="30">
        <v>-675</v>
      </c>
      <c r="I185" s="30">
        <v>-157</v>
      </c>
      <c r="J185" s="25"/>
      <c r="K185" s="25"/>
      <c r="L185" s="25"/>
      <c r="M185" s="25"/>
      <c r="N185" s="25"/>
      <c r="O185" s="25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>
      <c r="A186" s="27" t="s">
        <v>211</v>
      </c>
      <c r="B186" s="4"/>
      <c r="C186" s="4"/>
      <c r="D186" s="5"/>
      <c r="E186" s="3"/>
      <c r="F186" s="3"/>
      <c r="G186" s="5"/>
      <c r="H186" s="30"/>
      <c r="I186" s="30"/>
      <c r="J186" s="25"/>
      <c r="K186" s="25"/>
      <c r="L186" s="25"/>
      <c r="M186" s="25"/>
      <c r="N186" s="25"/>
      <c r="O186" s="25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>
      <c r="A187" s="2" t="s">
        <v>9</v>
      </c>
      <c r="B187" s="4">
        <v>35508.1</v>
      </c>
      <c r="C187" s="4">
        <v>37076.699999999997</v>
      </c>
      <c r="D187" s="5">
        <f t="shared" si="4"/>
        <v>104.41758359360259</v>
      </c>
      <c r="E187" s="3">
        <v>47224.2</v>
      </c>
      <c r="F187" s="3">
        <v>45670.9</v>
      </c>
      <c r="G187" s="5">
        <f t="shared" si="5"/>
        <v>96.710796583107822</v>
      </c>
      <c r="H187" s="30">
        <v>-11716.1</v>
      </c>
      <c r="I187" s="30">
        <v>-8594.1</v>
      </c>
      <c r="J187" s="25"/>
      <c r="K187" s="25"/>
      <c r="L187" s="25"/>
      <c r="M187" s="25"/>
      <c r="N187" s="25"/>
      <c r="O187" s="25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>
      <c r="A188" s="2" t="s">
        <v>156</v>
      </c>
      <c r="B188" s="4">
        <v>33436.400000000001</v>
      </c>
      <c r="C188" s="4">
        <v>33686.400000000001</v>
      </c>
      <c r="D188" s="5">
        <f t="shared" si="4"/>
        <v>100.74768814824562</v>
      </c>
      <c r="E188" s="3">
        <v>34126.199999999997</v>
      </c>
      <c r="F188" s="3">
        <v>33577.5</v>
      </c>
      <c r="G188" s="5">
        <f t="shared" si="5"/>
        <v>98.392144452063235</v>
      </c>
      <c r="H188" s="30">
        <v>-689.8</v>
      </c>
      <c r="I188" s="30">
        <v>108.9</v>
      </c>
      <c r="J188" s="25"/>
      <c r="K188" s="25"/>
      <c r="L188" s="25"/>
      <c r="M188" s="25"/>
      <c r="N188" s="25"/>
      <c r="O188" s="25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>
      <c r="A189" s="2" t="s">
        <v>157</v>
      </c>
      <c r="B189" s="4">
        <v>23033</v>
      </c>
      <c r="C189" s="4">
        <v>24083</v>
      </c>
      <c r="D189" s="5">
        <f t="shared" si="4"/>
        <v>104.55867668128337</v>
      </c>
      <c r="E189" s="3">
        <v>23946</v>
      </c>
      <c r="F189" s="3">
        <v>23826</v>
      </c>
      <c r="G189" s="5">
        <f t="shared" si="5"/>
        <v>99.498872463041849</v>
      </c>
      <c r="H189" s="30">
        <v>-913</v>
      </c>
      <c r="I189" s="30">
        <v>256.89999999999998</v>
      </c>
      <c r="J189" s="25"/>
      <c r="K189" s="25"/>
      <c r="L189" s="25"/>
      <c r="M189" s="25"/>
      <c r="N189" s="25"/>
      <c r="O189" s="25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>
      <c r="A190" s="2" t="s">
        <v>158</v>
      </c>
      <c r="B190" s="36">
        <v>28761.9</v>
      </c>
      <c r="C190" s="36">
        <v>29207.3</v>
      </c>
      <c r="D190" s="5">
        <f t="shared" si="4"/>
        <v>101.54857641532722</v>
      </c>
      <c r="E190" s="3">
        <v>29383.9</v>
      </c>
      <c r="F190" s="3">
        <v>29236.9</v>
      </c>
      <c r="G190" s="5">
        <f t="shared" si="5"/>
        <v>99.499726040450724</v>
      </c>
      <c r="H190" s="30">
        <v>-622</v>
      </c>
      <c r="I190" s="30">
        <v>-29.6</v>
      </c>
      <c r="J190" s="25"/>
      <c r="K190" s="25"/>
      <c r="L190" s="25"/>
      <c r="M190" s="25"/>
      <c r="N190" s="25"/>
      <c r="O190" s="25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>
      <c r="A191" s="2" t="s">
        <v>159</v>
      </c>
      <c r="B191" s="14">
        <v>29712.9</v>
      </c>
      <c r="C191" s="14">
        <v>30092.2</v>
      </c>
      <c r="D191" s="5">
        <f t="shared" si="4"/>
        <v>101.27654991602975</v>
      </c>
      <c r="E191" s="3">
        <v>31251.200000000001</v>
      </c>
      <c r="F191" s="3">
        <v>30290.3</v>
      </c>
      <c r="G191" s="5">
        <f t="shared" si="5"/>
        <v>96.925238070858072</v>
      </c>
      <c r="H191" s="30">
        <v>-1538.3</v>
      </c>
      <c r="I191" s="30">
        <v>-198.1</v>
      </c>
      <c r="J191" s="25"/>
      <c r="K191" s="25"/>
      <c r="L191" s="25"/>
      <c r="M191" s="25"/>
      <c r="N191" s="25"/>
      <c r="O191" s="25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>
      <c r="A192" s="2" t="s">
        <v>160</v>
      </c>
      <c r="B192" s="14">
        <v>17389.2</v>
      </c>
      <c r="C192" s="14">
        <v>17217.7</v>
      </c>
      <c r="D192" s="5">
        <f t="shared" si="4"/>
        <v>99.013755664435394</v>
      </c>
      <c r="E192" s="3">
        <v>18135.599999999999</v>
      </c>
      <c r="F192" s="3">
        <v>17604.900000000001</v>
      </c>
      <c r="G192" s="5">
        <f t="shared" si="5"/>
        <v>97.073711374313518</v>
      </c>
      <c r="H192" s="30">
        <v>-746.4</v>
      </c>
      <c r="I192" s="30">
        <v>-387.2</v>
      </c>
      <c r="J192" s="25"/>
      <c r="K192" s="25"/>
      <c r="L192" s="25"/>
      <c r="M192" s="25"/>
      <c r="N192" s="25"/>
      <c r="O192" s="25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>
      <c r="A193" s="2" t="s">
        <v>161</v>
      </c>
      <c r="B193" s="14">
        <v>1142374.3</v>
      </c>
      <c r="C193" s="14">
        <v>1091501.2</v>
      </c>
      <c r="D193" s="5">
        <f t="shared" si="4"/>
        <v>95.546722295835949</v>
      </c>
      <c r="E193" s="3">
        <v>1173492.8999999999</v>
      </c>
      <c r="F193" s="3">
        <v>1110789</v>
      </c>
      <c r="G193" s="5">
        <f t="shared" si="5"/>
        <v>94.656644279654373</v>
      </c>
      <c r="H193" s="30">
        <v>-37858.699999999997</v>
      </c>
      <c r="I193" s="30">
        <v>-19287.8</v>
      </c>
      <c r="J193" s="25"/>
      <c r="K193" s="25"/>
      <c r="L193" s="25"/>
      <c r="M193" s="25"/>
      <c r="N193" s="25"/>
      <c r="O193" s="25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>
      <c r="A194" s="2" t="s">
        <v>191</v>
      </c>
      <c r="B194" s="14">
        <v>28998.7</v>
      </c>
      <c r="C194" s="14">
        <v>29025.7</v>
      </c>
      <c r="D194" s="5">
        <f t="shared" si="4"/>
        <v>100.09310762206583</v>
      </c>
      <c r="E194" s="3">
        <v>29827</v>
      </c>
      <c r="F194" s="3">
        <v>29456.9</v>
      </c>
      <c r="G194" s="5">
        <f t="shared" si="5"/>
        <v>98.759177926040167</v>
      </c>
      <c r="H194" s="30">
        <v>-828.3</v>
      </c>
      <c r="I194" s="30">
        <v>-431.2</v>
      </c>
      <c r="J194" s="25"/>
      <c r="K194" s="25"/>
      <c r="L194" s="25"/>
      <c r="M194" s="25"/>
      <c r="N194" s="25"/>
      <c r="O194" s="25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>
      <c r="A195" s="2" t="s">
        <v>162</v>
      </c>
      <c r="B195" s="14">
        <v>55161.8</v>
      </c>
      <c r="C195" s="14">
        <v>56430.1</v>
      </c>
      <c r="D195" s="5">
        <f t="shared" si="4"/>
        <v>102.2992360655381</v>
      </c>
      <c r="E195" s="3">
        <v>59446.3</v>
      </c>
      <c r="F195" s="3">
        <v>56043.9</v>
      </c>
      <c r="G195" s="5">
        <f t="shared" si="5"/>
        <v>94.276515106911617</v>
      </c>
      <c r="H195" s="30">
        <v>-4284.5</v>
      </c>
      <c r="I195" s="30">
        <v>386.2</v>
      </c>
      <c r="J195" s="25"/>
      <c r="K195" s="25"/>
      <c r="L195" s="25"/>
      <c r="M195" s="25"/>
      <c r="N195" s="25"/>
      <c r="O195" s="25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>
      <c r="A196" s="27" t="s">
        <v>212</v>
      </c>
      <c r="B196" s="14"/>
      <c r="C196" s="14"/>
      <c r="D196" s="5"/>
      <c r="E196" s="3"/>
      <c r="F196" s="3"/>
      <c r="G196" s="5"/>
      <c r="H196" s="30"/>
      <c r="I196" s="30"/>
      <c r="J196" s="25"/>
      <c r="K196" s="25"/>
      <c r="L196" s="25"/>
      <c r="M196" s="25"/>
      <c r="N196" s="25"/>
      <c r="O196" s="25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>
      <c r="A197" s="2" t="s">
        <v>163</v>
      </c>
      <c r="B197" s="14">
        <v>148491.6</v>
      </c>
      <c r="C197" s="14">
        <v>145992.29999999999</v>
      </c>
      <c r="D197" s="5">
        <f t="shared" si="4"/>
        <v>98.316874489870116</v>
      </c>
      <c r="E197" s="3">
        <v>149883</v>
      </c>
      <c r="F197" s="3">
        <v>147052.29999999999</v>
      </c>
      <c r="G197" s="5">
        <f t="shared" si="5"/>
        <v>98.111393553638493</v>
      </c>
      <c r="H197" s="30">
        <v>-1391.4</v>
      </c>
      <c r="I197" s="30">
        <v>-1060</v>
      </c>
      <c r="J197" s="25"/>
      <c r="K197" s="25"/>
      <c r="L197" s="25"/>
      <c r="M197" s="25"/>
      <c r="N197" s="25"/>
      <c r="O197" s="25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>
      <c r="A198" s="2" t="s">
        <v>164</v>
      </c>
      <c r="B198" s="12">
        <v>24406.400000000001</v>
      </c>
      <c r="C198" s="12">
        <v>23727.200000000001</v>
      </c>
      <c r="D198" s="5">
        <f t="shared" si="4"/>
        <v>97.217123377474763</v>
      </c>
      <c r="E198" s="3">
        <v>24454.6</v>
      </c>
      <c r="F198" s="3">
        <v>24024.6</v>
      </c>
      <c r="G198" s="5">
        <f t="shared" si="5"/>
        <v>98.241639609725766</v>
      </c>
      <c r="H198" s="30">
        <v>-48.2</v>
      </c>
      <c r="I198" s="30">
        <v>-297.39999999999998</v>
      </c>
      <c r="J198" s="25"/>
      <c r="K198" s="25"/>
      <c r="L198" s="25"/>
      <c r="M198" s="25"/>
      <c r="N198" s="25"/>
      <c r="O198" s="25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>
      <c r="A199" s="2" t="s">
        <v>165</v>
      </c>
      <c r="B199" s="21">
        <v>101595.5</v>
      </c>
      <c r="C199" s="21">
        <v>102933.7</v>
      </c>
      <c r="D199" s="5">
        <f t="shared" ref="D199:D210" si="6">+C199/B199*100</f>
        <v>101.31718432410884</v>
      </c>
      <c r="E199" s="3">
        <v>110130.5</v>
      </c>
      <c r="F199" s="3">
        <v>108474.7</v>
      </c>
      <c r="G199" s="5">
        <f t="shared" ref="G199:G209" si="7">+F199/E199*100</f>
        <v>98.496510957455016</v>
      </c>
      <c r="H199" s="30">
        <v>-8535</v>
      </c>
      <c r="I199" s="30">
        <v>-5541</v>
      </c>
      <c r="J199" s="25"/>
      <c r="K199" s="25"/>
      <c r="L199" s="25"/>
      <c r="M199" s="25"/>
      <c r="N199" s="25"/>
      <c r="O199" s="25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>
      <c r="A200" s="2" t="s">
        <v>133</v>
      </c>
      <c r="B200" s="21">
        <v>224285.3</v>
      </c>
      <c r="C200" s="21">
        <v>205336.4</v>
      </c>
      <c r="D200" s="5">
        <f t="shared" si="6"/>
        <v>91.551430254234234</v>
      </c>
      <c r="E200" s="3">
        <v>232517.9</v>
      </c>
      <c r="F200" s="3">
        <v>208765.3</v>
      </c>
      <c r="G200" s="5">
        <f t="shared" si="7"/>
        <v>89.784614431835138</v>
      </c>
      <c r="H200" s="30">
        <v>-8232.6</v>
      </c>
      <c r="I200" s="30">
        <v>-3428.9</v>
      </c>
      <c r="J200" s="25"/>
      <c r="K200" s="25"/>
      <c r="L200" s="25"/>
      <c r="M200" s="25"/>
      <c r="N200" s="25"/>
      <c r="O200" s="25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  <row r="201" spans="1:50">
      <c r="A201" s="2" t="s">
        <v>166</v>
      </c>
      <c r="B201" s="21">
        <v>36864.300000000003</v>
      </c>
      <c r="C201" s="21">
        <v>36793.9</v>
      </c>
      <c r="D201" s="5">
        <f t="shared" si="6"/>
        <v>99.809029331901044</v>
      </c>
      <c r="E201" s="3">
        <v>35854.5</v>
      </c>
      <c r="F201" s="3">
        <v>32734.400000000001</v>
      </c>
      <c r="G201" s="5">
        <f t="shared" si="7"/>
        <v>91.297884505431682</v>
      </c>
      <c r="H201" s="30">
        <v>1009.8</v>
      </c>
      <c r="I201" s="30">
        <v>4059.5</v>
      </c>
      <c r="J201" s="25"/>
      <c r="K201" s="25"/>
      <c r="L201" s="25"/>
      <c r="M201" s="25"/>
      <c r="N201" s="25"/>
      <c r="O201" s="25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</row>
    <row r="202" spans="1:50">
      <c r="A202" s="2" t="s">
        <v>167</v>
      </c>
      <c r="B202" s="21">
        <v>31844.6</v>
      </c>
      <c r="C202" s="21">
        <v>31837.4</v>
      </c>
      <c r="D202" s="5">
        <f t="shared" si="6"/>
        <v>99.977390201164411</v>
      </c>
      <c r="E202" s="3">
        <v>32210.400000000001</v>
      </c>
      <c r="F202" s="3">
        <v>30316.7</v>
      </c>
      <c r="G202" s="5">
        <f t="shared" si="7"/>
        <v>94.120842957554089</v>
      </c>
      <c r="H202" s="30">
        <v>-365.8</v>
      </c>
      <c r="I202" s="30">
        <v>1520.7</v>
      </c>
      <c r="J202" s="25"/>
      <c r="K202" s="25"/>
      <c r="L202" s="25"/>
      <c r="M202" s="25"/>
      <c r="N202" s="25"/>
      <c r="O202" s="25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</row>
    <row r="203" spans="1:50">
      <c r="A203" s="2" t="s">
        <v>168</v>
      </c>
      <c r="B203" s="21">
        <v>135331.4</v>
      </c>
      <c r="C203" s="21">
        <v>135113.20000000001</v>
      </c>
      <c r="D203" s="5">
        <f t="shared" si="6"/>
        <v>99.838766169565986</v>
      </c>
      <c r="E203" s="3">
        <v>135677.20000000001</v>
      </c>
      <c r="F203" s="3">
        <v>134027.9</v>
      </c>
      <c r="G203" s="5">
        <f t="shared" si="7"/>
        <v>98.784394135492164</v>
      </c>
      <c r="H203" s="30">
        <v>-345.8</v>
      </c>
      <c r="I203" s="30">
        <v>1085.4000000000001</v>
      </c>
      <c r="J203" s="25"/>
      <c r="K203" s="25"/>
      <c r="L203" s="25"/>
      <c r="M203" s="25"/>
      <c r="N203" s="25"/>
      <c r="O203" s="25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</row>
    <row r="204" spans="1:50">
      <c r="A204" s="2" t="s">
        <v>169</v>
      </c>
      <c r="B204" s="21">
        <v>632683.19999999995</v>
      </c>
      <c r="C204" s="21">
        <v>502285.1</v>
      </c>
      <c r="D204" s="5">
        <f t="shared" si="6"/>
        <v>79.38966926891689</v>
      </c>
      <c r="E204" s="3">
        <v>638532.6</v>
      </c>
      <c r="F204" s="3">
        <v>462151.5</v>
      </c>
      <c r="G204" s="5">
        <f t="shared" si="7"/>
        <v>72.377119038244871</v>
      </c>
      <c r="H204" s="30">
        <v>-5849.4</v>
      </c>
      <c r="I204" s="30">
        <v>40133.599999999999</v>
      </c>
      <c r="J204" s="25"/>
      <c r="K204" s="25"/>
      <c r="L204" s="25"/>
      <c r="M204" s="25"/>
      <c r="N204" s="25"/>
      <c r="O204" s="25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</row>
    <row r="205" spans="1:50">
      <c r="A205" s="2" t="s">
        <v>170</v>
      </c>
      <c r="B205" s="21">
        <v>25031.4</v>
      </c>
      <c r="C205" s="21">
        <v>25317.7</v>
      </c>
      <c r="D205" s="5">
        <f t="shared" si="6"/>
        <v>101.14376343312799</v>
      </c>
      <c r="E205" s="3">
        <v>27100.7</v>
      </c>
      <c r="F205" s="3">
        <v>23618.400000000001</v>
      </c>
      <c r="G205" s="5">
        <f t="shared" si="7"/>
        <v>87.15051640732527</v>
      </c>
      <c r="H205" s="30">
        <v>-2069.3000000000002</v>
      </c>
      <c r="I205" s="30">
        <v>1699.3</v>
      </c>
      <c r="J205" s="25"/>
      <c r="K205" s="25"/>
      <c r="L205" s="25"/>
      <c r="M205" s="25"/>
      <c r="N205" s="25"/>
      <c r="O205" s="25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</row>
    <row r="206" spans="1:50">
      <c r="A206" s="2" t="s">
        <v>171</v>
      </c>
      <c r="B206" s="21">
        <v>136259.70000000001</v>
      </c>
      <c r="C206" s="21">
        <v>147964.29999999999</v>
      </c>
      <c r="D206" s="5">
        <f t="shared" si="6"/>
        <v>108.58992057079237</v>
      </c>
      <c r="E206" s="3">
        <v>138080.5</v>
      </c>
      <c r="F206" s="3">
        <v>111557.7</v>
      </c>
      <c r="G206" s="5">
        <f t="shared" si="7"/>
        <v>80.791784502518453</v>
      </c>
      <c r="H206" s="30">
        <v>-1820.9</v>
      </c>
      <c r="I206" s="30">
        <v>36406.6</v>
      </c>
      <c r="J206" s="25"/>
      <c r="K206" s="25"/>
      <c r="L206" s="25"/>
      <c r="M206" s="25"/>
      <c r="N206" s="25"/>
      <c r="O206" s="25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</row>
    <row r="207" spans="1:50">
      <c r="A207" s="2" t="s">
        <v>192</v>
      </c>
      <c r="B207" s="21">
        <v>148993</v>
      </c>
      <c r="C207" s="21">
        <v>152714.20000000001</v>
      </c>
      <c r="D207" s="5">
        <f t="shared" si="6"/>
        <v>102.49756699979193</v>
      </c>
      <c r="E207" s="3">
        <v>152926.39999999999</v>
      </c>
      <c r="F207" s="3">
        <v>139761</v>
      </c>
      <c r="G207" s="5">
        <f t="shared" si="7"/>
        <v>91.391022086441581</v>
      </c>
      <c r="H207" s="30">
        <v>-3933.3</v>
      </c>
      <c r="I207" s="30">
        <v>12953.2</v>
      </c>
      <c r="J207" s="25"/>
      <c r="K207" s="25"/>
      <c r="L207" s="25"/>
      <c r="M207" s="25"/>
      <c r="N207" s="25"/>
      <c r="O207" s="25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</row>
    <row r="208" spans="1:50">
      <c r="A208" s="2" t="s">
        <v>172</v>
      </c>
      <c r="B208" s="12">
        <v>71716.399999999994</v>
      </c>
      <c r="C208" s="12">
        <v>69324.3</v>
      </c>
      <c r="D208" s="5">
        <f t="shared" si="6"/>
        <v>96.664500727866994</v>
      </c>
      <c r="E208" s="3">
        <v>78038.100000000006</v>
      </c>
      <c r="F208" s="3">
        <v>75740.100000000006</v>
      </c>
      <c r="G208" s="5">
        <f t="shared" si="7"/>
        <v>97.055284534092962</v>
      </c>
      <c r="H208" s="30">
        <v>-6321.7</v>
      </c>
      <c r="I208" s="30">
        <v>-6415.8</v>
      </c>
      <c r="J208" s="25"/>
      <c r="K208" s="25"/>
      <c r="L208" s="25"/>
      <c r="M208" s="25"/>
      <c r="N208" s="25"/>
      <c r="O208" s="25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</row>
    <row r="209" spans="1:50">
      <c r="A209" s="2" t="s">
        <v>173</v>
      </c>
      <c r="B209" s="4">
        <v>71774.100000000006</v>
      </c>
      <c r="C209" s="15">
        <v>68427.3</v>
      </c>
      <c r="D209" s="5">
        <f t="shared" si="6"/>
        <v>95.337036619058964</v>
      </c>
      <c r="E209" s="3">
        <v>69483.399999999994</v>
      </c>
      <c r="F209" s="3">
        <v>67018</v>
      </c>
      <c r="G209" s="5">
        <f t="shared" si="7"/>
        <v>96.451814390199686</v>
      </c>
      <c r="H209" s="30">
        <v>2290.6999999999998</v>
      </c>
      <c r="I209" s="30">
        <v>1409.2</v>
      </c>
      <c r="J209" s="25"/>
      <c r="K209" s="25"/>
      <c r="L209" s="25"/>
      <c r="M209" s="25"/>
      <c r="N209" s="25"/>
      <c r="O209" s="25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</row>
    <row r="210" spans="1:50">
      <c r="A210" s="6" t="s">
        <v>193</v>
      </c>
      <c r="B210" s="11">
        <f>SUM(B7:B209)</f>
        <v>32251565.199999981</v>
      </c>
      <c r="C210" s="11">
        <f>SUM(C7:C209)</f>
        <v>31262881.699999999</v>
      </c>
      <c r="D210" s="16">
        <f t="shared" si="6"/>
        <v>96.934463509386575</v>
      </c>
      <c r="E210" s="11">
        <f>SUM(E7:E209)</f>
        <v>33735565.599999979</v>
      </c>
      <c r="F210" s="11">
        <f>SUM(F7:F209)</f>
        <v>30754154.799999997</v>
      </c>
      <c r="G210" s="16">
        <f t="shared" ref="G210" si="8">+F210/E210*100</f>
        <v>91.162410509578109</v>
      </c>
      <c r="H210" s="11">
        <f>SUM(H7:H209)</f>
        <v>-1739715.3000000005</v>
      </c>
      <c r="I210" s="11">
        <f>SUM(I7:I209)</f>
        <v>508726.80000000028</v>
      </c>
      <c r="J210" s="17"/>
      <c r="K210" s="17"/>
      <c r="L210" s="25"/>
      <c r="M210" s="25"/>
      <c r="N210" s="25"/>
      <c r="O210" s="25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</row>
    <row r="211" spans="1:50" ht="24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</row>
    <row r="212" spans="1:50">
      <c r="A212" s="46"/>
      <c r="B212" s="37"/>
      <c r="C212" s="37"/>
      <c r="D212" s="37"/>
      <c r="E212" s="37"/>
      <c r="F212" s="37"/>
      <c r="G212" s="37"/>
      <c r="H212" s="37"/>
      <c r="I212" s="3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</row>
    <row r="213" spans="1:50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</row>
    <row r="214" spans="1:50">
      <c r="B214" s="25"/>
      <c r="C214" s="25"/>
      <c r="D214" s="25"/>
      <c r="E214" s="25"/>
      <c r="F214" s="25"/>
      <c r="G214" s="25"/>
      <c r="H214" s="25"/>
      <c r="I214" s="25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</row>
    <row r="215" spans="1:50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</row>
    <row r="216" spans="1:50">
      <c r="B216" s="25"/>
      <c r="C216" s="25"/>
      <c r="D216" s="25"/>
      <c r="E216" s="25"/>
      <c r="F216" s="25"/>
      <c r="G216" s="25"/>
      <c r="H216" s="25"/>
      <c r="I216" s="25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</row>
    <row r="217" spans="1:50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</row>
    <row r="218" spans="1:50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</row>
    <row r="219" spans="1:50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</row>
    <row r="220" spans="1:50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</row>
    <row r="221" spans="1:50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</row>
    <row r="222" spans="1:50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</row>
    <row r="223" spans="1:50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</row>
    <row r="224" spans="1:50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</row>
    <row r="225" spans="2:50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</row>
    <row r="226" spans="2:50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</row>
    <row r="227" spans="2:50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</row>
    <row r="228" spans="2:50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</row>
    <row r="229" spans="2:50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</row>
    <row r="230" spans="2:50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</row>
    <row r="231" spans="2:50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</row>
    <row r="232" spans="2:50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</row>
    <row r="233" spans="2:50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</row>
    <row r="234" spans="2:50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</row>
    <row r="235" spans="2:50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</row>
    <row r="236" spans="2:50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</row>
    <row r="237" spans="2:50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</row>
    <row r="238" spans="2:50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</row>
    <row r="239" spans="2:50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</row>
    <row r="240" spans="2:50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</row>
    <row r="241" spans="2:50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</row>
    <row r="242" spans="2:50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</row>
    <row r="243" spans="2:50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</row>
    <row r="244" spans="2:50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</row>
    <row r="245" spans="2:50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</row>
    <row r="246" spans="2:50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</row>
    <row r="247" spans="2:50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</row>
    <row r="248" spans="2:50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</row>
    <row r="249" spans="2:50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</row>
    <row r="250" spans="2:50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</row>
    <row r="251" spans="2:50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</row>
    <row r="252" spans="2:50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</row>
    <row r="253" spans="2:50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</row>
    <row r="254" spans="2:50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</row>
    <row r="255" spans="2:50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</row>
    <row r="256" spans="2:50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</row>
    <row r="257" spans="2:50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</row>
    <row r="258" spans="2:50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</row>
    <row r="259" spans="2:50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</row>
    <row r="260" spans="2:50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</row>
    <row r="261" spans="2:50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</row>
    <row r="262" spans="2:50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</row>
    <row r="263" spans="2:50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</row>
    <row r="264" spans="2:50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</row>
    <row r="265" spans="2:50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</row>
    <row r="266" spans="2:50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</row>
    <row r="267" spans="2:50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</row>
    <row r="268" spans="2:50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</row>
    <row r="269" spans="2:50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</row>
    <row r="270" spans="2:50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</row>
    <row r="271" spans="2:50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</row>
    <row r="272" spans="2:50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</row>
    <row r="273" spans="2:50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</row>
    <row r="274" spans="2:50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</row>
    <row r="275" spans="2:50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</row>
    <row r="276" spans="2:50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</row>
    <row r="277" spans="2:50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</row>
    <row r="278" spans="2:50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</row>
    <row r="279" spans="2:50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</row>
    <row r="280" spans="2:50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</row>
    <row r="281" spans="2:50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</row>
    <row r="282" spans="2:50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</row>
    <row r="283" spans="2:50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</row>
    <row r="284" spans="2:50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</row>
    <row r="285" spans="2:50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</row>
    <row r="286" spans="2:50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</row>
    <row r="287" spans="2:50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</row>
    <row r="288" spans="2:50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</row>
    <row r="289" spans="2:50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</row>
    <row r="290" spans="2:50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</row>
    <row r="291" spans="2:50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</row>
    <row r="292" spans="2:50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</row>
    <row r="293" spans="2:50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</row>
    <row r="294" spans="2:50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</row>
    <row r="295" spans="2:50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</row>
    <row r="296" spans="2:50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</row>
    <row r="297" spans="2:50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</row>
    <row r="298" spans="2:50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</row>
    <row r="299" spans="2:50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</row>
    <row r="300" spans="2:50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</row>
    <row r="301" spans="2:50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</row>
    <row r="302" spans="2:50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</row>
    <row r="303" spans="2:50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</row>
    <row r="304" spans="2:50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</row>
    <row r="305" spans="2:50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</row>
    <row r="306" spans="2:50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</row>
    <row r="307" spans="2:50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</row>
    <row r="308" spans="2:50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</row>
    <row r="309" spans="2:50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</row>
    <row r="310" spans="2:50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</row>
    <row r="311" spans="2:50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</row>
    <row r="312" spans="2:50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</row>
    <row r="313" spans="2:50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</row>
    <row r="314" spans="2:50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</row>
    <row r="315" spans="2:50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</row>
    <row r="316" spans="2:50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</row>
    <row r="317" spans="2:50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</row>
    <row r="318" spans="2:50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</row>
    <row r="319" spans="2:50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</row>
    <row r="320" spans="2:50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</row>
    <row r="321" spans="2:50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</row>
    <row r="322" spans="2:50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</row>
    <row r="323" spans="2:50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</row>
    <row r="324" spans="2:50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</row>
    <row r="325" spans="2:50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</row>
    <row r="326" spans="2:50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</row>
    <row r="327" spans="2:50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</row>
    <row r="328" spans="2:50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</row>
    <row r="329" spans="2:50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</row>
    <row r="330" spans="2:50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</row>
    <row r="331" spans="2:50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</row>
    <row r="332" spans="2:50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</row>
    <row r="333" spans="2:50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</row>
    <row r="334" spans="2:50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</row>
    <row r="335" spans="2:50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</row>
    <row r="336" spans="2:50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</row>
    <row r="337" spans="2:50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</row>
    <row r="338" spans="2:50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</row>
    <row r="339" spans="2:50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</row>
    <row r="340" spans="2:50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</row>
    <row r="341" spans="2:50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</row>
    <row r="342" spans="2:50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</row>
    <row r="343" spans="2:50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</row>
    <row r="344" spans="2:50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</row>
    <row r="345" spans="2:50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</row>
    <row r="346" spans="2:50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</row>
    <row r="347" spans="2:50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</row>
    <row r="348" spans="2:50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</row>
    <row r="349" spans="2:50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</row>
    <row r="350" spans="2:50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</row>
    <row r="351" spans="2:50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</row>
    <row r="352" spans="2:50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</row>
    <row r="353" spans="2:50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</row>
    <row r="354" spans="2:50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</row>
    <row r="355" spans="2:50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</row>
    <row r="356" spans="2:50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</row>
    <row r="357" spans="2:50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</row>
    <row r="358" spans="2:50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</row>
    <row r="359" spans="2:50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</row>
    <row r="360" spans="2:50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</row>
    <row r="361" spans="2:50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</row>
    <row r="362" spans="2:50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</row>
    <row r="363" spans="2:50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</row>
    <row r="364" spans="2:50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</row>
    <row r="365" spans="2:50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</row>
    <row r="366" spans="2:50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</row>
    <row r="367" spans="2:50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</row>
    <row r="368" spans="2:50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</row>
    <row r="369" spans="2:50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</row>
    <row r="370" spans="2:50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</row>
    <row r="371" spans="2:50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</row>
    <row r="372" spans="2:50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</row>
    <row r="373" spans="2:50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</row>
    <row r="374" spans="2:50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</row>
    <row r="375" spans="2:50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</row>
    <row r="376" spans="2:50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</row>
    <row r="377" spans="2:50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</row>
    <row r="378" spans="2:50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</row>
    <row r="379" spans="2:50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</row>
    <row r="380" spans="2:50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</row>
    <row r="381" spans="2:50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</row>
    <row r="382" spans="2:50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</row>
    <row r="383" spans="2:50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</row>
    <row r="384" spans="2:50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</row>
    <row r="385" spans="2:50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</row>
    <row r="386" spans="2:50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</row>
    <row r="387" spans="2:50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</row>
    <row r="388" spans="2:50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</row>
    <row r="389" spans="2:50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</row>
    <row r="390" spans="2:50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</row>
    <row r="391" spans="2:50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</row>
    <row r="392" spans="2:50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</row>
    <row r="393" spans="2:50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</row>
    <row r="394" spans="2:50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</row>
    <row r="395" spans="2:50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</row>
    <row r="396" spans="2:50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</row>
    <row r="397" spans="2:50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</row>
    <row r="398" spans="2:50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</row>
    <row r="399" spans="2:50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</row>
    <row r="400" spans="2:50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</row>
    <row r="401" spans="2:50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</row>
    <row r="402" spans="2:50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</row>
    <row r="403" spans="2:50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</row>
    <row r="404" spans="2:50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</row>
    <row r="405" spans="2:50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</row>
    <row r="406" spans="2:50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</row>
    <row r="407" spans="2:50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</row>
    <row r="408" spans="2:50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</row>
    <row r="409" spans="2:50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</row>
    <row r="410" spans="2:50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</row>
    <row r="411" spans="2:50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</row>
    <row r="412" spans="2:50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</row>
    <row r="413" spans="2:50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</row>
    <row r="414" spans="2:50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</row>
    <row r="415" spans="2:50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</row>
    <row r="416" spans="2:50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</row>
    <row r="417" spans="2:50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</row>
    <row r="418" spans="2:50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</row>
    <row r="419" spans="2:50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</row>
    <row r="420" spans="2:50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</row>
    <row r="421" spans="2:50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</row>
    <row r="422" spans="2:50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</row>
    <row r="423" spans="2:50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</row>
    <row r="424" spans="2:50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</row>
    <row r="425" spans="2:50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</row>
    <row r="426" spans="2:50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</row>
    <row r="427" spans="2:50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</row>
    <row r="428" spans="2:50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</row>
    <row r="429" spans="2:50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</row>
    <row r="430" spans="2:50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</row>
    <row r="431" spans="2:50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</row>
    <row r="432" spans="2:50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</row>
    <row r="433" spans="2:50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</row>
    <row r="434" spans="2:50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</row>
    <row r="435" spans="2:50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</row>
    <row r="436" spans="2:50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</row>
    <row r="437" spans="2:50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</row>
    <row r="438" spans="2:50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</row>
    <row r="439" spans="2:50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</row>
    <row r="440" spans="2:50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</row>
    <row r="441" spans="2:50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</row>
    <row r="442" spans="2:50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</row>
    <row r="443" spans="2:50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</row>
    <row r="444" spans="2:50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</row>
    <row r="445" spans="2:50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</row>
    <row r="446" spans="2:50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</row>
    <row r="447" spans="2:50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</row>
    <row r="448" spans="2:50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</row>
    <row r="449" spans="2:50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</row>
    <row r="450" spans="2:50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</row>
    <row r="451" spans="2:50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</row>
    <row r="452" spans="2:50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</row>
    <row r="453" spans="2:50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</row>
    <row r="454" spans="2:50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</row>
    <row r="455" spans="2:50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</row>
    <row r="456" spans="2:50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</row>
    <row r="457" spans="2:50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</row>
    <row r="458" spans="2:50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</row>
    <row r="459" spans="2:50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</row>
    <row r="460" spans="2:50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</row>
    <row r="461" spans="2:50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</row>
    <row r="462" spans="2:50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</row>
    <row r="463" spans="2:50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</row>
    <row r="464" spans="2:50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</row>
    <row r="465" spans="2:50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</row>
    <row r="466" spans="2:50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</row>
    <row r="467" spans="2:50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</row>
    <row r="468" spans="2:50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</row>
    <row r="469" spans="2:50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</row>
    <row r="470" spans="2:50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</row>
    <row r="471" spans="2:50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</row>
    <row r="472" spans="2:50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</row>
    <row r="473" spans="2:50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</row>
    <row r="474" spans="2:50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</row>
    <row r="475" spans="2:50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</row>
    <row r="476" spans="2:50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</row>
    <row r="477" spans="2:50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</row>
    <row r="478" spans="2:50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</row>
    <row r="479" spans="2:50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</row>
    <row r="480" spans="2:50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</row>
    <row r="481" spans="2:50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</row>
    <row r="482" spans="2:50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</row>
    <row r="483" spans="2:50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</row>
    <row r="484" spans="2:50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</row>
    <row r="485" spans="2:50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</row>
    <row r="486" spans="2:50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</row>
    <row r="487" spans="2:50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</row>
    <row r="488" spans="2:50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</row>
    <row r="489" spans="2:50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</row>
    <row r="490" spans="2:50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</row>
    <row r="491" spans="2:50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</row>
    <row r="492" spans="2:50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</row>
    <row r="493" spans="2:50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</row>
    <row r="494" spans="2:50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</row>
    <row r="495" spans="2:50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</row>
    <row r="496" spans="2:50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</row>
    <row r="497" spans="2:50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</row>
    <row r="498" spans="2:50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</row>
    <row r="499" spans="2:50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</row>
    <row r="500" spans="2:50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</row>
    <row r="501" spans="2:50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</row>
    <row r="502" spans="2:50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</row>
    <row r="503" spans="2:50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</row>
    <row r="504" spans="2:50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</row>
    <row r="505" spans="2:50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</row>
    <row r="506" spans="2:50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</row>
    <row r="507" spans="2:50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</row>
    <row r="508" spans="2:50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</row>
    <row r="509" spans="2:50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</row>
    <row r="510" spans="2:50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</row>
    <row r="511" spans="2:50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</row>
    <row r="512" spans="2:50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</row>
    <row r="513" spans="2:50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</row>
    <row r="514" spans="2:50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</row>
    <row r="515" spans="2:50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</row>
    <row r="516" spans="2:50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</row>
    <row r="517" spans="2:50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</row>
    <row r="518" spans="2:50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</row>
    <row r="519" spans="2:50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</row>
    <row r="520" spans="2:50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</row>
    <row r="521" spans="2:50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</row>
    <row r="522" spans="2:50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</row>
    <row r="523" spans="2:50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</row>
    <row r="524" spans="2:50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</row>
    <row r="525" spans="2:50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</row>
    <row r="526" spans="2:50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</row>
    <row r="527" spans="2:50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</row>
    <row r="528" spans="2:50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</row>
    <row r="529" spans="2:50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</row>
  </sheetData>
  <mergeCells count="6">
    <mergeCell ref="A1:H1"/>
    <mergeCell ref="A2:H2"/>
    <mergeCell ref="A4:A5"/>
    <mergeCell ref="B4:D4"/>
    <mergeCell ref="E4:G4"/>
    <mergeCell ref="H4:I4"/>
  </mergeCells>
  <conditionalFormatting sqref="B102:B103 B105:B112 C102 C112 E105:F112 E102:F10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86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Рассыпнова Евгения Владимировна</cp:lastModifiedBy>
  <cp:lastPrinted>2022-04-27T09:02:09Z</cp:lastPrinted>
  <dcterms:created xsi:type="dcterms:W3CDTF">2016-04-20T13:10:01Z</dcterms:created>
  <dcterms:modified xsi:type="dcterms:W3CDTF">2022-04-27T09:06:44Z</dcterms:modified>
</cp:coreProperties>
</file>