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ThisWorkbook" defaultThemeVersion="124226"/>
  <bookViews>
    <workbookView xWindow="930" yWindow="975" windowWidth="15450" windowHeight="9600"/>
  </bookViews>
  <sheets>
    <sheet name="2021 год" sheetId="3" r:id="rId1"/>
    <sheet name="Лист1" sheetId="4" r:id="rId2"/>
  </sheets>
  <definedNames>
    <definedName name="_xlnm._FilterDatabase" localSheetId="0" hidden="1">'2021 год'!$A$5:$J$84</definedName>
    <definedName name="APPT" localSheetId="0">'2021 год'!#REF!</definedName>
    <definedName name="FIO" localSheetId="0">'2021 год'!#REF!</definedName>
    <definedName name="SIGN" localSheetId="0">'2021 год'!#REF!</definedName>
    <definedName name="_xlnm.Print_Titles" localSheetId="0">'2021 год'!$5:$5</definedName>
  </definedNames>
  <calcPr calcId="145621"/>
</workbook>
</file>

<file path=xl/calcChain.xml><?xml version="1.0" encoding="utf-8"?>
<calcChain xmlns="http://schemas.openxmlformats.org/spreadsheetml/2006/main">
  <c r="H53" i="3" l="1"/>
  <c r="H15" i="3" l="1"/>
  <c r="E82" i="3"/>
  <c r="D82" i="3"/>
  <c r="G56" i="3" l="1"/>
  <c r="H56" i="3"/>
  <c r="H55" i="3" l="1"/>
  <c r="F82" i="3"/>
  <c r="C82" i="3"/>
  <c r="G6" i="3" l="1"/>
  <c r="H29" i="3" l="1"/>
  <c r="G13" i="3" l="1"/>
  <c r="H80" i="3" l="1"/>
  <c r="H78" i="3"/>
  <c r="H77" i="3"/>
  <c r="H75" i="3"/>
  <c r="H74" i="3"/>
  <c r="H73" i="3"/>
  <c r="H71" i="3"/>
  <c r="H70" i="3"/>
  <c r="H69" i="3"/>
  <c r="H68" i="3"/>
  <c r="H67" i="3"/>
  <c r="H63" i="3"/>
  <c r="H62" i="3"/>
  <c r="H61" i="3"/>
  <c r="H60" i="3"/>
  <c r="H57" i="3"/>
  <c r="H52" i="3"/>
  <c r="H51" i="3"/>
  <c r="H50" i="3"/>
  <c r="H49" i="3"/>
  <c r="H48" i="3"/>
  <c r="H47" i="3"/>
  <c r="H46" i="3"/>
  <c r="H45" i="3"/>
  <c r="H43" i="3"/>
  <c r="H42" i="3"/>
  <c r="H39" i="3"/>
  <c r="H38" i="3"/>
  <c r="H37" i="3"/>
  <c r="H36" i="3"/>
  <c r="H35" i="3"/>
  <c r="H33" i="3"/>
  <c r="H32" i="3"/>
  <c r="H31" i="3"/>
  <c r="H30" i="3"/>
  <c r="H28" i="3"/>
  <c r="H27" i="3"/>
  <c r="H26" i="3"/>
  <c r="H25" i="3"/>
  <c r="H24" i="3"/>
  <c r="H22" i="3"/>
  <c r="H21" i="3"/>
  <c r="H20" i="3"/>
  <c r="H18" i="3"/>
  <c r="H16" i="3"/>
  <c r="H14" i="3"/>
  <c r="H12" i="3"/>
  <c r="H11" i="3"/>
  <c r="H10" i="3"/>
  <c r="H9" i="3"/>
  <c r="H8" i="3"/>
  <c r="H7" i="3"/>
  <c r="H65" i="3"/>
  <c r="H64" i="3"/>
  <c r="H59" i="3"/>
  <c r="G37" i="3" l="1"/>
  <c r="G14" i="3" l="1"/>
  <c r="G8" i="3" l="1"/>
  <c r="G9" i="3"/>
  <c r="G10" i="3"/>
  <c r="G11" i="3"/>
  <c r="G12" i="3"/>
  <c r="G16" i="3"/>
  <c r="G18" i="3"/>
  <c r="G20" i="3"/>
  <c r="G21" i="3"/>
  <c r="G22" i="3"/>
  <c r="G24" i="3"/>
  <c r="G25" i="3"/>
  <c r="G26" i="3"/>
  <c r="G27" i="3"/>
  <c r="G28" i="3"/>
  <c r="G29" i="3"/>
  <c r="G30" i="3"/>
  <c r="G31" i="3"/>
  <c r="G32" i="3"/>
  <c r="G33" i="3"/>
  <c r="G35" i="3"/>
  <c r="G36" i="3"/>
  <c r="G38" i="3"/>
  <c r="G39" i="3"/>
  <c r="G41" i="3"/>
  <c r="G42" i="3"/>
  <c r="G43" i="3"/>
  <c r="G45" i="3"/>
  <c r="G46" i="3"/>
  <c r="G47" i="3"/>
  <c r="G48" i="3"/>
  <c r="G49" i="3"/>
  <c r="G50" i="3"/>
  <c r="G51" i="3"/>
  <c r="G52" i="3"/>
  <c r="G55" i="3"/>
  <c r="G57" i="3"/>
  <c r="G59" i="3"/>
  <c r="G60" i="3"/>
  <c r="G61" i="3"/>
  <c r="G62" i="3"/>
  <c r="G63" i="3"/>
  <c r="G64" i="3"/>
  <c r="G65" i="3"/>
  <c r="G67" i="3"/>
  <c r="G68" i="3"/>
  <c r="G69" i="3"/>
  <c r="G70" i="3"/>
  <c r="G71" i="3"/>
  <c r="G73" i="3"/>
  <c r="G74" i="3"/>
  <c r="G75" i="3"/>
  <c r="G77" i="3"/>
  <c r="G78" i="3"/>
  <c r="G80" i="3"/>
  <c r="G7" i="3"/>
  <c r="H81" i="3"/>
  <c r="H79" i="3"/>
  <c r="H76" i="3"/>
  <c r="H72" i="3"/>
  <c r="H66" i="3"/>
  <c r="H58" i="3"/>
  <c r="H54" i="3"/>
  <c r="H44" i="3"/>
  <c r="H40" i="3"/>
  <c r="H34" i="3"/>
  <c r="H23" i="3"/>
  <c r="H19" i="3"/>
  <c r="H17" i="3"/>
  <c r="H6" i="3" l="1"/>
  <c r="H82" i="3"/>
  <c r="G81" i="3"/>
  <c r="G79" i="3"/>
  <c r="G76" i="3"/>
  <c r="G72" i="3"/>
  <c r="G66" i="3"/>
  <c r="G58" i="3"/>
  <c r="G54" i="3"/>
  <c r="G44" i="3"/>
  <c r="G40" i="3"/>
  <c r="G34" i="3"/>
  <c r="G23" i="3"/>
  <c r="G19" i="3"/>
  <c r="G17" i="3" l="1"/>
  <c r="G82" i="3"/>
</calcChain>
</file>

<file path=xl/sharedStrings.xml><?xml version="1.0" encoding="utf-8"?>
<sst xmlns="http://schemas.openxmlformats.org/spreadsheetml/2006/main" count="294" uniqueCount="232">
  <si>
    <t>тыс. руб.</t>
  </si>
  <si>
    <t>0100</t>
  </si>
  <si>
    <t>ОБЩЕГОСУДАРСТВЕННЫЕ ВОПРОСЫ</t>
  </si>
  <si>
    <t>0102</t>
  </si>
  <si>
    <t>0103</t>
  </si>
  <si>
    <t>0104</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</si>
  <si>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</si>
  <si>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0105</t>
  </si>
  <si>
    <t>Судебная система</t>
  </si>
  <si>
    <t>0106</t>
  </si>
  <si>
    <t>0107</t>
  </si>
  <si>
    <t>0111</t>
  </si>
  <si>
    <t>Резервные фонды</t>
  </si>
  <si>
    <t>0112</t>
  </si>
  <si>
    <t>0113</t>
  </si>
  <si>
    <t>Другие общегосударственные вопросы</t>
  </si>
  <si>
    <t>0200</t>
  </si>
  <si>
    <t>НАЦИОНАЛЬНАЯ ОБОРОНА</t>
  </si>
  <si>
    <t>0203</t>
  </si>
  <si>
    <t>Мобилизационная и вневойсковая подготовка</t>
  </si>
  <si>
    <t>0300</t>
  </si>
  <si>
    <t>НАЦИОНАЛЬНАЯ БЕЗОПАСНОСТЬ И ПРАВООХРАНИТЕЛЬНАЯ ДЕЯТЕЛЬНОСТЬ</t>
  </si>
  <si>
    <t>0309</t>
  </si>
  <si>
    <t>0310</t>
  </si>
  <si>
    <t>0314</t>
  </si>
  <si>
    <t>0400</t>
  </si>
  <si>
    <t>НАЦИОНАЛЬНАЯ ЭКОНОМИКА</t>
  </si>
  <si>
    <t>0401</t>
  </si>
  <si>
    <t>Общеэкономические вопросы</t>
  </si>
  <si>
    <t>0404</t>
  </si>
  <si>
    <t>Воспроизводство минерально-сырьевой базы</t>
  </si>
  <si>
    <t>0405</t>
  </si>
  <si>
    <t>Сельское хозяйство и рыболовство</t>
  </si>
  <si>
    <t>0406</t>
  </si>
  <si>
    <t>Водное хозяйство</t>
  </si>
  <si>
    <t>0407</t>
  </si>
  <si>
    <t>Лесное хозяйство</t>
  </si>
  <si>
    <t>0408</t>
  </si>
  <si>
    <t>Транспорт</t>
  </si>
  <si>
    <t>0409</t>
  </si>
  <si>
    <t>Дорожное хозяйство (дорожные фонды)</t>
  </si>
  <si>
    <t>0410</t>
  </si>
  <si>
    <t>Связь и информатика</t>
  </si>
  <si>
    <t>0411</t>
  </si>
  <si>
    <t>0412</t>
  </si>
  <si>
    <t>Другие вопросы в области национальной экономики</t>
  </si>
  <si>
    <t>0500</t>
  </si>
  <si>
    <t>ЖИЛИЩНО-КОММУНАЛЬНОЕ ХОЗЯЙСТВО</t>
  </si>
  <si>
    <t>0501</t>
  </si>
  <si>
    <t>Жилищное хозяйство</t>
  </si>
  <si>
    <t>0502</t>
  </si>
  <si>
    <t>Коммунальное хозяйство</t>
  </si>
  <si>
    <t>0503</t>
  </si>
  <si>
    <t>Благоустройство</t>
  </si>
  <si>
    <t>0505</t>
  </si>
  <si>
    <t>Другие вопросы в области жилищно-коммунального хозяйства</t>
  </si>
  <si>
    <t>0600</t>
  </si>
  <si>
    <t>ОХРАНА ОКРУЖАЮЩЕЙ СРЕДЫ</t>
  </si>
  <si>
    <t>0603</t>
  </si>
  <si>
    <t>0605</t>
  </si>
  <si>
    <t>Другие вопросы в области охраны окружающей среды</t>
  </si>
  <si>
    <t>0700</t>
  </si>
  <si>
    <t>ОБРАЗОВАНИЕ</t>
  </si>
  <si>
    <t>0701</t>
  </si>
  <si>
    <t>Дошкольное образование</t>
  </si>
  <si>
    <t>0702</t>
  </si>
  <si>
    <t>Общее образование</t>
  </si>
  <si>
    <t>0704</t>
  </si>
  <si>
    <t>Среднее профессиональное образование</t>
  </si>
  <si>
    <t>0705</t>
  </si>
  <si>
    <t>Профессиональная подготовка, переподготовка и повышение квалификации</t>
  </si>
  <si>
    <t>0706</t>
  </si>
  <si>
    <t>0707</t>
  </si>
  <si>
    <t>0709</t>
  </si>
  <si>
    <t>Другие вопросы в области образования</t>
  </si>
  <si>
    <t>0800</t>
  </si>
  <si>
    <t>0801</t>
  </si>
  <si>
    <t>Культура</t>
  </si>
  <si>
    <t>0804</t>
  </si>
  <si>
    <t>Другие вопросы в области культуры, кинематографии</t>
  </si>
  <si>
    <t>0900</t>
  </si>
  <si>
    <t>ЗДРАВООХРАНЕНИЕ</t>
  </si>
  <si>
    <t>0901</t>
  </si>
  <si>
    <t>Стационарная медицинская помощь</t>
  </si>
  <si>
    <t>0902</t>
  </si>
  <si>
    <t>Амбулаторная помощь</t>
  </si>
  <si>
    <t>0903</t>
  </si>
  <si>
    <t>Медицинская помощь в дневных стационарах всех типов</t>
  </si>
  <si>
    <t>0904</t>
  </si>
  <si>
    <t>Скорая медицинская помощь</t>
  </si>
  <si>
    <t>0905</t>
  </si>
  <si>
    <t>Санаторно-оздоровительная помощь</t>
  </si>
  <si>
    <t>0906</t>
  </si>
  <si>
    <t>0909</t>
  </si>
  <si>
    <t>Другие вопросы в области здравоохранения</t>
  </si>
  <si>
    <t>1000</t>
  </si>
  <si>
    <t>СОЦИАЛЬНАЯ ПОЛИТИКА</t>
  </si>
  <si>
    <t>1001</t>
  </si>
  <si>
    <t>Пенсионное обеспечение</t>
  </si>
  <si>
    <t>1002</t>
  </si>
  <si>
    <t>Социальное обслуживание населения</t>
  </si>
  <si>
    <t>1003</t>
  </si>
  <si>
    <t>Социальное обеспечение населения</t>
  </si>
  <si>
    <t>1004</t>
  </si>
  <si>
    <t>Охрана семьи и детства</t>
  </si>
  <si>
    <t>1006</t>
  </si>
  <si>
    <t>Другие вопросы в области социальной политики</t>
  </si>
  <si>
    <t>1100</t>
  </si>
  <si>
    <t>1101</t>
  </si>
  <si>
    <t>Физическая культура</t>
  </si>
  <si>
    <t>1102</t>
  </si>
  <si>
    <t>Массовый спорт</t>
  </si>
  <si>
    <t>1103</t>
  </si>
  <si>
    <t>Спорт высших достижений</t>
  </si>
  <si>
    <t>1200</t>
  </si>
  <si>
    <t>СРЕДСТВА МАССОВОЙ ИНФОРМАЦИИ</t>
  </si>
  <si>
    <t>1201</t>
  </si>
  <si>
    <t>Телевидение и радиовещание</t>
  </si>
  <si>
    <t>1202</t>
  </si>
  <si>
    <t>Периодическая печать и издательства</t>
  </si>
  <si>
    <t>1300</t>
  </si>
  <si>
    <t>ОБСЛУЖИВАНИЕ ГОСУДАРСТВЕННОГО И МУНИЦИПАЛЬНОГО ДОЛГА</t>
  </si>
  <si>
    <t>1301</t>
  </si>
  <si>
    <t>1400</t>
  </si>
  <si>
    <t>1401</t>
  </si>
  <si>
    <t>1402</t>
  </si>
  <si>
    <t>Иные дотации</t>
  </si>
  <si>
    <t>1403</t>
  </si>
  <si>
    <t>Прочие межбюджетные трансферты общего характера</t>
  </si>
  <si>
    <t>2</t>
  </si>
  <si>
    <t>3</t>
  </si>
  <si>
    <t>ИТОГО РАСХОДЫ:</t>
  </si>
  <si>
    <t>0108</t>
  </si>
  <si>
    <t>0703</t>
  </si>
  <si>
    <t>Высшее образование</t>
  </si>
  <si>
    <t>Молодежная политика</t>
  </si>
  <si>
    <t xml:space="preserve">Код </t>
  </si>
  <si>
    <t>6=5/3*100</t>
  </si>
  <si>
    <t>7=5/4*100</t>
  </si>
  <si>
    <t>Дополнительное образование детей</t>
  </si>
  <si>
    <t>% исполнения первоначально утвержденного бюджета</t>
  </si>
  <si>
    <t>% исполнения уточненных бюджетных назначений</t>
  </si>
  <si>
    <t>Пояснения отклонений
 от первоначальных плановых значений 
( при наличии отклонений 5% и более ) 
к графе 6</t>
  </si>
  <si>
    <t>Пояснения отклонений 
от  уточненных плановых значений
 ( при наличии отклонений 5% и более ) 
к графе 7</t>
  </si>
  <si>
    <t>Наименование раздела, подраздела</t>
  </si>
  <si>
    <t>МЕЖБЮДЖЕТНЫЕ ТРАНСФЕРТЫ ОБЩЕГО ХАРАКТЕРА БЮДЖЕТАМ БЮДЖЕТНОЙ СИСТЕМЫ РОССИЙСКОЙ ФЕДЕРАЦИИ</t>
  </si>
  <si>
    <t>Функционирование высшего должностного лица субъекта Российской Федерации и муниципального образования</t>
  </si>
  <si>
    <t>Функционирование законодательных (представительных) органов государственной власти и представительных органов муниципальных образований</t>
  </si>
  <si>
    <t>Обеспечение деятельности финансовых, налоговых и таможенных органов и органов финансового (финансово-бюджетного) надзора</t>
  </si>
  <si>
    <t>Обеспечение проведения выборов и референдумов</t>
  </si>
  <si>
    <t>Международные отношения и международное сотрудничество</t>
  </si>
  <si>
    <t>Прикладные научные исследования в области общегосударственных вопросов</t>
  </si>
  <si>
    <t>Прикладные научные исследования в области национальной экономики</t>
  </si>
  <si>
    <t>Охрана объектов растительного и животного мира и среды их обитания</t>
  </si>
  <si>
    <t>КУЛЬТУРА,  КИНЕМАТОГРАФИЯ</t>
  </si>
  <si>
    <t>Заготовка, переработка, хранение и обеспечение безопасности донорской крови и ее компонентов</t>
  </si>
  <si>
    <t>ФИЗИЧЕСКАЯ КУЛЬТУРА И СПОРТ</t>
  </si>
  <si>
    <t>Дотации на выравнивание бюджетной обеспеченности субъектов Российской Федерации и муниципальных образований</t>
  </si>
  <si>
    <t>4</t>
  </si>
  <si>
    <t>Первоначально утвержденный бюджет 
от 22.12.2020      №143-оз</t>
  </si>
  <si>
    <t>План по закону 
о бюджете 
в редакции
 от 16.11.2021 
№112-оз</t>
  </si>
  <si>
    <t>Аналитические данные об исполнении расходов областного бюджета Ленинградской области по разделам и подразделам классификации расходов за 2021 год</t>
  </si>
  <si>
    <t>Отклонение составило менее 5%, пояснение не требуется</t>
  </si>
  <si>
    <t>План
 (для нас)</t>
  </si>
  <si>
    <t>Факт по состоянию на 01.01.2022 г.</t>
  </si>
  <si>
    <t>Гражданская оборона</t>
  </si>
  <si>
    <t>Защита населения и территории от чрезвычайных ситуаций природного и техногенного характера, пожарная безопасность</t>
  </si>
  <si>
    <t>Другие вопросы в области национальной безопасности и правоохранительной деятельности</t>
  </si>
  <si>
    <t>Обслуживание государственного (муниципального) внутреннего долга</t>
  </si>
  <si>
    <t>0802</t>
  </si>
  <si>
    <t>Кинематография</t>
  </si>
  <si>
    <t>Неисполнение связано с применением регрессивной ставки по налогам  и отменой запланированных командировок</t>
  </si>
  <si>
    <t>Увеличение бюджетных ассигнований на фонд оплаты труда  депутатов и работников аппарата Законодательного собрания Ленинградской области в соответствии с правовыми актами, на приобретение оборудования для зала заседаний.</t>
  </si>
  <si>
    <t>Неисполнение связано с отменой запланированных командировок и образовавшейся экономией по проведению конкурсных процедур.</t>
  </si>
  <si>
    <t>Увеличение бюджетных ассигнований на фонд оплаты труда работникам органов исполнительной власти Ленинградской области  в соответствии с правовыми актами Ленинградской области.</t>
  </si>
  <si>
    <t>Увеличение бюджетных ассигнований на фонд оплаты труда работникам аппаратов мировых судей Ленинградской области  в соответствии с правовыми актами Ленинградской области.</t>
  </si>
  <si>
    <t>Увеличение бюджетных ассигнований в связи с реализацией мероприятий, связанных с обеспечением  проведения выборов в Законодательное собрание Ленинградской области, за счет средств резервного фонда Правительства Ленинградской области.</t>
  </si>
  <si>
    <t>Неполное исполнение расходов сложилось в связи с отменой ремонта помещений, занимаемых Избирательной комиссией Ленинградской области.</t>
  </si>
  <si>
    <t xml:space="preserve">Отмена оплаты членского взноса в международную организацию EBROPAI </t>
  </si>
  <si>
    <t>В случае принятия решения об использовании средств резервных фондов Правительства Ленинградской области расходы отражаются по соответствующим разделам классификации расходов, исходя из их отраслевой и ведомственной принадлежности.</t>
  </si>
  <si>
    <t>Перераспределение бюджетных ассигнований по комитету общественных коммуникаций Ленинградской области с подраздела 0113 в целях проведения  научно-исследовательских работ на тему: «Формирование аналитической
базы мониторинга общественного мнения населения Ленинградской области о проблемах и приоритетах социально-экономического развития региона в контексте реализации национальных проектов развития Российской Федерации до 2030 года»</t>
  </si>
  <si>
    <r>
      <rPr>
        <sz val="12"/>
        <rFont val="Times New Roman"/>
        <family val="1"/>
        <charset val="204"/>
      </rPr>
      <t xml:space="preserve">Увеличение  бюджетных ассигнований комитету общего и профессионального образования ЛО за счет средств  областного бюджета:
-  на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муниципальных общеобразовательных организациях, включая расходы на оплату труда, приобретение учебных пособий, средств обучения, игр, игрушек (за исключением расходов на содержание зданий и оплату коммунальных услуг);  
- частным дошкольным образовательным организациям на возмещение затрат и финансовое обеспечение затрат индивидуальным предпринимателям в связи с реализацией  основных общеобразовательных программ дошкольного образования;
-на реновацию  дошкольных образовательных организаций          </t>
    </r>
    <r>
      <rPr>
        <sz val="14"/>
        <rFont val="Times New Roman"/>
        <family val="1"/>
        <charset val="204"/>
      </rPr>
      <t xml:space="preserve">                                                                                                         </t>
    </r>
  </si>
  <si>
    <t>Уменьшение бюджетных ассигнований комитету общего и профессионального образования ЛО за счет средств  областного и федерального бюджета:
-  на реализацию НП Образование, в т.ч.:
создание детских технопарков "Кванториум", создание центров выявления и поддержки одаренных детей, создание центров цифрового образования детей, создание новых мест в образовательных организациях различных типов для реализации дополнительных общеразвивающих программ всех направленностей;
- обеспечение деятельности (услуги, работы) государственных учреждений (реализация дополнительных общеобразовательных программ)</t>
  </si>
  <si>
    <r>
      <t xml:space="preserve">Уменьшение  бюджетных ассигнований </t>
    </r>
    <r>
      <rPr>
        <b/>
        <sz val="12"/>
        <rFont val="Times New Roman"/>
        <family val="1"/>
        <charset val="204"/>
      </rPr>
      <t>по комитету по социальной защите населения ЛО</t>
    </r>
    <r>
      <rPr>
        <sz val="12"/>
        <rFont val="Times New Roman"/>
        <family val="1"/>
        <charset val="204"/>
      </rPr>
      <t xml:space="preserve"> за счет средств областного бюджета:                                                                                                                                                                                                                                                                                                                                                                                                                                 
-на организацию и обеспечение отдыха и оздоровления детей (за исключением организации отдыха детей в каникулярное время). 
Уменьшение бюджетных ассигнований </t>
    </r>
    <r>
      <rPr>
        <b/>
        <sz val="12"/>
        <rFont val="Times New Roman"/>
        <family val="1"/>
        <charset val="204"/>
      </rPr>
      <t xml:space="preserve">комитету общего и профессионального образования ЛО </t>
    </r>
    <r>
      <rPr>
        <sz val="12"/>
        <rFont val="Times New Roman"/>
        <family val="1"/>
        <charset val="204"/>
      </rPr>
      <t xml:space="preserve">за счет средств  областного бюджета:
- на организацию и обеспечение отдыха и оздоровления детей (в государственных и муниципальных организациях);
- на мероприятия по сохранению и развитию материально-технической базы государственных учреждений  
Уменьшение бюджетных ассигнований </t>
    </r>
    <r>
      <rPr>
        <b/>
        <sz val="12"/>
        <rFont val="Times New Roman"/>
        <family val="1"/>
        <charset val="204"/>
      </rPr>
      <t>по комитету по молодежной политике ЛО за счет средств областного бюджета:</t>
    </r>
    <r>
      <rPr>
        <sz val="12"/>
        <rFont val="Times New Roman"/>
        <family val="1"/>
        <charset val="204"/>
      </rPr>
      <t xml:space="preserve">
- на мероприятия и проекты</t>
    </r>
  </si>
  <si>
    <t>Уменьшение бюджетных ассигнований комитету общего и профессионального образования ЛО за счет средств  областного бюджета:
- на обеспечение деятельности (услуги, работы) государственных учреждений (в части организации проведения государственной итоговой аттестации);
-на мероприятия и проекты;
- на создание центров непрерывного повышения профессионального мастерства педагогических работников и центров оценки профессионального мастерства и квалификации педагогов</t>
  </si>
  <si>
    <t>Бюдежтные ассигнования (первоначальные плановые назначения) на государственнаую поддержку организациям кинематографии на возмещение части затрат, связанных с производством кинофильмов на территории Ленинградской области не предусмотрены</t>
  </si>
  <si>
    <t>Увеличение  бюджетных ассигнований комитету по культуре и туризму ЛО за счет средств областного бюджета на государственнаую поддержку организациям кинематографии на возмещение части затрат, связанных с производством кинофильмов на территории Ленинградской области</t>
  </si>
  <si>
    <t>Уменьшение бюджетных ассигнований Комитету по здравоохранению ЛО за счет средств областного бюджета в связи с уменьшением численности персонала, работающего на койках дневного стационара в связи с перепрофилированием коечного фонда для оказания медицинской помощи пациентам с новой коронавирусной инфекцией</t>
  </si>
  <si>
    <t>Увеличение бюджетных ассигнований по Комитету по здравоохранению ЛО за счет средств областного бюджета на выплаты стимулирующего характера медицинским работникам за оказание медицинской помощи пацентам в связи с рапространением новой коронавирусной инфекции, на мероприятия по укреплению материально-технической базы государственных учреждений</t>
  </si>
  <si>
    <t xml:space="preserve">Услуги по санаторно-курортному лечению оказаны не в полном объеме в связи с неблагоприятной эпидемиологической ситуацией </t>
  </si>
  <si>
    <t>Увеличение бюджетных ассигнований по Комитету по здравоохранению ЛО за счет средств областного бюджета на межбюджетные трансферты бюджету Территориального фонда обязательного медицинского страхования Ленинградской области на дополнительное финансовое обеспечение по страховым случаям, установленным базовой программой обязательного медицинского страхования</t>
  </si>
  <si>
    <t>Увеличение бюджетных ассигнований по Комитету по здравоохранению ЛО за счет средств федерального бюджета, передаваемых бюджету Территориального фонда обязательного медицинского страхования на дополнительное финансовое обеспечение оказания медицинской помощи лицам, застрахованным по обязательному медицинскому страхованию, в том числе с заболеванием и (или) подозрением на заболевание новой коронавирусной инфекцией (COVID-19). Бюджетные ассигнования в областном бюджете в редакции облатного закона от 16.11.2021 №112-оз не были предусмотрены.</t>
  </si>
  <si>
    <t>Уменьшение  бюджетных ассигнований по комитету по социальной защите населения ЛО за счет средств областного бюджета:                                                                                                                                                                                                                                                                                                                                                                                                                                 
- на доплаты к пенсиям лицам, замещавшим государственные должности Ленинградской области и должности государственной гражданской службы  
Уменьшение  бюджетных ассигнований по комитету по труду и занятости населения Ленинградской области за счет средств федерального бюджета на межбюджетные трансферты бюджету Пенсионного фонда Российской Федерации на возмещение затрат по выплате пенсий, назначенных досрочно гражданам, признанным безработными, и выплате социального пособия на погребение умерших неработавших пенсионеров, досрочно оформивших пенсию по предложению органов службы занятости, и оказание услуг по погребению согласно гарантированному перечню, в связи с уменьшением численности безработных граждан</t>
  </si>
  <si>
    <t>Уменьшение  бюджетных ассигнований по комитету по социальной защите населения ЛО за счет средств областного бюджета:                                                                                                                                                                                                                                                                                                                                                                                                                                 
- на обеспечение деятельности (услуги, работы) государственных учреждений,                                   - на возмещение затрат, связанных с осуществлением расчета ежемесячных денежных компенсаций части расходов по оплате жилого помещения и коммунальных услуг отдельным категориям граждан.</t>
  </si>
  <si>
    <r>
      <t xml:space="preserve">Увеличение  бюджетных ассигнований </t>
    </r>
    <r>
      <rPr>
        <b/>
        <sz val="14"/>
        <rFont val="Times New Roman"/>
        <family val="1"/>
        <charset val="204"/>
      </rPr>
      <t>по комитету по печати Ленинградской области</t>
    </r>
    <r>
      <rPr>
        <sz val="14"/>
        <rFont val="Times New Roman"/>
        <family val="1"/>
        <charset val="204"/>
      </rPr>
      <t xml:space="preserve"> за счет средств облатного бюджета:
- на распространение сигнала операторами НАО "Национальная спутниковая компания" (Триколор); ПАО "Ростелеком"; спутниковая компания "Орион экспересс", "Телекарта", "МТС ТВ";
- на организацию и проведение 1 августа 2021 года в прямом эфире телеканала "ЛОТ-Регион" трансляции праздничных мероприятий, посвященных 94-летию со Дня образования Ленинградской области; 
- на создание новой редакции с привлечением профессиональных кадровых ресурсов по созданию интернет-платформ; приобретение оборудования; расходы на организацию специального рабочего места для производства программного продукта;  расходы на создание и распространение аудио/видео/фото контента в сети "Интернет"; расходы на оплату услуг по распространению телеканала в сети "Интернет", развитие и продвижение интернет-сайтов и других интернет-платформ; расходы на приобретение лицензионного программного обеспечения, а также услуг по комплексному сопровождению</t>
    </r>
  </si>
  <si>
    <r>
      <t xml:space="preserve">Уменьшение бюджетных ассигнований </t>
    </r>
    <r>
      <rPr>
        <b/>
        <sz val="14"/>
        <rFont val="Times New Roman"/>
        <family val="1"/>
        <charset val="204"/>
      </rPr>
      <t xml:space="preserve">по комитету по печати Ленинградской области </t>
    </r>
    <r>
      <rPr>
        <sz val="14"/>
        <rFont val="Times New Roman"/>
        <family val="1"/>
        <charset val="204"/>
      </rPr>
      <t>в соответствии с распоряжением Правительства Ленинградской области от 25 мая 2021 года № 304-р "Об ограничении (отзыве) лимитов бюджетных обязательств"</t>
    </r>
  </si>
  <si>
    <t xml:space="preserve">Непривлечение новых рыночных заимствований в 2021 году. По сравнению с 2020 годом расходы на обслуживание государственного долга Ленинградской области уменьшились на  1 776,5 тысяч рублей
</t>
  </si>
  <si>
    <t>Уменьшение бюджетных ассигнований комитету по природным ресурсам Ленинградской области на обеспечение функционирования автоматизированных информационных систем в сфере недропользования в сумме 768,5 тыс. руб.</t>
  </si>
  <si>
    <t xml:space="preserve">Уменьшение бюджетных ассигнований комитету по природным ресурсам Ленинградсской области на 21 419,9 тыс. руб. (улучшение экологического состояния гидрографической сети в рамках федерального проекта "Сохранение уникальных водных объектов" в сумме 7 837,8 тыс. руб.; осуществление отдельных полномочий в области водных отношений на 13 582,1 тыс. руб.) на основании уведомлений о предоставлении субсидии, субвенции, иного межбюджетного трансферта, имеющего целевое назначение, № 410-2021-2-019/001 от 20.12.2021 г., № 410-2021-2-019/002 от 29.12.2021 г., № 410-2021-2-017/001 от 08.12.2021 г. 
</t>
  </si>
  <si>
    <t>Уменьшение бюджетных ассигнований комитету по природным ресурсам Ленинградсской области на 21 419,9 тыс. руб. (улучшение экологического состояния гидрографической сети в рамках федерального проекта "Сохранение уникальных водных объектов" в сумме 7 837,8 тыс. руб.; осуществление отдельных полномочий в области водных отношений на 13 582,1 тыс. руб.) на основании уведомлений о предоставлении субсидии, субвенции, иного межбюджетного трансферта, имеющего целевое назначение, № 410-2021-2-019/001 от 20.12.2021 г., № 410-2021-2-019/002 от 29.12.2021 г., № 410-2021-2-017/001 от 08.12.2021 г. 
Расторжение в одностороннем порядке Агентством природопользования государственного контракта на выполнение мероприятия «Разработка проекта «Расчистка озера Чернявское в Выборгском районе Ленинградской области» по причине неисполнения исполнителем своих обязательств на сумму 2 520,0 тыс. руб. в 2021 г.</t>
  </si>
  <si>
    <t>Увеличение бюджетных ассигнований комитету по природным ресурсам Ленинградской области на 42 930,9 тыс. руб. на выполнение мероприятий по ликвидации несанкционированных свалок по решению суда, на 20 431,0 тыс. руб.средств федеральной субвенции на оснащение специализированных учреждений органов государственной власти субъектов РФ лесопожарной техникой и оборудованием , на 14 639,8 тыс. руб. на выплату заработной платы временным сотрудникам ЛОГКУ "Ленобллес" - пожарным, на 20 000,0 тыс. руб. на формирование запаса лесных семян в соответствии с распоряжением Правительства Ленинградской области от 06.04.2021 № 169-р.</t>
  </si>
  <si>
    <t xml:space="preserve">Уменьшение бюджетных ассигнований  Комитету Ленинградской области по обращению с отходами на ликвидацию несанкционированных свалок в границах городов и наиболее опасных объектов накопленного экологического вреда окружающей среде (Федеральный проект "Чистая страна") на сумму 95 870,2 тыс. руб. Нарушение сроков выполнения работ по рекультивации (восстановлению) нарушенных земель в д.Ракопежи в рамках федерального проекта "Чистая страна" подрядчиком в 2021 году на сумму 69 057,7 тыс.руб.
Расторжение государственных контактов в сумме 8686 тыс.руб. на оказание услуг по обустройству экологических маршрутов. Работы по  обустройству экологических маршрутов и обеспечению деятельности ГКУ "Дирекция особо охраняемых природных территорий" в сумме 8 033 тыс.руб не оплачены в связи с поздним предоставлением исполнителями документов.
Экономия при заключении муниципальных контрактов на ликвидацию несанкционированных свалок в сумме 3 150 тыс.руб.
</t>
  </si>
  <si>
    <t>Нарушение сроков выполнения работ по рекультивации (восстановлению) нарушенных земель в д.Ракопежи в рамках федерального проекта "Чистая страна" подрядчиком в 2021 году на сумму 69 057,7 тыс.руб.
Расторжение государственных контактов в сумме 8686 тыс.руб. на оказание услуг по обустройству экологических маршрутов. Работы по  обустройству экологических маршрутов и обеспечению деятельности ГКУ "Дирекция особо охраняемых природных территорий" в сумме 8 033 тыс.руб не оплачены в связи с поздним предоставлением исполнителями документов.
Экономия при заключении муниципальных контрактов на ликвидацию несанкционированных свалок в сумме 3 150 тыс.руб.</t>
  </si>
  <si>
    <t>Неполное освоение средств комитетом по дорожному хозяйству в связи с отутствием вступивших в силу судебных решений.                                                                                      Не полное исполнение предусмотренных ассигнований вызвано экономией, образовавшейся в результате проведения конкурсных процедур (комитет по строительству).</t>
  </si>
  <si>
    <t>Увеличение бюджетных ассигнований на реализацию мероприятий: за счет средств, поступивших из федерального бюджета,  увеличение в соответствии со ст.3 и ст.5 областного закона Ленинградской области от 16.12.2011 № 111-оз "О дорожном фонде Ленинградской области" (на сумму остатков  бюджетных ассигнований дорожного фонда, не использованных в 2020 год и за минусом недополученных дох. источников ДФ ЛО), а так же за счет безвозмездных поступлений от инвесторов на ремонт автомобильных дорог в Кингисеппском районе.</t>
  </si>
  <si>
    <t xml:space="preserve">Не полное исполнение предусмотренных ассигнований вызвано 
-экономией при производстве работ на объектах;
неисполнение подрядчиками договорных обязательств в соответствии с заключенными контрактами;
- связи с длительностью размещения государственного заказа на выполнение работ по ремонту автомобильных дорог в Кингисеппском районе и завершением периода строительного сезона и поздним сроком поступлений средств от инвесторов . </t>
  </si>
  <si>
    <t xml:space="preserve">Увеличение бюджетных ассигнований на увеличение участия Ленинградской области в уставном капитале акционерного общества "Ленинградское областное агентство ипотечного жилищного кредитования" в сумме 709 000,0 тыс руб.
Увеличение бюджетных ассигнований на сумму остатков средств областного бюджета 2020 года, предусмотренных на этап 2019-2020 годов региональной адресной программы «Переселение граждан из аварийного жилищного фонда на территории Ленинградской области в 2019-2025 годах» и внесением изменений в нее.
</t>
  </si>
  <si>
    <t>Увеличение  бюджетных ассигнований комитету общего и профессионального образования ЛО за счет средств федерального и   областного бюджета:
-  на 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(за исключением расходов на содержание зданий и оплату коммунальных услуг);
-на реновацию организаций общего образования;
- частным общеобразовательным организациям на возмещение затрат по реализации основных общеобразовательных программ начального общего, основного общего, среднего общего образования;
- на укрепление материально-технической базы организаций общего образования и на на проведение капитального ремонта спортивных площадок (стадионов) общеобразовательных организаций;
- создание детских технопарков "Кванториум".
Увеличение бюджетных ассигнований в соответствии с заявленной администрацией муниципальных образований Ленинградской области потребностью в субсидиях</t>
  </si>
  <si>
    <t>Уменьшение бюджетных ассигнований комитету общего и профессионального образования ЛО за счет средств  областного бюджета:
- на мероприятия по сохранению и развитию материально-технической базы государственных учреждений.
Уменьшение бюджетных ассигнований по строительству объектов в связи с низкими темпами работ и переносами сроков выполнения работ</t>
  </si>
  <si>
    <t xml:space="preserve">Уменьшение  бюджетных ассигнований по комитету по культуре и туризму ЛО и комитету по сохранению культурного наследия ЛО в связи с отменой мероприятий, связанной с эпидемиологической ситуацией.
Уменьшение бюджетных ассигнований: по мероприятиям капитального ремонта объектов культуры  в связи с экономией, сложившейся по результатам проведения конкурсных процедур, в связи с восстановлением средств ранних периодов; по мероприятиям строительства объектов культуры в связи с перераспределением средств на 2022 год, экономией по результатам конкурсных процедур, в связи с перераспределением денежных средств  на 2022 год, вызванным  необходимостью корректировки ПСД в форме экспертного сопровождения.  </t>
  </si>
  <si>
    <t>Увеличение бюджетных ассигнований по Комитету по здравоохранению ЛО за счет средств федерального бюджета на выплаты стимулирующего характера медицинским работникам, участвующим в проведении вакцинации взрослого населения против новой коронавирусной инфекции,  на приобретение лекарственных препаратов для лечения пациентов с новой коронавирусной инфекцией (COVID-19). За счет областного бюджета на выплаты стимулирующего характера медицинским работникам в связи с распространением новой коронавирусной инфекции,обеспечение лекарственными препаратами и медицинскими изделиями граждан, на реализацию региональных программ модернизации первичного звена здравоохранения, на модернизацию лабораторий.
Увеличение бюджетных ассигнований в рамках АИП в связи с опережающими темпами выполнения работ</t>
  </si>
  <si>
    <t xml:space="preserve">Увеличение  бюджетных ассигнований комитету по социальной защите населения ЛО за счет средств федерального бюджета и областного бюджета:                                                                                                                                                                                                                                                                                                                                                                                                                                 
- на осуществление ежемесячных выплат на детей в возрасте от трех до семи лет включительно.
Увеличением объема ассигнований областного бюджета на  обеспечение однократно благоустроенным жилым помещением специализированного жилищного фонда по договорам найма специализированных жилых помещений детей-сирот, рассчитанного исходя из уточненной численности детей-сирот, нуждающихся в жилье в 2021 году и уточненной средней рыночной стоимостью квадратного метра площади жилья
</t>
  </si>
  <si>
    <t>Уменьшение бюджетных ассинований в связи с реализацией распоряжения ПЛО от 25.05.2021 № 304-р "Об ограничении (отзыве) лимитов бюджетных обязательств".
Уменьшение бюджетных ассигнований в связи с необходимостью корректировки ПСД,  экономией по результатам конкурсных процедур,  низкими темпами работ подрядных организаций.</t>
  </si>
  <si>
    <t>Низкое освоение в связи с корректировкой проектно-сметной документации, медленными темпами проведения работ, поздними сроками заключения муниципального контракта, несоблюдением подрядной организацией графика производства работ, с не заключением муниципального контракта в связи с увеличением стоимости работ после проведения экспертизы в   с несоблюдением подрядной организацией сроков производства работ по муниципальному контракту. А также в связи с переносом выплаты бюджетных инвестиций  после предоставления Концессионером Разрешения на ввод объекта в эксплуатацию, выданного установленным порядком комитетом государственного строительного надзора и государственной экспертизы Ленинградской области.</t>
  </si>
  <si>
    <t>Комитет по транспорту. Уменьшение  ассигнований  на 36,0 млн. руб. ( внесены изменения в СБР ) в связи с подписанием доп.соглашения с Минэнерго РФ об уменьшении.</t>
  </si>
  <si>
    <t>Комитет по транспорту. Уменьшение  ассигнований  на 36,0 млн. руб. (внесены изменения в СБР ЛО ) в связи с подписанием доп.соглашения с Минэнерго РФ об уменьшении. После внесения изменений в СБР ЛО, исполнение по комитету ЛО по транспорту составило 99,8%</t>
  </si>
  <si>
    <t>Комитет по ТЭК. Увеличение ассигнований  на 158,1 млн. руб.  В связи с необходимостью выплаты МТР (услуги теплоснабжения, ГВС и газоснабжения населению) ГБУ Минобороны РФ. Комитет по ЖКХ Внесение изменений в СБР ЛО и увеличение ассигнований АНО "Центр компетенций Ленинградской области"</t>
  </si>
  <si>
    <t>В части расходов Комитета цифрового развития Ленинградской области:
1) Экономия по результатам осуществления закупок;
2) сокращение сроков оказания услуг по отдельным государственным контрактам</t>
  </si>
  <si>
    <t>В части расходов Комитета цифрового развития Ленинградской области:
1) Длительность проведения конкурсных процедур, в том числе в связи с наличием решений ФАС, а также длительностью подготовки и согласования документации об осуществляемых закупках;
2) экономия по результатам осуществления закупок;
3) нарушение подрядными организациями сроков исполнения и иных условий отдельных государственных контрактов</t>
  </si>
  <si>
    <t>Уменьшение  бюджетных ассигнований по комитету по печати Ленинградской области  связано с эпидемиологической ситуацией 
Перераспределение бюджетных ассигнований по комитету общественных коммуникаций Ленинградской области на подраздел 0112 в целях проведения  научно-исследовательских работ на тему: «Формирование аналитической
базы мониторинга общественного мнения населения Ленинградской области о проблемах и приоритетах социально-экономического развития региона в контексте реализации национальных проектов развития Российской Федерации до 2030 года».
В части расходов Комитета финансов Ленинградской области:
Уменьшение цены государственного контракта по сравнению с ценой, определенной при планировании закупки</t>
  </si>
  <si>
    <t>В части расходов Комитета цифрового развития Ленинградской области:
Увеличение в 2021 году расходов на развитие и обеспечение функционирования Системы обеспечения вызова экстренных оперативных служб по единому номеру "112" и аппаратно-программного комплекса "Безопасный город", а также на обеспечение деятельности ГКУ ЛО "Региональный мониторинговый центр" в связи с внесенными изменения в штатное расписание</t>
  </si>
  <si>
    <t>Приложение 7</t>
  </si>
  <si>
    <t>Внесены изменения в конце 2021 года в сводную бюджетную роспись областного бюджета Ленинградской области в соотвтетствии с частью 1 статьи 9 ФЗ от 15.10.2020 г № 327-ФЗ на основании распоряжений Правительства ЛО  в части уменьшения дотации на поддержку мер по обеспечению сбалансированности бюджетов муниципальных образований Ленинградской области в целях, установленных распоряжениями Правительства Ленинградской области</t>
  </si>
  <si>
    <t xml:space="preserve">Неполное освоение плановых бюджетных ассигнований связано с необходимостью корректировки проектно-сметной документации по объекту "Строительство слипа г. Новая Ладога".
Создание, хранение и восполнение резерва материальных ресурсов для ликвидации ЧС на территории ЛО -18,7 млн. руб. Исполнение не осуществлялось. 
</t>
  </si>
  <si>
    <t>Увеличение бюджетных ассигнований за счет средств федерального бюджета на 228 046,4 тыс. руб. на возмещение производителям, осуществляющим разведение и (или) содержание молочного крупного рогатого скота, части затрат на приобретение кормов для молочного крупного рогатого скота, на 55 254,6 тыс. руб. на возмещение части прямых понесенных затрат на создание и (или) модернизацию объектов агропромышленного комплекса.
Увеличение бюджетных ассигнований в связи с скорректировкой ПСД по обьекту АИП</t>
  </si>
  <si>
    <t>Исполнение по комитету общего и профессионального образования ЛО составило 93,2 % в связи с санитарно-эпидемиологической обстановкой (неполная загруженность оздоровительных лагерей) и несвоевременным исполнением подрядчиками работ по реновации детского оздоровительного лагеря.
Неполное освоение ассигнований связано со значительным увеличением стоимости строительных материалов, государственный контракт на выполнение работ расторгнут.</t>
  </si>
  <si>
    <t>В случае принятия решения об использовании средств резервных фондов Правительства Ленинградской области средства, выделяемые муниципальным образованиям ЛО, отражаются по  подразделу 1403 "Прочие межбюджетные трансферты общего характера".
В соответствии с абзацем 5 п. 3 статьи 217 Бюджетного кодекса Российской Федерации в сводную бюджетную роспись областного бюджета Ленинградской области внесены изменения:  «в случае использования (перераспределения) средств резервных фондов, а также средств, иным образом зарезервированных в составе утвержденных бюджетных ассигнований, с указанием в законе (решении) о бюджете объема и направлений их использования» и на основании распоряжений Правительства Ленинградской области «Об использовании бюджетных ассигнований резервного фонда Правительства Ленинградской области» в 2021 году выделено МО ЛО ассигнований на сумму 259 280,3 тыс.руб.</t>
  </si>
  <si>
    <t>Уменьшение бюджетных ассигнований Комитету экономического развития и инвестиционной деятельности Ленинградской области на создание объектов инфраструктуры, необходимых для реализации новых инвестиционных проектов в сумме 386 885,25 тыс. руб. В ходе исполнения бюджета не осуществлены расходы комитета экономического развития и инвестиционной деятельности Ленинградской области по предоставлению субсидии АО «Управляющая компания «Северная ферма» на финансовое обеспечение затрат на реализацию приоритетного проекта "Индустриальное лидерство в агропромышленном комплексе" в сумме 23 200,0 тыс. в связи с наличием неиспользованного остатка субсидии, предоставленной в  2020 году.
Уменьшение ассигнований Леноблкомимуществу на 81 038,8 тыс. руб. на исполнение судебных актов Российской Федерации в связи с отсутствием вступившего в законную силу решения суда по субсидиарной ответственности АО «Дирекция единого заказчика Ленинградской области», на 17 716,0 тыс. руб. на субсидии на иные цели ГБУ «ЛенКадОценка» в связи с отсутствием потребности в средствах на развитие информационной системы «Государственная кадастровая оценка объектов недвижимости ЛО».
Уменьшение цены отдельных договоров по сравнению с ценой, определенной при планировании закупок.
Уменьшение бюджетных ассигнований в связи с корректировкой ПСД по обьекту АИП.</t>
  </si>
  <si>
    <t>Увеличение бюджетных ассигнований  в целях достижения целевых показателей по строительству объекта спорта.</t>
  </si>
  <si>
    <t xml:space="preserve"> Неполное освоение плановых бюджетных ассигнований связано с необходимостью корректировки ПСД по причине увеличения стоимости материалов, в связи с неблагоприятными погодными условиями выполнить работы по благоустройству не представляется возможным, работы перенесены на 2022 год</t>
  </si>
  <si>
    <t>В связи с неблагоприятными погодными условиями в 2021 году не были завершены проекты по строительству велодорожек по заключенным муниципальным контрактам в рамках соглашений о предоставлении субсидии.
Субсидии на реализацию мероприятий, направленных на повышение качества городской среды. (КЦСР 5630174800) . Финансирование  исходя из потребности в оплате денежных обязательств. Невостребованный остаток средств 38,8 млн. руб. (город Шлиссельбург, город Ивангород) Исполнение 72,3 % от годового плана
Создание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 (КЦСР 563F254240) Финансирование  исходя из потребности в оплате денежных обязательств. Невостребованный остаток средств 38,3 млн. руб. (Сосновый Бор г.о., город Ивангород, Киришское г.п.) Исполнение 92,8 % от годового плана</t>
  </si>
  <si>
    <t>Разработка региональной программы газификации Ленинградской области 978 0411 5730413930 500  (- 10 000 тр,) "Предложения по уменьшению бюджетных ассигнований обусловлены разработкой Рег. программы газификации силами комитета по ТЭК ЛО.
Гос.контракт на разработку Рег. программы, заключённый с АО «Газпром газораспределение Ленинградская область» в 2019 году, подразумевал что в 2020 году  завершиться выполнение работ по контракту, а в 2021 году пройдут конкурсные процедуры по определению подрядной организации на выполнение работ по корректировке Рег. программы.
Но контракт в 2020 год был расторгнут по соглашению сторон по причине отсутствия единой электронной картографической основы (далее – ЕЭКО), с использованием которой должны быть подготовлены схемы расположения объектов газификации. Согласно информации, размещённой на сайте Роскартографии в 2021 году разработка ЕЭКО завершена не будет.</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</si>
</sst>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15" x14ac:knownFonts="1">
    <font>
      <sz val="10"/>
      <name val="Arial"/>
      <charset val="204"/>
    </font>
    <font>
      <sz val="10"/>
      <name val="Arial"/>
      <family val="2"/>
      <charset val="204"/>
    </font>
    <font>
      <sz val="10"/>
      <name val="Times New Roman"/>
      <family val="1"/>
      <charset val="204"/>
    </font>
    <font>
      <sz val="14"/>
      <name val="Times New Roman"/>
      <family val="1"/>
      <charset val="204"/>
    </font>
    <font>
      <sz val="12"/>
      <name val="Times New Roman"/>
      <family val="1"/>
      <charset val="204"/>
    </font>
    <font>
      <b/>
      <sz val="16"/>
      <name val="Times New Roman"/>
      <family val="1"/>
      <charset val="204"/>
    </font>
    <font>
      <b/>
      <sz val="18"/>
      <name val="Times New Roman"/>
      <family val="1"/>
      <charset val="204"/>
    </font>
    <font>
      <b/>
      <sz val="14"/>
      <name val="Times New Roman"/>
      <family val="1"/>
      <charset val="204"/>
    </font>
    <font>
      <b/>
      <sz val="13.5"/>
      <name val="Times New Roman"/>
      <family val="1"/>
      <charset val="204"/>
    </font>
    <font>
      <b/>
      <sz val="10"/>
      <name val="Times New Roman"/>
      <family val="1"/>
      <charset val="204"/>
    </font>
    <font>
      <b/>
      <sz val="12"/>
      <name val="Times New Roman"/>
      <family val="1"/>
      <charset val="204"/>
    </font>
    <font>
      <b/>
      <sz val="14"/>
      <color rgb="FFFF0000"/>
      <name val="Times New Roman"/>
      <family val="1"/>
      <charset val="204"/>
    </font>
    <font>
      <sz val="14"/>
      <color rgb="FFFF0000"/>
      <name val="Times New Roman"/>
      <family val="1"/>
      <charset val="204"/>
    </font>
    <font>
      <b/>
      <sz val="18"/>
      <color rgb="FFFF0000"/>
      <name val="Times New Roman"/>
      <family val="1"/>
      <charset val="204"/>
    </font>
    <font>
      <sz val="10"/>
      <color rgb="FFFF0000"/>
      <name val="Times New Roman"/>
      <family val="1"/>
      <charset val="204"/>
    </font>
  </fonts>
  <fills count="4">
    <fill>
      <patternFill patternType="none"/>
    </fill>
    <fill>
      <patternFill patternType="gray125"/>
    </fill>
    <fill>
      <patternFill patternType="solid">
        <fgColor theme="0"/>
        <bgColor indexed="64"/>
      </patternFill>
    </fill>
    <fill>
      <patternFill patternType="solid">
        <fgColor theme="6" tint="0.79998168889431442"/>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2">
    <xf numFmtId="0" fontId="0" fillId="0" borderId="0"/>
    <xf numFmtId="0" fontId="1" fillId="0" borderId="0"/>
  </cellStyleXfs>
  <cellXfs count="58">
    <xf numFmtId="0" fontId="0" fillId="0" borderId="0" xfId="0"/>
    <xf numFmtId="0" fontId="2" fillId="2" borderId="0" xfId="0" applyFont="1" applyFill="1"/>
    <xf numFmtId="0" fontId="3" fillId="2" borderId="0" xfId="0" applyFont="1" applyFill="1"/>
    <xf numFmtId="0" fontId="4" fillId="2" borderId="0" xfId="0" applyFont="1" applyFill="1"/>
    <xf numFmtId="0" fontId="5" fillId="2" borderId="0" xfId="0" applyFont="1" applyFill="1" applyAlignment="1">
      <alignment horizontal="right" vertical="center"/>
    </xf>
    <xf numFmtId="0" fontId="2" fillId="2" borderId="0" xfId="0" applyFont="1" applyFill="1" applyAlignment="1">
      <alignment wrapText="1"/>
    </xf>
    <xf numFmtId="0" fontId="3" fillId="2" borderId="0" xfId="0" applyFont="1" applyFill="1" applyAlignment="1">
      <alignment wrapText="1"/>
    </xf>
    <xf numFmtId="0" fontId="3" fillId="2" borderId="0" xfId="0" applyFont="1" applyFill="1" applyAlignment="1">
      <alignment horizontal="right" wrapText="1"/>
    </xf>
    <xf numFmtId="49" fontId="7" fillId="2" borderId="2" xfId="0" applyNumberFormat="1" applyFont="1" applyFill="1" applyBorder="1" applyAlignment="1">
      <alignment horizontal="center" vertical="center" wrapText="1"/>
    </xf>
    <xf numFmtId="0" fontId="7" fillId="2" borderId="2" xfId="0" applyFont="1" applyFill="1" applyBorder="1" applyAlignment="1">
      <alignment horizontal="center" vertical="center" wrapText="1"/>
    </xf>
    <xf numFmtId="0" fontId="8" fillId="2" borderId="2" xfId="0" applyFont="1" applyFill="1" applyBorder="1" applyAlignment="1">
      <alignment horizontal="center" vertical="center" wrapText="1"/>
    </xf>
    <xf numFmtId="0" fontId="9" fillId="2" borderId="0" xfId="0" applyFont="1" applyFill="1"/>
    <xf numFmtId="49" fontId="2" fillId="2" borderId="1" xfId="0" applyNumberFormat="1"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1" xfId="0" applyFont="1" applyFill="1" applyBorder="1" applyAlignment="1">
      <alignment horizontal="center" vertical="center"/>
    </xf>
    <xf numFmtId="0" fontId="7" fillId="2" borderId="0" xfId="0" applyFont="1" applyFill="1"/>
    <xf numFmtId="164" fontId="3" fillId="2" borderId="0" xfId="0" applyNumberFormat="1" applyFont="1" applyFill="1"/>
    <xf numFmtId="0" fontId="7" fillId="2" borderId="2" xfId="0" applyFont="1" applyFill="1" applyBorder="1" applyAlignment="1">
      <alignment horizontal="center" vertical="center" wrapText="1"/>
    </xf>
    <xf numFmtId="0" fontId="12" fillId="2" borderId="0" xfId="0" applyFont="1" applyFill="1"/>
    <xf numFmtId="0" fontId="11" fillId="2" borderId="2" xfId="0" applyFont="1" applyFill="1" applyBorder="1" applyAlignment="1">
      <alignment horizontal="center" vertical="center" wrapText="1"/>
    </xf>
    <xf numFmtId="49" fontId="14" fillId="2" borderId="1" xfId="0" applyNumberFormat="1" applyFont="1" applyFill="1" applyBorder="1" applyAlignment="1">
      <alignment horizontal="center" vertical="center" wrapText="1"/>
    </xf>
    <xf numFmtId="164" fontId="12" fillId="2" borderId="0" xfId="0" applyNumberFormat="1" applyFont="1" applyFill="1"/>
    <xf numFmtId="49" fontId="10" fillId="2" borderId="1" xfId="0" applyNumberFormat="1" applyFont="1" applyFill="1" applyBorder="1" applyAlignment="1">
      <alignment vertical="top"/>
    </xf>
    <xf numFmtId="165" fontId="4" fillId="2" borderId="1" xfId="1" applyNumberFormat="1" applyFont="1" applyFill="1" applyBorder="1" applyAlignment="1">
      <alignment vertical="top" wrapText="1"/>
    </xf>
    <xf numFmtId="165" fontId="3" fillId="2" borderId="1" xfId="1" applyNumberFormat="1" applyFont="1" applyFill="1" applyBorder="1" applyAlignment="1">
      <alignment vertical="top" wrapText="1"/>
    </xf>
    <xf numFmtId="165" fontId="4" fillId="2" borderId="1" xfId="0" applyNumberFormat="1" applyFont="1" applyFill="1" applyBorder="1" applyAlignment="1">
      <alignment horizontal="left" vertical="top" wrapText="1"/>
    </xf>
    <xf numFmtId="0" fontId="4" fillId="2" borderId="1" xfId="0" applyFont="1" applyFill="1" applyBorder="1" applyAlignment="1">
      <alignment horizontal="left" vertical="top" wrapText="1"/>
    </xf>
    <xf numFmtId="0" fontId="3" fillId="2" borderId="1" xfId="1" applyFont="1" applyFill="1" applyBorder="1" applyAlignment="1">
      <alignment horizontal="left" vertical="top" wrapText="1"/>
    </xf>
    <xf numFmtId="0" fontId="7" fillId="2" borderId="1" xfId="1" applyFont="1" applyFill="1" applyBorder="1" applyAlignment="1">
      <alignment horizontal="left" vertical="top" wrapText="1"/>
    </xf>
    <xf numFmtId="164" fontId="11" fillId="2" borderId="1" xfId="0" applyNumberFormat="1" applyFont="1" applyFill="1" applyBorder="1" applyAlignment="1">
      <alignment horizontal="center" vertical="top" wrapText="1"/>
    </xf>
    <xf numFmtId="164" fontId="7" fillId="2" borderId="1" xfId="0" applyNumberFormat="1" applyFont="1" applyFill="1" applyBorder="1" applyAlignment="1">
      <alignment horizontal="center" vertical="top"/>
    </xf>
    <xf numFmtId="49" fontId="4" fillId="2" borderId="1" xfId="0" applyNumberFormat="1" applyFont="1" applyFill="1" applyBorder="1" applyAlignment="1">
      <alignment horizontal="center" vertical="top" wrapText="1"/>
    </xf>
    <xf numFmtId="49" fontId="4" fillId="2" borderId="1" xfId="0" applyNumberFormat="1" applyFont="1" applyFill="1" applyBorder="1" applyAlignment="1">
      <alignment vertical="top" wrapText="1"/>
    </xf>
    <xf numFmtId="164" fontId="3" fillId="2" borderId="1" xfId="0" applyNumberFormat="1" applyFont="1" applyFill="1" applyBorder="1" applyAlignment="1">
      <alignment horizontal="center" vertical="top" wrapText="1"/>
    </xf>
    <xf numFmtId="164" fontId="12" fillId="2" borderId="1" xfId="0" applyNumberFormat="1" applyFont="1" applyFill="1" applyBorder="1" applyAlignment="1">
      <alignment horizontal="center" vertical="top" wrapText="1"/>
    </xf>
    <xf numFmtId="165" fontId="3" fillId="2" borderId="1" xfId="0" applyNumberFormat="1" applyFont="1" applyFill="1" applyBorder="1" applyAlignment="1">
      <alignment horizontal="center" vertical="top"/>
    </xf>
    <xf numFmtId="49" fontId="4" fillId="2" borderId="2" xfId="0" applyNumberFormat="1" applyFont="1" applyFill="1" applyBorder="1" applyAlignment="1">
      <alignment horizontal="center" vertical="top" wrapText="1"/>
    </xf>
    <xf numFmtId="49" fontId="4" fillId="2" borderId="2" xfId="0" applyNumberFormat="1" applyFont="1" applyFill="1" applyBorder="1" applyAlignment="1">
      <alignment vertical="top" wrapText="1"/>
    </xf>
    <xf numFmtId="164" fontId="3" fillId="2" borderId="2" xfId="0" applyNumberFormat="1" applyFont="1" applyFill="1" applyBorder="1" applyAlignment="1">
      <alignment horizontal="center" vertical="top" wrapText="1"/>
    </xf>
    <xf numFmtId="164" fontId="12" fillId="2" borderId="2" xfId="0" applyNumberFormat="1" applyFont="1" applyFill="1" applyBorder="1" applyAlignment="1">
      <alignment horizontal="center" vertical="top" wrapText="1"/>
    </xf>
    <xf numFmtId="165" fontId="3" fillId="2" borderId="2" xfId="0" applyNumberFormat="1" applyFont="1" applyFill="1" applyBorder="1" applyAlignment="1">
      <alignment horizontal="center" vertical="top"/>
    </xf>
    <xf numFmtId="164" fontId="11" fillId="2" borderId="2" xfId="0" applyNumberFormat="1" applyFont="1" applyFill="1" applyBorder="1" applyAlignment="1">
      <alignment horizontal="center" vertical="top" wrapText="1"/>
    </xf>
    <xf numFmtId="164" fontId="3" fillId="2" borderId="1" xfId="0" applyNumberFormat="1" applyFont="1" applyFill="1" applyBorder="1" applyAlignment="1">
      <alignment horizontal="center" vertical="top"/>
    </xf>
    <xf numFmtId="0" fontId="10" fillId="2" borderId="1" xfId="0" applyFont="1" applyFill="1" applyBorder="1" applyAlignment="1">
      <alignment vertical="top"/>
    </xf>
    <xf numFmtId="164" fontId="11" fillId="2" borderId="1" xfId="0" applyNumberFormat="1" applyFont="1" applyFill="1" applyBorder="1" applyAlignment="1">
      <alignment horizontal="center" vertical="top"/>
    </xf>
    <xf numFmtId="49" fontId="10" fillId="3" borderId="1" xfId="0" applyNumberFormat="1" applyFont="1" applyFill="1" applyBorder="1" applyAlignment="1">
      <alignment vertical="top" wrapText="1"/>
    </xf>
    <xf numFmtId="164" fontId="7" fillId="3" borderId="1" xfId="0" applyNumberFormat="1" applyFont="1" applyFill="1" applyBorder="1" applyAlignment="1">
      <alignment horizontal="center" vertical="top" wrapText="1"/>
    </xf>
    <xf numFmtId="165" fontId="7" fillId="3" borderId="1" xfId="0" applyNumberFormat="1" applyFont="1" applyFill="1" applyBorder="1" applyAlignment="1">
      <alignment horizontal="center" vertical="top"/>
    </xf>
    <xf numFmtId="164" fontId="7" fillId="3" borderId="1" xfId="0" applyNumberFormat="1" applyFont="1" applyFill="1" applyBorder="1" applyAlignment="1">
      <alignment horizontal="center" vertical="top"/>
    </xf>
    <xf numFmtId="164" fontId="4" fillId="3" borderId="1" xfId="0" applyNumberFormat="1" applyFont="1" applyFill="1" applyBorder="1" applyAlignment="1">
      <alignment horizontal="center" vertical="top"/>
    </xf>
    <xf numFmtId="49" fontId="4" fillId="3" borderId="1" xfId="0" applyNumberFormat="1" applyFont="1" applyFill="1" applyBorder="1" applyAlignment="1">
      <alignment horizontal="left" vertical="top" wrapText="1"/>
    </xf>
    <xf numFmtId="164" fontId="4" fillId="3" borderId="1" xfId="0" applyNumberFormat="1" applyFont="1" applyFill="1" applyBorder="1" applyAlignment="1">
      <alignment horizontal="left" vertical="top"/>
    </xf>
    <xf numFmtId="165" fontId="4" fillId="3" borderId="1" xfId="0" applyNumberFormat="1" applyFont="1" applyFill="1" applyBorder="1" applyAlignment="1">
      <alignment horizontal="left" vertical="top" wrapText="1"/>
    </xf>
    <xf numFmtId="165" fontId="4" fillId="3" borderId="1" xfId="0" applyNumberFormat="1" applyFont="1" applyFill="1" applyBorder="1" applyAlignment="1">
      <alignment horizontal="left" vertical="top"/>
    </xf>
    <xf numFmtId="164" fontId="7" fillId="3" borderId="2" xfId="0" applyNumberFormat="1" applyFont="1" applyFill="1" applyBorder="1" applyAlignment="1">
      <alignment horizontal="center" vertical="top" wrapText="1"/>
    </xf>
    <xf numFmtId="49" fontId="10" fillId="3" borderId="1" xfId="0" applyNumberFormat="1" applyFont="1" applyFill="1" applyBorder="1" applyAlignment="1">
      <alignment horizontal="center" vertical="top" wrapText="1"/>
    </xf>
    <xf numFmtId="0" fontId="6" fillId="2" borderId="0" xfId="0" applyFont="1" applyFill="1" applyAlignment="1">
      <alignment horizontal="center" vertical="top" wrapText="1"/>
    </xf>
    <xf numFmtId="0" fontId="13" fillId="2" borderId="0" xfId="0" applyFont="1" applyFill="1" applyAlignment="1">
      <alignment horizontal="center" vertical="top" wrapText="1"/>
    </xf>
  </cellXfs>
  <cellStyles count="2">
    <cellStyle name="Обычный" xfId="0" builtinId="0"/>
    <cellStyle name="Обычный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pageSetUpPr fitToPage="1"/>
  </sheetPr>
  <dimension ref="A1:J84"/>
  <sheetViews>
    <sheetView showGridLines="0" tabSelected="1" topLeftCell="A31" zoomScale="60" zoomScaleNormal="60" workbookViewId="0">
      <selection activeCell="P32" sqref="P32"/>
    </sheetView>
  </sheetViews>
  <sheetFormatPr defaultColWidth="9.140625" defaultRowHeight="18.75" x14ac:dyDescent="0.3"/>
  <cols>
    <col min="1" max="1" width="12.140625" style="1" customWidth="1"/>
    <col min="2" max="2" width="40.28515625" style="1" customWidth="1"/>
    <col min="3" max="3" width="22.7109375" style="2" customWidth="1"/>
    <col min="4" max="4" width="24" style="2" customWidth="1"/>
    <col min="5" max="5" width="22.7109375" style="18" hidden="1" customWidth="1"/>
    <col min="6" max="6" width="22.7109375" style="2" customWidth="1"/>
    <col min="7" max="8" width="19.42578125" style="2" customWidth="1"/>
    <col min="9" max="9" width="94.140625" style="3" customWidth="1"/>
    <col min="10" max="10" width="95.7109375" style="3" customWidth="1"/>
    <col min="11" max="16384" width="9.140625" style="1"/>
  </cols>
  <sheetData>
    <row r="1" spans="1:10" ht="20.25" x14ac:dyDescent="0.3">
      <c r="J1" s="4" t="s">
        <v>221</v>
      </c>
    </row>
    <row r="2" spans="1:10" ht="22.5" x14ac:dyDescent="0.2">
      <c r="A2" s="56" t="s">
        <v>161</v>
      </c>
      <c r="B2" s="56"/>
      <c r="C2" s="56"/>
      <c r="D2" s="56"/>
      <c r="E2" s="57"/>
      <c r="F2" s="56"/>
      <c r="G2" s="56"/>
      <c r="H2" s="56"/>
      <c r="I2" s="56"/>
      <c r="J2" s="56"/>
    </row>
    <row r="3" spans="1:10" x14ac:dyDescent="0.3">
      <c r="B3" s="5"/>
      <c r="C3" s="6"/>
      <c r="J3" s="7" t="s">
        <v>0</v>
      </c>
    </row>
    <row r="4" spans="1:10" s="11" customFormat="1" ht="93.75" x14ac:dyDescent="0.2">
      <c r="A4" s="8" t="s">
        <v>136</v>
      </c>
      <c r="B4" s="8" t="s">
        <v>144</v>
      </c>
      <c r="C4" s="17" t="s">
        <v>159</v>
      </c>
      <c r="D4" s="17" t="s">
        <v>160</v>
      </c>
      <c r="E4" s="19" t="s">
        <v>163</v>
      </c>
      <c r="F4" s="9" t="s">
        <v>164</v>
      </c>
      <c r="G4" s="10" t="s">
        <v>140</v>
      </c>
      <c r="H4" s="10" t="s">
        <v>141</v>
      </c>
      <c r="I4" s="17" t="s">
        <v>142</v>
      </c>
      <c r="J4" s="17" t="s">
        <v>143</v>
      </c>
    </row>
    <row r="5" spans="1:10" s="11" customFormat="1" ht="12.75" x14ac:dyDescent="0.2">
      <c r="A5" s="12">
        <v>1</v>
      </c>
      <c r="B5" s="12" t="s">
        <v>129</v>
      </c>
      <c r="C5" s="12" t="s">
        <v>130</v>
      </c>
      <c r="D5" s="12" t="s">
        <v>158</v>
      </c>
      <c r="E5" s="20"/>
      <c r="F5" s="13">
        <v>5</v>
      </c>
      <c r="G5" s="13" t="s">
        <v>137</v>
      </c>
      <c r="H5" s="13" t="s">
        <v>138</v>
      </c>
      <c r="I5" s="14">
        <v>8</v>
      </c>
      <c r="J5" s="14">
        <v>9</v>
      </c>
    </row>
    <row r="6" spans="1:10" ht="41.25" customHeight="1" x14ac:dyDescent="0.2">
      <c r="A6" s="55" t="s">
        <v>1</v>
      </c>
      <c r="B6" s="45" t="s">
        <v>2</v>
      </c>
      <c r="C6" s="46">
        <v>9132427.4100000001</v>
      </c>
      <c r="D6" s="46">
        <v>10371911.199999999</v>
      </c>
      <c r="E6" s="29">
        <v>9378697.3900000006</v>
      </c>
      <c r="F6" s="46">
        <v>8712741.2799999993</v>
      </c>
      <c r="G6" s="47">
        <f>F6/C6*100</f>
        <v>95.404440559358349</v>
      </c>
      <c r="H6" s="48">
        <f t="shared" ref="H6:H70" si="0">F6/D6*100</f>
        <v>84.00323828456996</v>
      </c>
      <c r="I6" s="49"/>
      <c r="J6" s="50"/>
    </row>
    <row r="7" spans="1:10" ht="75.75" customHeight="1" x14ac:dyDescent="0.2">
      <c r="A7" s="31" t="s">
        <v>3</v>
      </c>
      <c r="B7" s="32" t="s">
        <v>146</v>
      </c>
      <c r="C7" s="33">
        <v>5994.57</v>
      </c>
      <c r="D7" s="33">
        <v>6571.5</v>
      </c>
      <c r="E7" s="34">
        <v>6571.47</v>
      </c>
      <c r="F7" s="33">
        <v>5920.4</v>
      </c>
      <c r="G7" s="35">
        <f>F7/C7*100</f>
        <v>98.762713589131508</v>
      </c>
      <c r="H7" s="35">
        <f t="shared" si="0"/>
        <v>90.092064216693288</v>
      </c>
      <c r="I7" s="27" t="s">
        <v>162</v>
      </c>
      <c r="J7" s="24" t="s">
        <v>171</v>
      </c>
    </row>
    <row r="8" spans="1:10" ht="90" customHeight="1" x14ac:dyDescent="0.2">
      <c r="A8" s="31" t="s">
        <v>4</v>
      </c>
      <c r="B8" s="32" t="s">
        <v>147</v>
      </c>
      <c r="C8" s="33">
        <v>492527.3</v>
      </c>
      <c r="D8" s="33">
        <v>654883.30000000005</v>
      </c>
      <c r="E8" s="34">
        <v>655236.5</v>
      </c>
      <c r="F8" s="33">
        <v>617539.51</v>
      </c>
      <c r="G8" s="35">
        <f t="shared" ref="G8:G72" si="1">F8/C8*100</f>
        <v>125.38178289812565</v>
      </c>
      <c r="H8" s="35">
        <f t="shared" si="0"/>
        <v>94.297642037902023</v>
      </c>
      <c r="I8" s="24" t="s">
        <v>172</v>
      </c>
      <c r="J8" s="24" t="s">
        <v>173</v>
      </c>
    </row>
    <row r="9" spans="1:10" ht="113.25" customHeight="1" x14ac:dyDescent="0.2">
      <c r="A9" s="31" t="s">
        <v>5</v>
      </c>
      <c r="B9" s="32" t="s">
        <v>6</v>
      </c>
      <c r="C9" s="33">
        <v>3102535.91</v>
      </c>
      <c r="D9" s="33">
        <v>3414880.1</v>
      </c>
      <c r="E9" s="34">
        <v>3414880.11</v>
      </c>
      <c r="F9" s="33">
        <v>3395053.79</v>
      </c>
      <c r="G9" s="35">
        <f t="shared" si="1"/>
        <v>109.42834792200679</v>
      </c>
      <c r="H9" s="35">
        <f t="shared" si="0"/>
        <v>99.419414169182687</v>
      </c>
      <c r="I9" s="24" t="s">
        <v>174</v>
      </c>
      <c r="J9" s="27" t="s">
        <v>162</v>
      </c>
    </row>
    <row r="10" spans="1:10" ht="56.25" x14ac:dyDescent="0.2">
      <c r="A10" s="31" t="s">
        <v>7</v>
      </c>
      <c r="B10" s="32" t="s">
        <v>8</v>
      </c>
      <c r="C10" s="33">
        <v>403643.17</v>
      </c>
      <c r="D10" s="33">
        <v>443172</v>
      </c>
      <c r="E10" s="34">
        <v>443264.46</v>
      </c>
      <c r="F10" s="33">
        <v>441616.59</v>
      </c>
      <c r="G10" s="35">
        <f t="shared" si="1"/>
        <v>109.40767064137367</v>
      </c>
      <c r="H10" s="35">
        <f t="shared" si="0"/>
        <v>99.649027916926173</v>
      </c>
      <c r="I10" s="24" t="s">
        <v>175</v>
      </c>
      <c r="J10" s="27" t="s">
        <v>162</v>
      </c>
    </row>
    <row r="11" spans="1:10" ht="86.25" customHeight="1" x14ac:dyDescent="0.2">
      <c r="A11" s="31" t="s">
        <v>9</v>
      </c>
      <c r="B11" s="32" t="s">
        <v>148</v>
      </c>
      <c r="C11" s="33">
        <v>89658.1</v>
      </c>
      <c r="D11" s="33">
        <v>89995.3</v>
      </c>
      <c r="E11" s="34">
        <v>89995.28</v>
      </c>
      <c r="F11" s="33">
        <v>88448.72</v>
      </c>
      <c r="G11" s="35">
        <f t="shared" si="1"/>
        <v>98.651120199959621</v>
      </c>
      <c r="H11" s="35">
        <f t="shared" si="0"/>
        <v>98.281488033263955</v>
      </c>
      <c r="I11" s="27" t="s">
        <v>162</v>
      </c>
      <c r="J11" s="27" t="s">
        <v>162</v>
      </c>
    </row>
    <row r="12" spans="1:10" ht="75" x14ac:dyDescent="0.2">
      <c r="A12" s="31" t="s">
        <v>10</v>
      </c>
      <c r="B12" s="32" t="s">
        <v>149</v>
      </c>
      <c r="C12" s="33">
        <v>114478</v>
      </c>
      <c r="D12" s="33">
        <v>197663.7</v>
      </c>
      <c r="E12" s="34">
        <v>246564.72</v>
      </c>
      <c r="F12" s="33">
        <v>213375.55</v>
      </c>
      <c r="G12" s="35">
        <f t="shared" si="1"/>
        <v>186.39000506647565</v>
      </c>
      <c r="H12" s="35">
        <f t="shared" si="0"/>
        <v>107.94877865789216</v>
      </c>
      <c r="I12" s="24" t="s">
        <v>176</v>
      </c>
      <c r="J12" s="24" t="s">
        <v>177</v>
      </c>
    </row>
    <row r="13" spans="1:10" ht="31.5" x14ac:dyDescent="0.2">
      <c r="A13" s="31" t="s">
        <v>132</v>
      </c>
      <c r="B13" s="32" t="s">
        <v>150</v>
      </c>
      <c r="C13" s="33">
        <v>170</v>
      </c>
      <c r="D13" s="33">
        <v>0</v>
      </c>
      <c r="E13" s="33">
        <v>0</v>
      </c>
      <c r="F13" s="33">
        <v>0</v>
      </c>
      <c r="G13" s="35">
        <f>F13/C13*100</f>
        <v>0</v>
      </c>
      <c r="H13" s="35"/>
      <c r="I13" s="24" t="s">
        <v>178</v>
      </c>
      <c r="J13" s="24" t="s">
        <v>178</v>
      </c>
    </row>
    <row r="14" spans="1:10" ht="75" x14ac:dyDescent="0.2">
      <c r="A14" s="31" t="s">
        <v>11</v>
      </c>
      <c r="B14" s="32" t="s">
        <v>12</v>
      </c>
      <c r="C14" s="33">
        <v>400000</v>
      </c>
      <c r="D14" s="33">
        <v>1370669.6</v>
      </c>
      <c r="E14" s="34">
        <v>325500.53999999998</v>
      </c>
      <c r="F14" s="33">
        <v>0</v>
      </c>
      <c r="G14" s="35">
        <f t="shared" si="1"/>
        <v>0</v>
      </c>
      <c r="H14" s="35">
        <f t="shared" si="0"/>
        <v>0</v>
      </c>
      <c r="I14" s="24" t="s">
        <v>179</v>
      </c>
      <c r="J14" s="24" t="s">
        <v>179</v>
      </c>
    </row>
    <row r="15" spans="1:10" ht="150" x14ac:dyDescent="0.2">
      <c r="A15" s="31" t="s">
        <v>13</v>
      </c>
      <c r="B15" s="32" t="s">
        <v>151</v>
      </c>
      <c r="C15" s="33">
        <v>0</v>
      </c>
      <c r="D15" s="33">
        <v>18500</v>
      </c>
      <c r="E15" s="34">
        <v>18500</v>
      </c>
      <c r="F15" s="33">
        <v>18500</v>
      </c>
      <c r="G15" s="35"/>
      <c r="H15" s="35">
        <f t="shared" ref="H15" si="2">F15/D15*100</f>
        <v>100</v>
      </c>
      <c r="I15" s="24" t="s">
        <v>180</v>
      </c>
      <c r="J15" s="27" t="s">
        <v>162</v>
      </c>
    </row>
    <row r="16" spans="1:10" ht="243.75" x14ac:dyDescent="0.2">
      <c r="A16" s="31" t="s">
        <v>14</v>
      </c>
      <c r="B16" s="32" t="s">
        <v>15</v>
      </c>
      <c r="C16" s="33">
        <v>4523420.3600000003</v>
      </c>
      <c r="D16" s="33">
        <v>4175575.8</v>
      </c>
      <c r="E16" s="34">
        <v>4178184.31</v>
      </c>
      <c r="F16" s="33">
        <v>3932286.72</v>
      </c>
      <c r="G16" s="35">
        <f t="shared" si="1"/>
        <v>86.931711117823241</v>
      </c>
      <c r="H16" s="35">
        <f t="shared" si="0"/>
        <v>94.173520212469867</v>
      </c>
      <c r="I16" s="24" t="s">
        <v>219</v>
      </c>
      <c r="J16" s="24" t="s">
        <v>203</v>
      </c>
    </row>
    <row r="17" spans="1:10" x14ac:dyDescent="0.2">
      <c r="A17" s="55" t="s">
        <v>16</v>
      </c>
      <c r="B17" s="45" t="s">
        <v>17</v>
      </c>
      <c r="C17" s="46">
        <v>78850.5</v>
      </c>
      <c r="D17" s="46">
        <v>78850.5</v>
      </c>
      <c r="E17" s="29">
        <v>78850.5</v>
      </c>
      <c r="F17" s="46">
        <v>78850.5</v>
      </c>
      <c r="G17" s="47">
        <f t="shared" si="1"/>
        <v>100</v>
      </c>
      <c r="H17" s="47">
        <f t="shared" si="0"/>
        <v>100</v>
      </c>
      <c r="I17" s="51"/>
      <c r="J17" s="52"/>
    </row>
    <row r="18" spans="1:10" ht="31.5" x14ac:dyDescent="0.2">
      <c r="A18" s="31" t="s">
        <v>18</v>
      </c>
      <c r="B18" s="32" t="s">
        <v>19</v>
      </c>
      <c r="C18" s="33">
        <v>78850.5</v>
      </c>
      <c r="D18" s="33">
        <v>78850.5</v>
      </c>
      <c r="E18" s="34">
        <v>78850.5</v>
      </c>
      <c r="F18" s="33">
        <v>78850.5</v>
      </c>
      <c r="G18" s="35">
        <f t="shared" si="1"/>
        <v>100</v>
      </c>
      <c r="H18" s="35">
        <f t="shared" si="0"/>
        <v>100</v>
      </c>
      <c r="I18" s="27" t="s">
        <v>162</v>
      </c>
      <c r="J18" s="27" t="s">
        <v>162</v>
      </c>
    </row>
    <row r="19" spans="1:10" ht="63" x14ac:dyDescent="0.2">
      <c r="A19" s="55" t="s">
        <v>20</v>
      </c>
      <c r="B19" s="45" t="s">
        <v>21</v>
      </c>
      <c r="C19" s="46">
        <v>2481518.4700000002</v>
      </c>
      <c r="D19" s="46">
        <v>2603768.7000000002</v>
      </c>
      <c r="E19" s="29">
        <v>2603768.73</v>
      </c>
      <c r="F19" s="46">
        <v>2541664.0299999998</v>
      </c>
      <c r="G19" s="47">
        <f t="shared" si="1"/>
        <v>102.42374017067057</v>
      </c>
      <c r="H19" s="47">
        <f t="shared" si="0"/>
        <v>97.614816170115247</v>
      </c>
      <c r="I19" s="52"/>
      <c r="J19" s="52"/>
    </row>
    <row r="20" spans="1:10" ht="131.25" x14ac:dyDescent="0.2">
      <c r="A20" s="31" t="s">
        <v>22</v>
      </c>
      <c r="B20" s="32" t="s">
        <v>165</v>
      </c>
      <c r="C20" s="33">
        <v>522913.16</v>
      </c>
      <c r="D20" s="33">
        <v>569754.80000000005</v>
      </c>
      <c r="E20" s="34">
        <v>569754.78</v>
      </c>
      <c r="F20" s="33">
        <v>520183.6</v>
      </c>
      <c r="G20" s="35">
        <f t="shared" si="1"/>
        <v>99.478008929819254</v>
      </c>
      <c r="H20" s="35">
        <f t="shared" si="0"/>
        <v>91.299555528097343</v>
      </c>
      <c r="I20" s="27" t="s">
        <v>162</v>
      </c>
      <c r="J20" s="24" t="s">
        <v>223</v>
      </c>
    </row>
    <row r="21" spans="1:10" ht="63" x14ac:dyDescent="0.2">
      <c r="A21" s="31" t="s">
        <v>23</v>
      </c>
      <c r="B21" s="32" t="s">
        <v>166</v>
      </c>
      <c r="C21" s="33">
        <v>1569482.02</v>
      </c>
      <c r="D21" s="33">
        <v>1578952</v>
      </c>
      <c r="E21" s="34">
        <v>1578951.96</v>
      </c>
      <c r="F21" s="33">
        <v>1576258.66</v>
      </c>
      <c r="G21" s="35">
        <f t="shared" si="1"/>
        <v>100.43177557395654</v>
      </c>
      <c r="H21" s="35">
        <f t="shared" si="0"/>
        <v>99.829422300361244</v>
      </c>
      <c r="I21" s="27" t="s">
        <v>162</v>
      </c>
      <c r="J21" s="27" t="s">
        <v>162</v>
      </c>
    </row>
    <row r="22" spans="1:10" ht="131.25" x14ac:dyDescent="0.2">
      <c r="A22" s="31" t="s">
        <v>24</v>
      </c>
      <c r="B22" s="32" t="s">
        <v>167</v>
      </c>
      <c r="C22" s="33">
        <v>389123.3</v>
      </c>
      <c r="D22" s="33">
        <v>455062</v>
      </c>
      <c r="E22" s="34">
        <v>455061.99</v>
      </c>
      <c r="F22" s="33">
        <v>445221.77</v>
      </c>
      <c r="G22" s="35">
        <f t="shared" si="1"/>
        <v>114.41663092392567</v>
      </c>
      <c r="H22" s="35">
        <f t="shared" si="0"/>
        <v>97.837606743696469</v>
      </c>
      <c r="I22" s="24" t="s">
        <v>220</v>
      </c>
      <c r="J22" s="27" t="s">
        <v>162</v>
      </c>
    </row>
    <row r="23" spans="1:10" x14ac:dyDescent="0.2">
      <c r="A23" s="55" t="s">
        <v>25</v>
      </c>
      <c r="B23" s="45" t="s">
        <v>26</v>
      </c>
      <c r="C23" s="46">
        <v>29235096.539999999</v>
      </c>
      <c r="D23" s="46">
        <v>32477772</v>
      </c>
      <c r="E23" s="29">
        <v>32733064.440000001</v>
      </c>
      <c r="F23" s="46">
        <v>30138410.960000001</v>
      </c>
      <c r="G23" s="47">
        <f t="shared" si="1"/>
        <v>103.08982875689865</v>
      </c>
      <c r="H23" s="47">
        <f t="shared" si="0"/>
        <v>92.797039649148346</v>
      </c>
      <c r="I23" s="53"/>
      <c r="J23" s="52"/>
    </row>
    <row r="24" spans="1:10" x14ac:dyDescent="0.2">
      <c r="A24" s="31" t="s">
        <v>27</v>
      </c>
      <c r="B24" s="32" t="s">
        <v>28</v>
      </c>
      <c r="C24" s="33">
        <v>454650.91</v>
      </c>
      <c r="D24" s="33">
        <v>471762.6</v>
      </c>
      <c r="E24" s="34">
        <v>471762.58</v>
      </c>
      <c r="F24" s="33">
        <v>468082.81</v>
      </c>
      <c r="G24" s="35">
        <f t="shared" si="1"/>
        <v>102.95433258893073</v>
      </c>
      <c r="H24" s="35">
        <f t="shared" si="0"/>
        <v>99.219991156569009</v>
      </c>
      <c r="I24" s="27" t="s">
        <v>162</v>
      </c>
      <c r="J24" s="27" t="s">
        <v>162</v>
      </c>
    </row>
    <row r="25" spans="1:10" ht="75" x14ac:dyDescent="0.2">
      <c r="A25" s="31" t="s">
        <v>29</v>
      </c>
      <c r="B25" s="32" t="s">
        <v>30</v>
      </c>
      <c r="C25" s="33">
        <v>6273</v>
      </c>
      <c r="D25" s="33">
        <v>5504.6</v>
      </c>
      <c r="E25" s="34">
        <v>5504.56</v>
      </c>
      <c r="F25" s="33">
        <v>5504.56</v>
      </c>
      <c r="G25" s="35">
        <f t="shared" si="1"/>
        <v>87.750039853339715</v>
      </c>
      <c r="H25" s="35">
        <f t="shared" si="0"/>
        <v>99.999273335028889</v>
      </c>
      <c r="I25" s="24" t="s">
        <v>197</v>
      </c>
      <c r="J25" s="27" t="s">
        <v>162</v>
      </c>
    </row>
    <row r="26" spans="1:10" ht="168.75" x14ac:dyDescent="0.2">
      <c r="A26" s="31" t="s">
        <v>31</v>
      </c>
      <c r="B26" s="32" t="s">
        <v>32</v>
      </c>
      <c r="C26" s="33">
        <v>5229915.87</v>
      </c>
      <c r="D26" s="33">
        <v>5279056.5</v>
      </c>
      <c r="E26" s="34">
        <v>5561004.7599999998</v>
      </c>
      <c r="F26" s="33">
        <v>5520851.7199999997</v>
      </c>
      <c r="G26" s="35">
        <f t="shared" si="1"/>
        <v>105.56291644515497</v>
      </c>
      <c r="H26" s="35">
        <f t="shared" si="0"/>
        <v>104.58027338786768</v>
      </c>
      <c r="I26" s="24" t="s">
        <v>224</v>
      </c>
      <c r="J26" s="27" t="s">
        <v>162</v>
      </c>
    </row>
    <row r="27" spans="1:10" ht="262.5" x14ac:dyDescent="0.2">
      <c r="A27" s="31" t="s">
        <v>33</v>
      </c>
      <c r="B27" s="32" t="s">
        <v>34</v>
      </c>
      <c r="C27" s="33">
        <v>112485.4</v>
      </c>
      <c r="D27" s="33">
        <v>116616</v>
      </c>
      <c r="E27" s="34">
        <v>95196.06</v>
      </c>
      <c r="F27" s="33">
        <v>90378.42</v>
      </c>
      <c r="G27" s="35">
        <f t="shared" si="1"/>
        <v>80.34680056256191</v>
      </c>
      <c r="H27" s="35">
        <f t="shared" si="0"/>
        <v>77.500874665569043</v>
      </c>
      <c r="I27" s="24" t="s">
        <v>198</v>
      </c>
      <c r="J27" s="24" t="s">
        <v>199</v>
      </c>
    </row>
    <row r="28" spans="1:10" ht="187.5" x14ac:dyDescent="0.2">
      <c r="A28" s="31" t="s">
        <v>35</v>
      </c>
      <c r="B28" s="32" t="s">
        <v>36</v>
      </c>
      <c r="C28" s="33">
        <v>1625646.72</v>
      </c>
      <c r="D28" s="33">
        <v>1723734</v>
      </c>
      <c r="E28" s="34">
        <v>1725612.93</v>
      </c>
      <c r="F28" s="33">
        <v>1723885.69</v>
      </c>
      <c r="G28" s="35">
        <f t="shared" si="1"/>
        <v>106.04307004660889</v>
      </c>
      <c r="H28" s="35">
        <f t="shared" si="0"/>
        <v>100.00880008168313</v>
      </c>
      <c r="I28" s="24" t="s">
        <v>200</v>
      </c>
      <c r="J28" s="27" t="s">
        <v>162</v>
      </c>
    </row>
    <row r="29" spans="1:10" ht="47.25" x14ac:dyDescent="0.2">
      <c r="A29" s="31" t="s">
        <v>37</v>
      </c>
      <c r="B29" s="32" t="s">
        <v>38</v>
      </c>
      <c r="C29" s="33">
        <v>402025.6</v>
      </c>
      <c r="D29" s="33">
        <v>403557.6</v>
      </c>
      <c r="E29" s="34">
        <v>367557.56</v>
      </c>
      <c r="F29" s="33">
        <v>296314.39</v>
      </c>
      <c r="G29" s="35">
        <f t="shared" si="1"/>
        <v>73.705353589423169</v>
      </c>
      <c r="H29" s="35">
        <f>F29/D29*100</f>
        <v>73.42555065249671</v>
      </c>
      <c r="I29" s="25" t="s">
        <v>214</v>
      </c>
      <c r="J29" s="25" t="s">
        <v>215</v>
      </c>
    </row>
    <row r="30" spans="1:10" ht="142.5" customHeight="1" x14ac:dyDescent="0.2">
      <c r="A30" s="31" t="s">
        <v>39</v>
      </c>
      <c r="B30" s="32" t="s">
        <v>40</v>
      </c>
      <c r="C30" s="33">
        <v>15056953.699999999</v>
      </c>
      <c r="D30" s="33">
        <v>18803061.699999999</v>
      </c>
      <c r="E30" s="34">
        <v>18811073.77</v>
      </c>
      <c r="F30" s="33">
        <v>16613457.92</v>
      </c>
      <c r="G30" s="35">
        <f t="shared" si="1"/>
        <v>110.33744441945119</v>
      </c>
      <c r="H30" s="35">
        <f t="shared" si="0"/>
        <v>88.355067834511232</v>
      </c>
      <c r="I30" s="25" t="s">
        <v>204</v>
      </c>
      <c r="J30" s="25" t="s">
        <v>205</v>
      </c>
    </row>
    <row r="31" spans="1:10" ht="131.25" x14ac:dyDescent="0.2">
      <c r="A31" s="31" t="s">
        <v>41</v>
      </c>
      <c r="B31" s="32" t="s">
        <v>42</v>
      </c>
      <c r="C31" s="33">
        <v>1617757.34</v>
      </c>
      <c r="D31" s="33">
        <v>1565157.2</v>
      </c>
      <c r="E31" s="34">
        <v>1563660.58</v>
      </c>
      <c r="F31" s="33">
        <v>1451644.57</v>
      </c>
      <c r="G31" s="35">
        <f t="shared" si="1"/>
        <v>89.731910596678233</v>
      </c>
      <c r="H31" s="35">
        <f t="shared" si="0"/>
        <v>92.747525296500584</v>
      </c>
      <c r="I31" s="24" t="s">
        <v>217</v>
      </c>
      <c r="J31" s="24" t="s">
        <v>218</v>
      </c>
    </row>
    <row r="32" spans="1:10" ht="281.25" x14ac:dyDescent="0.2">
      <c r="A32" s="31" t="s">
        <v>43</v>
      </c>
      <c r="B32" s="32" t="s">
        <v>152</v>
      </c>
      <c r="C32" s="33">
        <v>17354.900000000001</v>
      </c>
      <c r="D32" s="33">
        <v>3500</v>
      </c>
      <c r="E32" s="33">
        <v>3500</v>
      </c>
      <c r="F32" s="33">
        <v>3500</v>
      </c>
      <c r="G32" s="35">
        <f t="shared" si="1"/>
        <v>20.16721502284657</v>
      </c>
      <c r="H32" s="35">
        <f t="shared" si="0"/>
        <v>100</v>
      </c>
      <c r="I32" s="24" t="s">
        <v>231</v>
      </c>
      <c r="J32" s="27" t="s">
        <v>162</v>
      </c>
    </row>
    <row r="33" spans="1:10" ht="409.5" x14ac:dyDescent="0.2">
      <c r="A33" s="31" t="s">
        <v>44</v>
      </c>
      <c r="B33" s="32" t="s">
        <v>45</v>
      </c>
      <c r="C33" s="33">
        <v>4712033.0999999996</v>
      </c>
      <c r="D33" s="33">
        <v>4105821.9</v>
      </c>
      <c r="E33" s="34">
        <v>4128191.64</v>
      </c>
      <c r="F33" s="33">
        <v>3964790.89</v>
      </c>
      <c r="G33" s="35">
        <f t="shared" si="1"/>
        <v>84.141830200640996</v>
      </c>
      <c r="H33" s="35">
        <f t="shared" si="0"/>
        <v>96.565096747133623</v>
      </c>
      <c r="I33" s="24" t="s">
        <v>227</v>
      </c>
      <c r="J33" s="27" t="s">
        <v>162</v>
      </c>
    </row>
    <row r="34" spans="1:10" ht="31.5" x14ac:dyDescent="0.2">
      <c r="A34" s="55" t="s">
        <v>46</v>
      </c>
      <c r="B34" s="45" t="s">
        <v>47</v>
      </c>
      <c r="C34" s="46">
        <v>16829868.030000001</v>
      </c>
      <c r="D34" s="46">
        <v>17870495.699999999</v>
      </c>
      <c r="E34" s="29">
        <v>17761105.16</v>
      </c>
      <c r="F34" s="46">
        <v>17244626.600000001</v>
      </c>
      <c r="G34" s="47">
        <f t="shared" si="1"/>
        <v>102.46441962147696</v>
      </c>
      <c r="H34" s="47">
        <f t="shared" si="0"/>
        <v>96.497751878253737</v>
      </c>
      <c r="I34" s="53"/>
      <c r="J34" s="52"/>
    </row>
    <row r="35" spans="1:10" ht="187.5" x14ac:dyDescent="0.2">
      <c r="A35" s="31" t="s">
        <v>48</v>
      </c>
      <c r="B35" s="32" t="s">
        <v>49</v>
      </c>
      <c r="C35" s="33">
        <v>4363928.33</v>
      </c>
      <c r="D35" s="33">
        <v>4928302.5</v>
      </c>
      <c r="E35" s="34">
        <v>4991935.05</v>
      </c>
      <c r="F35" s="33">
        <v>4797817.9000000004</v>
      </c>
      <c r="G35" s="35">
        <f t="shared" si="1"/>
        <v>109.94263739432219</v>
      </c>
      <c r="H35" s="35">
        <f t="shared" si="0"/>
        <v>97.352341906772168</v>
      </c>
      <c r="I35" s="24" t="s">
        <v>206</v>
      </c>
      <c r="J35" s="27" t="s">
        <v>162</v>
      </c>
    </row>
    <row r="36" spans="1:10" x14ac:dyDescent="0.2">
      <c r="A36" s="31" t="s">
        <v>50</v>
      </c>
      <c r="B36" s="32" t="s">
        <v>51</v>
      </c>
      <c r="C36" s="33">
        <v>9944326.4800000004</v>
      </c>
      <c r="D36" s="33">
        <v>10115824.4</v>
      </c>
      <c r="E36" s="34">
        <v>9966808.2899999991</v>
      </c>
      <c r="F36" s="33">
        <v>9748249.3100000005</v>
      </c>
      <c r="G36" s="35">
        <f t="shared" si="1"/>
        <v>98.028250878585396</v>
      </c>
      <c r="H36" s="35">
        <f t="shared" si="0"/>
        <v>96.366335797604393</v>
      </c>
      <c r="I36" s="27" t="s">
        <v>162</v>
      </c>
      <c r="J36" s="27" t="s">
        <v>162</v>
      </c>
    </row>
    <row r="37" spans="1:10" ht="262.5" x14ac:dyDescent="0.2">
      <c r="A37" s="31" t="s">
        <v>52</v>
      </c>
      <c r="B37" s="32" t="s">
        <v>53</v>
      </c>
      <c r="C37" s="33">
        <v>2027025.22</v>
      </c>
      <c r="D37" s="33">
        <v>2174912.1</v>
      </c>
      <c r="E37" s="34">
        <v>2144868.0099999998</v>
      </c>
      <c r="F37" s="33">
        <v>2043779.28</v>
      </c>
      <c r="G37" s="35">
        <f>F37/C37*100</f>
        <v>100.82653436349452</v>
      </c>
      <c r="H37" s="35">
        <f t="shared" si="0"/>
        <v>93.970661159133741</v>
      </c>
      <c r="I37" s="27" t="s">
        <v>162</v>
      </c>
      <c r="J37" s="24" t="s">
        <v>230</v>
      </c>
    </row>
    <row r="38" spans="1:10" ht="93.75" x14ac:dyDescent="0.2">
      <c r="A38" s="31" t="s">
        <v>54</v>
      </c>
      <c r="B38" s="32" t="s">
        <v>55</v>
      </c>
      <c r="C38" s="33">
        <v>494588</v>
      </c>
      <c r="D38" s="33">
        <v>651456.69999999995</v>
      </c>
      <c r="E38" s="34">
        <v>657493.80000000005</v>
      </c>
      <c r="F38" s="33">
        <v>654780.11</v>
      </c>
      <c r="G38" s="35">
        <f t="shared" si="1"/>
        <v>132.38900054186516</v>
      </c>
      <c r="H38" s="35">
        <f t="shared" si="0"/>
        <v>100.51015055950765</v>
      </c>
      <c r="I38" s="24" t="s">
        <v>216</v>
      </c>
      <c r="J38" s="27" t="s">
        <v>162</v>
      </c>
    </row>
    <row r="39" spans="1:10" x14ac:dyDescent="0.2">
      <c r="A39" s="55" t="s">
        <v>56</v>
      </c>
      <c r="B39" s="45" t="s">
        <v>57</v>
      </c>
      <c r="C39" s="46">
        <v>673026.38</v>
      </c>
      <c r="D39" s="46">
        <v>567662.30000000005</v>
      </c>
      <c r="E39" s="29">
        <v>567662.29</v>
      </c>
      <c r="F39" s="46">
        <v>472681.62</v>
      </c>
      <c r="G39" s="47">
        <f t="shared" si="1"/>
        <v>70.232257463667324</v>
      </c>
      <c r="H39" s="47">
        <f t="shared" si="0"/>
        <v>83.268101475119977</v>
      </c>
      <c r="I39" s="51"/>
      <c r="J39" s="51"/>
    </row>
    <row r="40" spans="1:10" ht="47.25" x14ac:dyDescent="0.2">
      <c r="A40" s="31" t="s">
        <v>58</v>
      </c>
      <c r="B40" s="32" t="s">
        <v>153</v>
      </c>
      <c r="C40" s="33">
        <v>128465.9</v>
      </c>
      <c r="D40" s="33">
        <v>127551.4</v>
      </c>
      <c r="E40" s="34">
        <v>127551.38</v>
      </c>
      <c r="F40" s="33">
        <v>127205.03</v>
      </c>
      <c r="G40" s="35">
        <f t="shared" si="1"/>
        <v>99.018517754516964</v>
      </c>
      <c r="H40" s="35">
        <f t="shared" si="0"/>
        <v>99.728446728142544</v>
      </c>
      <c r="I40" s="27" t="s">
        <v>162</v>
      </c>
      <c r="J40" s="27" t="s">
        <v>162</v>
      </c>
    </row>
    <row r="41" spans="1:10" ht="270" customHeight="1" x14ac:dyDescent="0.2">
      <c r="A41" s="31" t="s">
        <v>59</v>
      </c>
      <c r="B41" s="32" t="s">
        <v>60</v>
      </c>
      <c r="C41" s="33">
        <v>544560.48</v>
      </c>
      <c r="D41" s="33">
        <v>440110.9</v>
      </c>
      <c r="E41" s="34">
        <v>440110.91</v>
      </c>
      <c r="F41" s="33">
        <v>345476.59</v>
      </c>
      <c r="G41" s="35">
        <f t="shared" si="1"/>
        <v>63.441362839991619</v>
      </c>
      <c r="H41" s="35">
        <v>113.8</v>
      </c>
      <c r="I41" s="24" t="s">
        <v>201</v>
      </c>
      <c r="J41" s="24" t="s">
        <v>202</v>
      </c>
    </row>
    <row r="42" spans="1:10" x14ac:dyDescent="0.2">
      <c r="A42" s="55" t="s">
        <v>61</v>
      </c>
      <c r="B42" s="45" t="s">
        <v>62</v>
      </c>
      <c r="C42" s="46">
        <v>38196051.490000002</v>
      </c>
      <c r="D42" s="46">
        <v>41448661.399999999</v>
      </c>
      <c r="E42" s="29">
        <v>41354870.969999999</v>
      </c>
      <c r="F42" s="46">
        <v>40520447.670000002</v>
      </c>
      <c r="G42" s="47">
        <f t="shared" si="1"/>
        <v>106.08543576973798</v>
      </c>
      <c r="H42" s="47">
        <f t="shared" si="0"/>
        <v>97.760570067529372</v>
      </c>
      <c r="I42" s="52"/>
      <c r="J42" s="52"/>
    </row>
    <row r="43" spans="1:10" ht="193.5" customHeight="1" x14ac:dyDescent="0.2">
      <c r="A43" s="31" t="s">
        <v>63</v>
      </c>
      <c r="B43" s="32" t="s">
        <v>64</v>
      </c>
      <c r="C43" s="33">
        <v>12278587.689999999</v>
      </c>
      <c r="D43" s="33">
        <v>13807313.6</v>
      </c>
      <c r="E43" s="34">
        <v>13802807.529999999</v>
      </c>
      <c r="F43" s="33">
        <v>13650576</v>
      </c>
      <c r="G43" s="35">
        <f t="shared" si="1"/>
        <v>111.17382833139176</v>
      </c>
      <c r="H43" s="35">
        <f t="shared" si="0"/>
        <v>98.864821901343646</v>
      </c>
      <c r="I43" s="24" t="s">
        <v>181</v>
      </c>
      <c r="J43" s="27" t="s">
        <v>162</v>
      </c>
    </row>
    <row r="44" spans="1:10" ht="315" customHeight="1" x14ac:dyDescent="0.2">
      <c r="A44" s="31" t="s">
        <v>65</v>
      </c>
      <c r="B44" s="32" t="s">
        <v>66</v>
      </c>
      <c r="C44" s="33">
        <v>19132386.460000001</v>
      </c>
      <c r="D44" s="33">
        <v>21093041.899999999</v>
      </c>
      <c r="E44" s="34">
        <v>21042456.16</v>
      </c>
      <c r="F44" s="33">
        <v>20534921.030000001</v>
      </c>
      <c r="G44" s="35">
        <f t="shared" si="1"/>
        <v>107.33068283422078</v>
      </c>
      <c r="H44" s="35">
        <f t="shared" si="0"/>
        <v>97.35400482943146</v>
      </c>
      <c r="I44" s="23" t="s">
        <v>207</v>
      </c>
      <c r="J44" s="27" t="s">
        <v>162</v>
      </c>
    </row>
    <row r="45" spans="1:10" ht="141.75" x14ac:dyDescent="0.2">
      <c r="A45" s="31" t="s">
        <v>133</v>
      </c>
      <c r="B45" s="32" t="s">
        <v>139</v>
      </c>
      <c r="C45" s="33">
        <v>764178.31</v>
      </c>
      <c r="D45" s="33">
        <v>728610.5</v>
      </c>
      <c r="E45" s="34">
        <v>695395.77</v>
      </c>
      <c r="F45" s="33">
        <v>690306.3</v>
      </c>
      <c r="G45" s="35">
        <f t="shared" si="1"/>
        <v>90.333144891275438</v>
      </c>
      <c r="H45" s="35">
        <f t="shared" si="0"/>
        <v>94.742842712258479</v>
      </c>
      <c r="I45" s="23" t="s">
        <v>182</v>
      </c>
      <c r="J45" s="24"/>
    </row>
    <row r="46" spans="1:10" ht="113.25" customHeight="1" x14ac:dyDescent="0.2">
      <c r="A46" s="31" t="s">
        <v>67</v>
      </c>
      <c r="B46" s="32" t="s">
        <v>68</v>
      </c>
      <c r="C46" s="33">
        <v>3465901.5</v>
      </c>
      <c r="D46" s="33">
        <v>3344703.3</v>
      </c>
      <c r="E46" s="34">
        <v>3340623.35</v>
      </c>
      <c r="F46" s="33">
        <v>3289287.74</v>
      </c>
      <c r="G46" s="35">
        <f t="shared" si="1"/>
        <v>94.904247567335659</v>
      </c>
      <c r="H46" s="35">
        <f t="shared" si="0"/>
        <v>98.343184580826659</v>
      </c>
      <c r="I46" s="23" t="s">
        <v>208</v>
      </c>
      <c r="J46" s="27" t="s">
        <v>162</v>
      </c>
    </row>
    <row r="47" spans="1:10" ht="47.25" x14ac:dyDescent="0.2">
      <c r="A47" s="31" t="s">
        <v>69</v>
      </c>
      <c r="B47" s="32" t="s">
        <v>70</v>
      </c>
      <c r="C47" s="33">
        <v>356812.81</v>
      </c>
      <c r="D47" s="33">
        <v>372746.7</v>
      </c>
      <c r="E47" s="34">
        <v>372746.67</v>
      </c>
      <c r="F47" s="33">
        <v>372081.72</v>
      </c>
      <c r="G47" s="35">
        <f t="shared" si="1"/>
        <v>104.27924939129846</v>
      </c>
      <c r="H47" s="35">
        <f t="shared" si="0"/>
        <v>99.82160003026182</v>
      </c>
      <c r="I47" s="27" t="s">
        <v>162</v>
      </c>
      <c r="J47" s="27" t="s">
        <v>162</v>
      </c>
    </row>
    <row r="48" spans="1:10" x14ac:dyDescent="0.2">
      <c r="A48" s="31" t="s">
        <v>71</v>
      </c>
      <c r="B48" s="32" t="s">
        <v>134</v>
      </c>
      <c r="C48" s="33">
        <v>926024.2</v>
      </c>
      <c r="D48" s="33">
        <v>964943.8</v>
      </c>
      <c r="E48" s="34">
        <v>964943.8</v>
      </c>
      <c r="F48" s="33">
        <v>964623.8</v>
      </c>
      <c r="G48" s="35">
        <f t="shared" si="1"/>
        <v>104.16831439178374</v>
      </c>
      <c r="H48" s="35">
        <f t="shared" si="0"/>
        <v>99.966837446906226</v>
      </c>
      <c r="I48" s="27" t="s">
        <v>162</v>
      </c>
      <c r="J48" s="27" t="s">
        <v>162</v>
      </c>
    </row>
    <row r="49" spans="1:10" ht="218.25" customHeight="1" x14ac:dyDescent="0.2">
      <c r="A49" s="31" t="s">
        <v>72</v>
      </c>
      <c r="B49" s="32" t="s">
        <v>135</v>
      </c>
      <c r="C49" s="33">
        <v>862560.23</v>
      </c>
      <c r="D49" s="33">
        <v>781643.4</v>
      </c>
      <c r="E49" s="34">
        <v>780239.37</v>
      </c>
      <c r="F49" s="33">
        <v>666164.47999999998</v>
      </c>
      <c r="G49" s="35">
        <f t="shared" si="1"/>
        <v>77.23106825827108</v>
      </c>
      <c r="H49" s="35">
        <f t="shared" si="0"/>
        <v>85.226137647935104</v>
      </c>
      <c r="I49" s="25" t="s">
        <v>183</v>
      </c>
      <c r="J49" s="24" t="s">
        <v>225</v>
      </c>
    </row>
    <row r="50" spans="1:10" ht="168.75" x14ac:dyDescent="0.2">
      <c r="A50" s="31" t="s">
        <v>73</v>
      </c>
      <c r="B50" s="32" t="s">
        <v>74</v>
      </c>
      <c r="C50" s="33">
        <v>409600.3</v>
      </c>
      <c r="D50" s="33">
        <v>355658.3</v>
      </c>
      <c r="E50" s="34">
        <v>355658.33</v>
      </c>
      <c r="F50" s="33">
        <v>352486.6</v>
      </c>
      <c r="G50" s="35">
        <f t="shared" si="1"/>
        <v>86.056235798655422</v>
      </c>
      <c r="H50" s="35">
        <f t="shared" si="0"/>
        <v>99.108217072397849</v>
      </c>
      <c r="I50" s="24" t="s">
        <v>184</v>
      </c>
      <c r="J50" s="27" t="s">
        <v>162</v>
      </c>
    </row>
    <row r="51" spans="1:10" x14ac:dyDescent="0.2">
      <c r="A51" s="55" t="s">
        <v>75</v>
      </c>
      <c r="B51" s="45" t="s">
        <v>154</v>
      </c>
      <c r="C51" s="46">
        <v>4991392.03</v>
      </c>
      <c r="D51" s="46">
        <v>4303874.5999999996</v>
      </c>
      <c r="E51" s="29">
        <v>4306823.01</v>
      </c>
      <c r="F51" s="46">
        <v>4121078.69</v>
      </c>
      <c r="G51" s="47">
        <f t="shared" si="1"/>
        <v>82.563714996355429</v>
      </c>
      <c r="H51" s="47">
        <f t="shared" si="0"/>
        <v>95.752759385694006</v>
      </c>
      <c r="I51" s="52"/>
      <c r="J51" s="52"/>
    </row>
    <row r="52" spans="1:10" ht="206.25" x14ac:dyDescent="0.2">
      <c r="A52" s="31" t="s">
        <v>76</v>
      </c>
      <c r="B52" s="32" t="s">
        <v>77</v>
      </c>
      <c r="C52" s="33">
        <v>4960787.5599999996</v>
      </c>
      <c r="D52" s="33">
        <v>4257270.0999999996</v>
      </c>
      <c r="E52" s="34">
        <v>4260174.12</v>
      </c>
      <c r="F52" s="33">
        <v>4074940.59</v>
      </c>
      <c r="G52" s="35">
        <f t="shared" si="1"/>
        <v>82.14301742846655</v>
      </c>
      <c r="H52" s="35">
        <f t="shared" si="0"/>
        <v>95.717220056110605</v>
      </c>
      <c r="I52" s="24" t="s">
        <v>209</v>
      </c>
      <c r="J52" s="27" t="s">
        <v>162</v>
      </c>
    </row>
    <row r="53" spans="1:10" ht="75" x14ac:dyDescent="0.2">
      <c r="A53" s="31" t="s">
        <v>169</v>
      </c>
      <c r="B53" s="32" t="s">
        <v>170</v>
      </c>
      <c r="C53" s="33">
        <v>0</v>
      </c>
      <c r="D53" s="33">
        <v>16000</v>
      </c>
      <c r="E53" s="34">
        <v>16000</v>
      </c>
      <c r="F53" s="33">
        <v>16000</v>
      </c>
      <c r="G53" s="35"/>
      <c r="H53" s="35">
        <f t="shared" si="0"/>
        <v>100</v>
      </c>
      <c r="I53" s="24" t="s">
        <v>185</v>
      </c>
      <c r="J53" s="24" t="s">
        <v>186</v>
      </c>
    </row>
    <row r="54" spans="1:10" ht="31.5" x14ac:dyDescent="0.2">
      <c r="A54" s="31" t="s">
        <v>78</v>
      </c>
      <c r="B54" s="32" t="s">
        <v>79</v>
      </c>
      <c r="C54" s="33">
        <v>30604.47</v>
      </c>
      <c r="D54" s="33">
        <v>30604.5</v>
      </c>
      <c r="E54" s="34">
        <v>30648.880000000001</v>
      </c>
      <c r="F54" s="33">
        <v>30138.1</v>
      </c>
      <c r="G54" s="35">
        <f t="shared" si="1"/>
        <v>98.476137636103473</v>
      </c>
      <c r="H54" s="35">
        <f t="shared" si="0"/>
        <v>98.476041105066244</v>
      </c>
      <c r="I54" s="27" t="s">
        <v>162</v>
      </c>
      <c r="J54" s="27" t="s">
        <v>162</v>
      </c>
    </row>
    <row r="55" spans="1:10" x14ac:dyDescent="0.2">
      <c r="A55" s="55" t="s">
        <v>80</v>
      </c>
      <c r="B55" s="45" t="s">
        <v>81</v>
      </c>
      <c r="C55" s="46">
        <v>20317975.800000001</v>
      </c>
      <c r="D55" s="54">
        <v>23130701.899999999</v>
      </c>
      <c r="E55" s="29">
        <v>25041430.289999999</v>
      </c>
      <c r="F55" s="46">
        <v>24116700.170000002</v>
      </c>
      <c r="G55" s="47">
        <f t="shared" si="1"/>
        <v>118.69637215534038</v>
      </c>
      <c r="H55" s="47">
        <f t="shared" si="0"/>
        <v>104.26272524829869</v>
      </c>
      <c r="I55" s="52"/>
      <c r="J55" s="52"/>
    </row>
    <row r="56" spans="1:10" x14ac:dyDescent="0.2">
      <c r="A56" s="36" t="s">
        <v>82</v>
      </c>
      <c r="B56" s="37" t="s">
        <v>83</v>
      </c>
      <c r="C56" s="33">
        <v>6491344.6699999999</v>
      </c>
      <c r="D56" s="38">
        <v>6514314.7999999998</v>
      </c>
      <c r="E56" s="39">
        <v>6727455.96</v>
      </c>
      <c r="F56" s="33">
        <v>6225056.4100000001</v>
      </c>
      <c r="G56" s="40">
        <f t="shared" si="1"/>
        <v>95.897795086576423</v>
      </c>
      <c r="H56" s="40">
        <f t="shared" si="0"/>
        <v>95.559649803844309</v>
      </c>
      <c r="I56" s="27" t="s">
        <v>162</v>
      </c>
      <c r="J56" s="27" t="s">
        <v>162</v>
      </c>
    </row>
    <row r="57" spans="1:10" ht="267" customHeight="1" x14ac:dyDescent="0.2">
      <c r="A57" s="36" t="s">
        <v>84</v>
      </c>
      <c r="B57" s="37" t="s">
        <v>85</v>
      </c>
      <c r="C57" s="33">
        <v>6369989.29</v>
      </c>
      <c r="D57" s="33">
        <v>7199404.5999999996</v>
      </c>
      <c r="E57" s="39">
        <v>7367608.8700000001</v>
      </c>
      <c r="F57" s="38">
        <v>6982435.04</v>
      </c>
      <c r="G57" s="40">
        <f t="shared" si="1"/>
        <v>109.61454913215402</v>
      </c>
      <c r="H57" s="40">
        <f t="shared" si="0"/>
        <v>96.986284671374079</v>
      </c>
      <c r="I57" s="24" t="s">
        <v>210</v>
      </c>
      <c r="J57" s="27" t="s">
        <v>162</v>
      </c>
    </row>
    <row r="58" spans="1:10" ht="93.75" x14ac:dyDescent="0.2">
      <c r="A58" s="31" t="s">
        <v>86</v>
      </c>
      <c r="B58" s="32" t="s">
        <v>87</v>
      </c>
      <c r="C58" s="33">
        <v>67334.95</v>
      </c>
      <c r="D58" s="33">
        <v>64346.6</v>
      </c>
      <c r="E58" s="39">
        <v>56015.22</v>
      </c>
      <c r="F58" s="38">
        <v>55708.81</v>
      </c>
      <c r="G58" s="35">
        <f t="shared" si="1"/>
        <v>82.733870003616246</v>
      </c>
      <c r="H58" s="35">
        <f t="shared" si="0"/>
        <v>86.576151653700435</v>
      </c>
      <c r="I58" s="24" t="s">
        <v>187</v>
      </c>
      <c r="J58" s="24" t="s">
        <v>187</v>
      </c>
    </row>
    <row r="59" spans="1:10" ht="93.75" x14ac:dyDescent="0.2">
      <c r="A59" s="31" t="s">
        <v>88</v>
      </c>
      <c r="B59" s="32" t="s">
        <v>89</v>
      </c>
      <c r="C59" s="33">
        <v>549778.80000000005</v>
      </c>
      <c r="D59" s="33">
        <v>935017.9</v>
      </c>
      <c r="E59" s="34">
        <v>935017.89</v>
      </c>
      <c r="F59" s="33">
        <v>935016.66</v>
      </c>
      <c r="G59" s="35">
        <f t="shared" si="1"/>
        <v>170.07142872733542</v>
      </c>
      <c r="H59" s="35">
        <f t="shared" si="0"/>
        <v>99.999867382218028</v>
      </c>
      <c r="I59" s="24" t="s">
        <v>188</v>
      </c>
      <c r="J59" s="27" t="s">
        <v>162</v>
      </c>
    </row>
    <row r="60" spans="1:10" ht="37.5" x14ac:dyDescent="0.2">
      <c r="A60" s="31" t="s">
        <v>90</v>
      </c>
      <c r="B60" s="32" t="s">
        <v>91</v>
      </c>
      <c r="C60" s="33">
        <v>125869.94</v>
      </c>
      <c r="D60" s="33">
        <v>122111.5</v>
      </c>
      <c r="E60" s="34">
        <v>122111.54</v>
      </c>
      <c r="F60" s="33">
        <v>116026.03</v>
      </c>
      <c r="G60" s="35">
        <f t="shared" si="1"/>
        <v>92.179300315865717</v>
      </c>
      <c r="H60" s="35">
        <f t="shared" si="0"/>
        <v>95.016464460759224</v>
      </c>
      <c r="I60" s="24" t="s">
        <v>189</v>
      </c>
      <c r="J60" s="24" t="s">
        <v>189</v>
      </c>
    </row>
    <row r="61" spans="1:10" ht="47.25" x14ac:dyDescent="0.2">
      <c r="A61" s="31" t="s">
        <v>92</v>
      </c>
      <c r="B61" s="32" t="s">
        <v>155</v>
      </c>
      <c r="C61" s="33">
        <v>316966.49</v>
      </c>
      <c r="D61" s="38">
        <v>319322.59999999998</v>
      </c>
      <c r="E61" s="34">
        <v>319322.59000000003</v>
      </c>
      <c r="F61" s="33">
        <v>319233.21999999997</v>
      </c>
      <c r="G61" s="35">
        <f t="shared" si="1"/>
        <v>100.71513237882024</v>
      </c>
      <c r="H61" s="35">
        <f t="shared" si="0"/>
        <v>99.972009497605242</v>
      </c>
      <c r="I61" s="27" t="s">
        <v>162</v>
      </c>
      <c r="J61" s="27" t="s">
        <v>162</v>
      </c>
    </row>
    <row r="62" spans="1:10" ht="168.75" x14ac:dyDescent="0.2">
      <c r="A62" s="36" t="s">
        <v>93</v>
      </c>
      <c r="B62" s="37" t="s">
        <v>94</v>
      </c>
      <c r="C62" s="33">
        <v>6396691.6600000001</v>
      </c>
      <c r="D62" s="33">
        <v>7976183.9000000004</v>
      </c>
      <c r="E62" s="39">
        <v>9513898.2100000009</v>
      </c>
      <c r="F62" s="33">
        <v>9483224.0199999996</v>
      </c>
      <c r="G62" s="40">
        <f t="shared" si="1"/>
        <v>148.25201094654608</v>
      </c>
      <c r="H62" s="40">
        <f t="shared" si="0"/>
        <v>118.89424991818456</v>
      </c>
      <c r="I62" s="24" t="s">
        <v>190</v>
      </c>
      <c r="J62" s="24" t="s">
        <v>191</v>
      </c>
    </row>
    <row r="63" spans="1:10" x14ac:dyDescent="0.2">
      <c r="A63" s="55" t="s">
        <v>95</v>
      </c>
      <c r="B63" s="45" t="s">
        <v>96</v>
      </c>
      <c r="C63" s="46">
        <v>36327944.770000003</v>
      </c>
      <c r="D63" s="46">
        <v>37537376.100000001</v>
      </c>
      <c r="E63" s="41">
        <v>38157488.200000003</v>
      </c>
      <c r="F63" s="54">
        <v>37381426.07</v>
      </c>
      <c r="G63" s="47">
        <f t="shared" si="1"/>
        <v>102.89991990097379</v>
      </c>
      <c r="H63" s="47">
        <f t="shared" si="0"/>
        <v>99.584547333344375</v>
      </c>
      <c r="I63" s="52"/>
      <c r="J63" s="52"/>
    </row>
    <row r="64" spans="1:10" ht="210" customHeight="1" x14ac:dyDescent="0.2">
      <c r="A64" s="31" t="s">
        <v>97</v>
      </c>
      <c r="B64" s="32" t="s">
        <v>98</v>
      </c>
      <c r="C64" s="33">
        <v>522043.7</v>
      </c>
      <c r="D64" s="33">
        <v>427954.1</v>
      </c>
      <c r="E64" s="34">
        <v>427954.09</v>
      </c>
      <c r="F64" s="33">
        <v>427490.54</v>
      </c>
      <c r="G64" s="35">
        <f t="shared" si="1"/>
        <v>81.887884098591741</v>
      </c>
      <c r="H64" s="35">
        <f t="shared" si="0"/>
        <v>99.891679972221326</v>
      </c>
      <c r="I64" s="25" t="s">
        <v>192</v>
      </c>
      <c r="J64" s="27" t="s">
        <v>162</v>
      </c>
    </row>
    <row r="65" spans="1:10" x14ac:dyDescent="0.2">
      <c r="A65" s="31" t="s">
        <v>99</v>
      </c>
      <c r="B65" s="32" t="s">
        <v>100</v>
      </c>
      <c r="C65" s="33">
        <v>4765289.88</v>
      </c>
      <c r="D65" s="33">
        <v>4741693.3</v>
      </c>
      <c r="E65" s="34">
        <v>4635354.45</v>
      </c>
      <c r="F65" s="33">
        <v>4633732.5599999996</v>
      </c>
      <c r="G65" s="35">
        <f t="shared" si="1"/>
        <v>97.239258821333223</v>
      </c>
      <c r="H65" s="35">
        <f t="shared" si="0"/>
        <v>97.723160627027468</v>
      </c>
      <c r="I65" s="27" t="s">
        <v>162</v>
      </c>
      <c r="J65" s="27" t="s">
        <v>162</v>
      </c>
    </row>
    <row r="66" spans="1:10" x14ac:dyDescent="0.2">
      <c r="A66" s="31" t="s">
        <v>101</v>
      </c>
      <c r="B66" s="32" t="s">
        <v>102</v>
      </c>
      <c r="C66" s="33">
        <v>22385525.289999999</v>
      </c>
      <c r="D66" s="33">
        <v>23206508</v>
      </c>
      <c r="E66" s="34">
        <v>23650272.09</v>
      </c>
      <c r="F66" s="33">
        <v>23049834.77</v>
      </c>
      <c r="G66" s="35">
        <f t="shared" si="1"/>
        <v>102.9675849523029</v>
      </c>
      <c r="H66" s="35">
        <f t="shared" si="0"/>
        <v>99.324873738004868</v>
      </c>
      <c r="I66" s="27" t="s">
        <v>162</v>
      </c>
      <c r="J66" s="27" t="s">
        <v>162</v>
      </c>
    </row>
    <row r="67" spans="1:10" ht="157.5" x14ac:dyDescent="0.2">
      <c r="A67" s="31" t="s">
        <v>103</v>
      </c>
      <c r="B67" s="32" t="s">
        <v>104</v>
      </c>
      <c r="C67" s="33">
        <v>7673753.4900000002</v>
      </c>
      <c r="D67" s="33">
        <v>8196132.9000000004</v>
      </c>
      <c r="E67" s="34">
        <v>8478819.6600000001</v>
      </c>
      <c r="F67" s="33">
        <v>8348526.7000000002</v>
      </c>
      <c r="G67" s="35">
        <f t="shared" si="1"/>
        <v>108.793261483827</v>
      </c>
      <c r="H67" s="35">
        <f t="shared" si="0"/>
        <v>101.85933783479769</v>
      </c>
      <c r="I67" s="25" t="s">
        <v>211</v>
      </c>
      <c r="J67" s="27" t="s">
        <v>162</v>
      </c>
    </row>
    <row r="68" spans="1:10" ht="108" customHeight="1" x14ac:dyDescent="0.2">
      <c r="A68" s="31" t="s">
        <v>105</v>
      </c>
      <c r="B68" s="32" t="s">
        <v>106</v>
      </c>
      <c r="C68" s="33">
        <v>981332.41</v>
      </c>
      <c r="D68" s="33">
        <v>965087.9</v>
      </c>
      <c r="E68" s="34">
        <v>965087.91</v>
      </c>
      <c r="F68" s="33">
        <v>921841.5</v>
      </c>
      <c r="G68" s="35">
        <f t="shared" si="1"/>
        <v>93.937741238975278</v>
      </c>
      <c r="H68" s="35">
        <f t="shared" si="0"/>
        <v>95.518915945376577</v>
      </c>
      <c r="I68" s="25" t="s">
        <v>193</v>
      </c>
      <c r="J68" s="25" t="s">
        <v>162</v>
      </c>
    </row>
    <row r="69" spans="1:10" ht="31.5" x14ac:dyDescent="0.2">
      <c r="A69" s="55" t="s">
        <v>107</v>
      </c>
      <c r="B69" s="45" t="s">
        <v>156</v>
      </c>
      <c r="C69" s="46">
        <v>3026481.24</v>
      </c>
      <c r="D69" s="46">
        <v>2754700.6</v>
      </c>
      <c r="E69" s="29">
        <v>2744954.01</v>
      </c>
      <c r="F69" s="46">
        <v>1952545.37</v>
      </c>
      <c r="G69" s="47">
        <f t="shared" si="1"/>
        <v>64.515363392769615</v>
      </c>
      <c r="H69" s="47">
        <f t="shared" si="0"/>
        <v>70.88049314687774</v>
      </c>
      <c r="I69" s="52"/>
      <c r="J69" s="52"/>
    </row>
    <row r="70" spans="1:10" ht="63" x14ac:dyDescent="0.2">
      <c r="A70" s="31" t="s">
        <v>108</v>
      </c>
      <c r="B70" s="32" t="s">
        <v>109</v>
      </c>
      <c r="C70" s="33">
        <v>130105.1</v>
      </c>
      <c r="D70" s="33">
        <v>189717.6</v>
      </c>
      <c r="E70" s="34">
        <v>189717.61</v>
      </c>
      <c r="F70" s="33">
        <v>139457.18</v>
      </c>
      <c r="G70" s="35">
        <f t="shared" si="1"/>
        <v>107.18809639283933</v>
      </c>
      <c r="H70" s="35">
        <f t="shared" si="0"/>
        <v>73.507771550978916</v>
      </c>
      <c r="I70" s="25" t="s">
        <v>228</v>
      </c>
      <c r="J70" s="25" t="s">
        <v>229</v>
      </c>
    </row>
    <row r="71" spans="1:10" ht="150.75" customHeight="1" x14ac:dyDescent="0.2">
      <c r="A71" s="31" t="s">
        <v>110</v>
      </c>
      <c r="B71" s="32" t="s">
        <v>111</v>
      </c>
      <c r="C71" s="33">
        <v>2175211.83</v>
      </c>
      <c r="D71" s="33">
        <v>1854980</v>
      </c>
      <c r="E71" s="34">
        <v>1845233.42</v>
      </c>
      <c r="F71" s="33">
        <v>1103187.6499999999</v>
      </c>
      <c r="G71" s="35">
        <f t="shared" si="1"/>
        <v>50.716331843414068</v>
      </c>
      <c r="H71" s="35">
        <f t="shared" ref="H71:H81" si="3">F71/D71*100</f>
        <v>59.471673549040958</v>
      </c>
      <c r="I71" s="25" t="s">
        <v>212</v>
      </c>
      <c r="J71" s="26" t="s">
        <v>213</v>
      </c>
    </row>
    <row r="72" spans="1:10" x14ac:dyDescent="0.2">
      <c r="A72" s="31" t="s">
        <v>112</v>
      </c>
      <c r="B72" s="32" t="s">
        <v>113</v>
      </c>
      <c r="C72" s="33">
        <v>721164.31</v>
      </c>
      <c r="D72" s="33">
        <v>710003</v>
      </c>
      <c r="E72" s="34">
        <v>710002.98</v>
      </c>
      <c r="F72" s="33">
        <v>709900.54</v>
      </c>
      <c r="G72" s="35">
        <f t="shared" si="1"/>
        <v>98.438113222768891</v>
      </c>
      <c r="H72" s="35">
        <f t="shared" si="3"/>
        <v>99.985569075060255</v>
      </c>
      <c r="I72" s="25" t="s">
        <v>162</v>
      </c>
      <c r="J72" s="25" t="s">
        <v>162</v>
      </c>
    </row>
    <row r="73" spans="1:10" ht="31.5" x14ac:dyDescent="0.2">
      <c r="A73" s="55" t="s">
        <v>114</v>
      </c>
      <c r="B73" s="45" t="s">
        <v>115</v>
      </c>
      <c r="C73" s="46">
        <v>396505.8</v>
      </c>
      <c r="D73" s="46">
        <v>460119.1</v>
      </c>
      <c r="E73" s="29">
        <v>460119.07</v>
      </c>
      <c r="F73" s="46">
        <v>460078.39</v>
      </c>
      <c r="G73" s="47">
        <f t="shared" ref="G73:G81" si="4">F73/C73*100</f>
        <v>116.03320556723259</v>
      </c>
      <c r="H73" s="47">
        <f t="shared" si="3"/>
        <v>99.991152290787326</v>
      </c>
      <c r="I73" s="52"/>
      <c r="J73" s="52"/>
    </row>
    <row r="74" spans="1:10" ht="318.75" x14ac:dyDescent="0.2">
      <c r="A74" s="31" t="s">
        <v>116</v>
      </c>
      <c r="B74" s="32" t="s">
        <v>117</v>
      </c>
      <c r="C74" s="33">
        <v>308442.3</v>
      </c>
      <c r="D74" s="33">
        <v>380451.1</v>
      </c>
      <c r="E74" s="34">
        <v>380451.1</v>
      </c>
      <c r="F74" s="33">
        <v>380410.42</v>
      </c>
      <c r="G74" s="35">
        <f t="shared" si="4"/>
        <v>123.33276596627636</v>
      </c>
      <c r="H74" s="35">
        <f t="shared" si="3"/>
        <v>99.989307430048171</v>
      </c>
      <c r="I74" s="24" t="s">
        <v>194</v>
      </c>
      <c r="J74" s="27" t="s">
        <v>162</v>
      </c>
    </row>
    <row r="75" spans="1:10" ht="75" x14ac:dyDescent="0.2">
      <c r="A75" s="31" t="s">
        <v>118</v>
      </c>
      <c r="B75" s="32" t="s">
        <v>119</v>
      </c>
      <c r="C75" s="33">
        <v>88063.5</v>
      </c>
      <c r="D75" s="33">
        <v>79668</v>
      </c>
      <c r="E75" s="34">
        <v>79667.97</v>
      </c>
      <c r="F75" s="33">
        <v>79667.97</v>
      </c>
      <c r="G75" s="35">
        <f t="shared" si="4"/>
        <v>90.466504283840649</v>
      </c>
      <c r="H75" s="35">
        <f t="shared" si="3"/>
        <v>99.999962343726466</v>
      </c>
      <c r="I75" s="24" t="s">
        <v>195</v>
      </c>
      <c r="J75" s="27" t="s">
        <v>162</v>
      </c>
    </row>
    <row r="76" spans="1:10" ht="47.25" x14ac:dyDescent="0.2">
      <c r="A76" s="55" t="s">
        <v>120</v>
      </c>
      <c r="B76" s="45" t="s">
        <v>121</v>
      </c>
      <c r="C76" s="46">
        <v>6202.4</v>
      </c>
      <c r="D76" s="46">
        <v>13846.2</v>
      </c>
      <c r="E76" s="29">
        <v>13846.2</v>
      </c>
      <c r="F76" s="46">
        <v>6202.34</v>
      </c>
      <c r="G76" s="47">
        <f t="shared" si="4"/>
        <v>99.999032632529349</v>
      </c>
      <c r="H76" s="47">
        <f t="shared" si="3"/>
        <v>44.794528462682905</v>
      </c>
      <c r="I76" s="52"/>
      <c r="J76" s="52"/>
    </row>
    <row r="77" spans="1:10" ht="62.25" customHeight="1" x14ac:dyDescent="0.2">
      <c r="A77" s="31" t="s">
        <v>122</v>
      </c>
      <c r="B77" s="32" t="s">
        <v>168</v>
      </c>
      <c r="C77" s="33">
        <v>6202.4</v>
      </c>
      <c r="D77" s="33">
        <v>13846.2</v>
      </c>
      <c r="E77" s="34">
        <v>13846.2</v>
      </c>
      <c r="F77" s="33">
        <v>6202.34</v>
      </c>
      <c r="G77" s="35">
        <f t="shared" si="4"/>
        <v>99.999032632529349</v>
      </c>
      <c r="H77" s="35">
        <f t="shared" si="3"/>
        <v>44.794528462682905</v>
      </c>
      <c r="I77" s="27" t="s">
        <v>162</v>
      </c>
      <c r="J77" s="24" t="s">
        <v>196</v>
      </c>
    </row>
    <row r="78" spans="1:10" ht="90" customHeight="1" x14ac:dyDescent="0.2">
      <c r="A78" s="55" t="s">
        <v>123</v>
      </c>
      <c r="B78" s="45" t="s">
        <v>145</v>
      </c>
      <c r="C78" s="46">
        <v>6480362.1500000004</v>
      </c>
      <c r="D78" s="46">
        <v>6469072.7000000002</v>
      </c>
      <c r="E78" s="29">
        <v>6680813.75</v>
      </c>
      <c r="F78" s="46">
        <v>6657090.1799999997</v>
      </c>
      <c r="G78" s="47">
        <f t="shared" si="4"/>
        <v>102.72713200141138</v>
      </c>
      <c r="H78" s="47">
        <f t="shared" si="3"/>
        <v>102.9064054265459</v>
      </c>
      <c r="I78" s="52"/>
      <c r="J78" s="52"/>
    </row>
    <row r="79" spans="1:10" ht="70.5" customHeight="1" x14ac:dyDescent="0.2">
      <c r="A79" s="31" t="s">
        <v>124</v>
      </c>
      <c r="B79" s="32" t="s">
        <v>157</v>
      </c>
      <c r="C79" s="33">
        <v>2470864.2999999998</v>
      </c>
      <c r="D79" s="33">
        <v>2470864.2999999998</v>
      </c>
      <c r="E79" s="34">
        <v>2470864.2999999998</v>
      </c>
      <c r="F79" s="33">
        <v>2470864.2999999998</v>
      </c>
      <c r="G79" s="35">
        <f t="shared" si="4"/>
        <v>100</v>
      </c>
      <c r="H79" s="35">
        <f t="shared" si="3"/>
        <v>100</v>
      </c>
      <c r="I79" s="27" t="s">
        <v>162</v>
      </c>
      <c r="J79" s="27" t="s">
        <v>162</v>
      </c>
    </row>
    <row r="80" spans="1:10" ht="142.5" customHeight="1" x14ac:dyDescent="0.2">
      <c r="A80" s="31" t="s">
        <v>125</v>
      </c>
      <c r="B80" s="32" t="s">
        <v>126</v>
      </c>
      <c r="C80" s="33">
        <v>605000</v>
      </c>
      <c r="D80" s="33">
        <v>605000</v>
      </c>
      <c r="E80" s="34">
        <v>557460.73</v>
      </c>
      <c r="F80" s="33">
        <v>557460.73</v>
      </c>
      <c r="G80" s="35">
        <f t="shared" si="4"/>
        <v>92.142269421487597</v>
      </c>
      <c r="H80" s="35">
        <f t="shared" si="3"/>
        <v>92.142269421487597</v>
      </c>
      <c r="I80" s="24" t="s">
        <v>222</v>
      </c>
      <c r="J80" s="24" t="s">
        <v>222</v>
      </c>
    </row>
    <row r="81" spans="1:10" ht="262.5" x14ac:dyDescent="0.2">
      <c r="A81" s="31" t="s">
        <v>127</v>
      </c>
      <c r="B81" s="32" t="s">
        <v>128</v>
      </c>
      <c r="C81" s="33">
        <v>3404497.9</v>
      </c>
      <c r="D81" s="42">
        <v>3393208.4</v>
      </c>
      <c r="E81" s="34">
        <v>3652488.72</v>
      </c>
      <c r="F81" s="33">
        <v>3628765.16</v>
      </c>
      <c r="G81" s="35">
        <f t="shared" si="4"/>
        <v>106.58738135805577</v>
      </c>
      <c r="H81" s="35">
        <f t="shared" si="3"/>
        <v>106.94200686288528</v>
      </c>
      <c r="I81" s="24" t="s">
        <v>226</v>
      </c>
      <c r="J81" s="24" t="s">
        <v>226</v>
      </c>
    </row>
    <row r="82" spans="1:10" s="15" customFormat="1" x14ac:dyDescent="0.3">
      <c r="A82" s="43"/>
      <c r="B82" s="22" t="s">
        <v>131</v>
      </c>
      <c r="C82" s="30">
        <f>C6+C17+C19+C23+C34+C39+C42+C51+C55+C63+C69+C73+C76+C78</f>
        <v>168173703.01000005</v>
      </c>
      <c r="D82" s="30">
        <f>D6+D17+D19+D23+D34+D39+D42+D51+D55+D63+D69+D73+D76+D78</f>
        <v>180088812.99999994</v>
      </c>
      <c r="E82" s="44">
        <f>E6+E17+E19+E23+E34+E39+E42+E51+E55+E63+E69+E73+E76+E78</f>
        <v>181883494.00999999</v>
      </c>
      <c r="F82" s="30">
        <f>F6+F17+F19+F23+F34+F39+F42+F51+F55+F63+F69+F73+F76+F78</f>
        <v>174404543.87</v>
      </c>
      <c r="G82" s="30">
        <f>F82/C82*100</f>
        <v>103.70500307032513</v>
      </c>
      <c r="H82" s="30">
        <f>F82/D82*100</f>
        <v>96.843630076011479</v>
      </c>
      <c r="I82" s="28"/>
      <c r="J82" s="28"/>
    </row>
    <row r="83" spans="1:10" ht="22.5" customHeight="1" x14ac:dyDescent="0.3">
      <c r="C83" s="16"/>
      <c r="D83" s="16"/>
      <c r="E83" s="21"/>
    </row>
    <row r="84" spans="1:10" x14ac:dyDescent="0.3">
      <c r="C84" s="16"/>
    </row>
  </sheetData>
  <autoFilter ref="A5:J84"/>
  <mergeCells count="1">
    <mergeCell ref="A2:J2"/>
  </mergeCells>
  <pageMargins left="0.70866141732283472" right="0.51181102362204722" top="0.74803149606299213" bottom="0.74803149606299213" header="0.31496062992125984" footer="0.31496062992125984"/>
  <pageSetup paperSize="9" scale="38" fitToHeight="7" orientation="landscape" r:id="rId1"/>
  <headerFooter alignWithMargins="0">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B4" sqref="B4"/>
    </sheetView>
  </sheetViews>
  <sheetFormatPr defaultRowHeight="12.75" x14ac:dyDescent="0.2"/>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vt:i4>
      </vt:variant>
    </vt:vector>
  </HeadingPairs>
  <TitlesOfParts>
    <vt:vector size="3" baseType="lpstr">
      <vt:lpstr>2021 год</vt:lpstr>
      <vt:lpstr>Лист1</vt:lpstr>
      <vt:lpstr>'2021 год'!Заголовки_для_печати</vt:lpstr>
    </vt:vector>
  </TitlesOfParts>
  <Company>BSS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Дина Яхина</dc:creator>
  <cp:lastModifiedBy>Васютина Ольга Валерьевна</cp:lastModifiedBy>
  <cp:lastPrinted>2022-03-23T09:20:00Z</cp:lastPrinted>
  <dcterms:created xsi:type="dcterms:W3CDTF">2002-03-11T10:22:12Z</dcterms:created>
  <dcterms:modified xsi:type="dcterms:W3CDTF">2022-03-23T11:44:44Z</dcterms:modified>
</cp:coreProperties>
</file>