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495" windowWidth="15450" windowHeight="10080"/>
  </bookViews>
  <sheets>
    <sheet name="2021" sheetId="4" r:id="rId1"/>
    <sheet name="Лист1" sheetId="5" r:id="rId2"/>
  </sheets>
  <definedNames>
    <definedName name="_xlnm.Print_Titles" localSheetId="0">'2021'!$4:$6</definedName>
    <definedName name="_xlnm.Print_Area" localSheetId="0">'2021'!$A$1:$I$70</definedName>
  </definedNames>
  <calcPr calcId="145621"/>
</workbook>
</file>

<file path=xl/calcChain.xml><?xml version="1.0" encoding="utf-8"?>
<calcChain xmlns="http://schemas.openxmlformats.org/spreadsheetml/2006/main">
  <c r="G73" i="4" l="1"/>
  <c r="G72" i="4"/>
  <c r="G71" i="4"/>
  <c r="G70" i="4"/>
  <c r="G69" i="4"/>
  <c r="G68" i="4"/>
  <c r="F68" i="4"/>
  <c r="G67" i="4"/>
  <c r="F67" i="4"/>
  <c r="G66" i="4"/>
  <c r="F66" i="4"/>
  <c r="G65" i="4"/>
  <c r="F65" i="4"/>
  <c r="G64" i="4"/>
  <c r="F64" i="4"/>
  <c r="G63" i="4"/>
  <c r="G62" i="4"/>
  <c r="F62" i="4"/>
  <c r="G60" i="4"/>
  <c r="E60" i="4"/>
  <c r="F60" i="4" s="1"/>
  <c r="G45" i="4" l="1"/>
  <c r="G32" i="4"/>
  <c r="E14" i="4"/>
  <c r="G35" i="4"/>
  <c r="E57" i="4" l="1"/>
  <c r="E51" i="4"/>
  <c r="E48" i="4" l="1"/>
  <c r="E44" i="4"/>
  <c r="E37" i="4"/>
  <c r="E24" i="4"/>
  <c r="E21" i="4"/>
  <c r="E17" i="4"/>
  <c r="E12" i="4"/>
  <c r="E9" i="4"/>
  <c r="E8" i="4" l="1"/>
  <c r="F37" i="4"/>
  <c r="G37" i="4"/>
  <c r="G59" i="4" l="1"/>
  <c r="G57" i="4"/>
  <c r="G56" i="4"/>
  <c r="G55" i="4"/>
  <c r="G54" i="4"/>
  <c r="G53" i="4"/>
  <c r="G52" i="4"/>
  <c r="G51" i="4"/>
  <c r="G50" i="4"/>
  <c r="G49" i="4"/>
  <c r="G48" i="4"/>
  <c r="G47" i="4"/>
  <c r="G46" i="4"/>
  <c r="G44" i="4"/>
  <c r="G43" i="4"/>
  <c r="G42" i="4"/>
  <c r="G41" i="4"/>
  <c r="G40" i="4"/>
  <c r="G39" i="4"/>
  <c r="G38" i="4"/>
  <c r="G36" i="4"/>
  <c r="G34" i="4"/>
  <c r="G33" i="4"/>
  <c r="G31" i="4"/>
  <c r="G30" i="4"/>
  <c r="G29" i="4"/>
  <c r="G27" i="4"/>
  <c r="G26" i="4"/>
  <c r="G24" i="4"/>
  <c r="G23" i="4"/>
  <c r="G22" i="4"/>
  <c r="G21" i="4"/>
  <c r="G20" i="4"/>
  <c r="G19" i="4"/>
  <c r="G18" i="4"/>
  <c r="G17" i="4"/>
  <c r="G16" i="4"/>
  <c r="G14" i="4"/>
  <c r="G13" i="4"/>
  <c r="G12" i="4"/>
  <c r="G11" i="4"/>
  <c r="G10" i="4"/>
  <c r="F59" i="4"/>
  <c r="F57" i="4"/>
  <c r="F56" i="4"/>
  <c r="F55" i="4"/>
  <c r="F54" i="4"/>
  <c r="F53" i="4"/>
  <c r="F52" i="4"/>
  <c r="F51" i="4"/>
  <c r="F50" i="4"/>
  <c r="F49" i="4"/>
  <c r="F48" i="4"/>
  <c r="F47" i="4"/>
  <c r="F46" i="4"/>
  <c r="F44" i="4"/>
  <c r="F43" i="4"/>
  <c r="F42" i="4"/>
  <c r="F41" i="4"/>
  <c r="F40" i="4"/>
  <c r="F39" i="4"/>
  <c r="F38" i="4"/>
  <c r="F36" i="4"/>
  <c r="F34" i="4"/>
  <c r="F33" i="4"/>
  <c r="F30" i="4"/>
  <c r="F29" i="4"/>
  <c r="F27" i="4"/>
  <c r="F26" i="4"/>
  <c r="F24" i="4"/>
  <c r="F23" i="4"/>
  <c r="F22" i="4"/>
  <c r="F21" i="4"/>
  <c r="F20" i="4"/>
  <c r="F19" i="4"/>
  <c r="F18" i="4"/>
  <c r="F17" i="4"/>
  <c r="F16" i="4"/>
  <c r="F14" i="4"/>
  <c r="F13" i="4"/>
  <c r="F12" i="4"/>
  <c r="F11" i="4"/>
  <c r="F10" i="4"/>
  <c r="E7" i="4"/>
  <c r="D7" i="4"/>
  <c r="C7" i="4"/>
  <c r="F9" i="4" l="1"/>
  <c r="G9" i="4" l="1"/>
  <c r="G8" i="4" l="1"/>
  <c r="G7" i="4" l="1"/>
  <c r="F8" i="4" l="1"/>
  <c r="F7" i="4" l="1"/>
</calcChain>
</file>

<file path=xl/sharedStrings.xml><?xml version="1.0" encoding="utf-8"?>
<sst xmlns="http://schemas.openxmlformats.org/spreadsheetml/2006/main" count="278" uniqueCount="203">
  <si>
    <t>тыс. руб.</t>
  </si>
  <si>
    <t>2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</si>
  <si>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</si>
  <si>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</si>
  <si>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</si>
  <si>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</si>
  <si>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</si>
  <si>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</si>
  <si>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</si>
  <si>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</si>
  <si>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</si>
  <si>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</si>
  <si>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</si>
  <si>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БЕЗВОЗМЕЗДНЫЕ ПОСТУПЛЕНИЯ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</si>
  <si>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</si>
  <si>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</si>
  <si>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</si>
  <si>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Приложение 4</t>
  </si>
  <si>
    <t>% исполнения первоначального плана</t>
  </si>
  <si>
    <t>% исполнения уточненного плана</t>
  </si>
  <si>
    <t>3</t>
  </si>
  <si>
    <t>4</t>
  </si>
  <si>
    <t>6=5/3</t>
  </si>
  <si>
    <t>7=5/4</t>
  </si>
  <si>
    <t>1 00 00000 00 0000 000</t>
  </si>
  <si>
    <t>1 01 00000 00 0000 000</t>
  </si>
  <si>
    <t>1 01 01000 00 0000 110</t>
  </si>
  <si>
    <t>1 01 02000 01 0000 110</t>
  </si>
  <si>
    <t>1 03 00000 00 0000 000</t>
  </si>
  <si>
    <t>1 03 02000 01 0000 110</t>
  </si>
  <si>
    <t>1 05 00000 00 0000 000</t>
  </si>
  <si>
    <t>2 00 00000 00 0000 000</t>
  </si>
  <si>
    <t>2 02 00000 00 0000 000</t>
  </si>
  <si>
    <t>1 06 00000 00 0000 000</t>
  </si>
  <si>
    <t>1 06 02000 02 0000 110</t>
  </si>
  <si>
    <t>1 06 04000 02 0000 110</t>
  </si>
  <si>
    <t>1 06 05000 02 0000 110</t>
  </si>
  <si>
    <t>Наименование  доходов</t>
  </si>
  <si>
    <t>Пояснения отклонений от плановых значений ( при наличии отклонений 5% и более )</t>
  </si>
  <si>
    <t>2 03 00000 00 0000 000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</si>
  <si>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</si>
  <si>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</si>
  <si>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</si>
  <si>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</si>
  <si>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Всего доходов</t>
  </si>
  <si>
    <t>1 07 00000 00 0000 000</t>
  </si>
  <si>
    <t>НАЛОГИ, СБОРЫ И РЕГУЛЯРНЫЕ ПЛАТЕЖИ ЗА ПОЛЬЗОВАНИЕ ПРИРОДНЫМИ РЕСУРСАМИ</t>
  </si>
  <si>
    <t>1 07 01000 01 0000 110</t>
  </si>
  <si>
    <t>Налог на добычу полезных ископаемых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</si>
  <si>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</si>
  <si>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</si>
  <si>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</si>
  <si>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</si>
  <si>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</si>
  <si>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 выездом из Российской Федерации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</si>
  <si>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</si>
  <si>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</si>
  <si>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1 11 00000 00 0000 000</t>
  </si>
  <si>
    <t>ДОХОДЫ ОТ ИСПОЛЬЗОВАНИЯ ИМУЩЕСТВА, НАХОДЯЩЕГОСЯ В ГОСУДАРСТВЕННОЙ И 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</si>
  <si>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</si>
  <si>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 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</si>
  <si>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1 11 03000 00 0000 120</t>
  </si>
  <si>
    <t>Проценты, полученные от предоставления бюджетных кредитов внутри страны</t>
  </si>
  <si>
    <t>1 11 05000 00 0000 120</t>
  </si>
  <si>
    <t>Доходы, получаемые в виде арендной либо иной платы за передачу в возмездное пользование государственного и 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</si>
  <si>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</si>
  <si>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</si>
  <si>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</si>
  <si>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</si>
  <si>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</si>
  <si>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</si>
  <si>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1 12 02000 01 0000 120</t>
  </si>
  <si>
    <t>Платежи при пользовании недрами</t>
  </si>
  <si>
    <t>1 12 04000 00 0000 120</t>
  </si>
  <si>
    <t>Плата за использование лесов</t>
  </si>
  <si>
    <t>1 13 00000 00 0000 000</t>
  </si>
  <si>
    <t>ДОХОДЫ ОТ ОКАЗАНИЯ ПЛАТНЫХ УСЛУГ И 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</si>
  <si>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</si>
  <si>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</si>
  <si>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</si>
  <si>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</si>
  <si>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</si>
  <si>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 НЕМАТЕРИАЛЬНЫХ АКТИВОВ</t>
  </si>
  <si>
    <t>1 14 02000 00 0000 000</t>
  </si>
  <si>
    <t>Доходы от реализации имущества, находящегося в государственной и муниципальной собственности (за исключением движимого имущества бюджетных и 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</si>
  <si>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</si>
  <si>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 государственной и муниципальной собственности</t>
  </si>
  <si>
    <t>1 15 00000 00 0000 000</t>
  </si>
  <si>
    <t>АДМИНИСТРАТИВНЫЕ ПЛАТЕЖИ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</si>
  <si>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</si>
  <si>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</si>
  <si>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1 15 07000 01 0000 140</t>
  </si>
  <si>
    <t>Сборы, вносимые заказчиками документации, подлежащей государственной экологической экспертизе, рассчитанные в соответствии со сметой расходов на проведение государственной экологической экспертизы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</si>
  <si>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</si>
  <si>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</si>
  <si>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</si>
  <si>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</si>
  <si>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</si>
  <si>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</si>
  <si>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1 16 07000 01 0000 140</t>
  </si>
  <si>
    <t>Штрафы, неустойки, пени, уплаченные в соответствии с 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</si>
  <si>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1 16 10000 00 0000 140</t>
  </si>
  <si>
    <t>Платежи в целях возмещения причиненного ущерба (убытков)</t>
  </si>
  <si>
    <t>1 16 11000 01 0000 140</t>
  </si>
  <si>
    <t>Платежи, уплачиваемые в целях возмещения вреда</t>
  </si>
  <si>
    <t>1 17 00000 00 0000 000</t>
  </si>
  <si>
    <t>ПРОЧИЕ НЕНАЛОГОВЫЕ ДОХОДЫ</t>
  </si>
  <si>
    <t>1 17 05000 00 0000 180</t>
  </si>
  <si>
    <t>Прочие неналоговые доходы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</si>
  <si>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</si>
  <si>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</si>
  <si>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</si>
  <si>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</si>
  <si>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1 05 06000 01 0000 110</t>
  </si>
  <si>
    <t>Налог на профессиональный доход</t>
  </si>
  <si>
    <t>1 11 02000 00 0000 120</t>
  </si>
  <si>
    <t>Доходы от размещения средств бюджетов</t>
  </si>
  <si>
    <t xml:space="preserve">2 07 00000 00 0000 000
</t>
  </si>
  <si>
    <t>Код бюджетной классификации
 (без указания кода главного администратора доходов бюджета)</t>
  </si>
  <si>
    <t>Отклонение от плановых показателей составило менее 5%</t>
  </si>
  <si>
    <t>Так как налог на профессиональный доход введен с 2020 года, то статистические данные о поступлении данного налога отсутствуют</t>
  </si>
  <si>
    <t>Уровень выполнения обусловлен количеством фактически совершенных юридически значимых действий</t>
  </si>
  <si>
    <t>Перевыполнение плана, в основном, обуслолено поступлением задолженности по арендным платежам за предыдущие периоды</t>
  </si>
  <si>
    <t>Уровень выполнения плановых показтелей обусловлен количеством заключенных договоров по пользованию недрами при пользовании недрами на территории Российской Федерации, а также количеством участников, планирующих принято участие в конкурсе (аукционе) на право пользования участками недр местного значения</t>
  </si>
  <si>
    <t>Доходы от компенсации затрат бюджета формируются за счет возврата в областной бюджет неиспользованных бюджетных ассигнований и, по этой причине, носят разовый характер.</t>
  </si>
  <si>
    <t>Основное влияние на уровень выполнения плановых показателей оказывают доходы от компенсации затрат бюджета, которые носят носят разовый характер.</t>
  </si>
  <si>
    <t>Пояснения отклонений от первоначальных плановых значений ( при наличии отклонений 5% и более )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</si>
  <si>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</si>
  <si>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1 08 02000 01 0000 110</t>
  </si>
  <si>
    <t xml:space="preserve">ЗАДОЛЖЕННОСТЬ И ПЕРЕРАСЧЕТЫ ПО ОТМЕНЕННЫМ НАЛОГАМ, СБОРАМ И ИНЫМ ОБЯЗАТЕЛЬНЫМ ПЛАТЕЖАМ
</t>
  </si>
  <si>
    <t>1 09 00000 00 0000 000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</si>
  <si>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</si>
  <si>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1 11 05300 00 0000 120</t>
  </si>
  <si>
    <t>1 14 01000 00 0000 410</t>
  </si>
  <si>
    <t xml:space="preserve">Доходы от продажи квартир
</t>
  </si>
  <si>
    <t>1 17 01000 00 0000 180</t>
  </si>
  <si>
    <t>Невыясненные поступления</t>
  </si>
  <si>
    <t>Отражены суммы перерасчетов с бюджетом по отмененным налогам и сборам</t>
  </si>
  <si>
    <t xml:space="preserve"> В соответствии с Методикой прогнозирования поступлений доходов в областной бюджет, бюджетные полномочия главного администратора по которым осуществляет комитет финансов Ленинградской области, утвержденной приказом комитета финансов Ленинградской области от 6 сентября 2016 г. N 18-02/01-03-80А (далее - Методика) поступления доходов от размещения временно свободных денежных средств на депозитах изначально не прогнозировались</t>
  </si>
  <si>
    <t>Уровень поступлений обусловлен количеством заключенных соглашений об установлении сервитута в отношении земельного участка, находящегося в государственной или муниципальной собственности, если соглашение заключено с уполномоченным органом, государственным или муниципальным предприятием, государственным или муниципальным учреждением.</t>
  </si>
  <si>
    <t>Отражены суммы от реализации квартиры, находившейся в собственности субъекта, поступления носят разовый характер</t>
  </si>
  <si>
    <t>Аналитические данные об исполнении доходов областного бюджета Ленинградской области за 2021 год</t>
  </si>
  <si>
    <t>План по закону о бюджете от 22.12.2020 №143-оз</t>
  </si>
  <si>
    <t>План по закону о бюджете в ред. от 16.11.2021   №112-оз</t>
  </si>
  <si>
    <t>1 11 02100 00 0000 120</t>
  </si>
  <si>
    <t>Доходы от операций по управлению остатками средств на едином казначейском счете, зачисляемые в бюджеты системы Российской Федерации</t>
  </si>
  <si>
    <t>Факт по состоянию 
на 01.01.2022</t>
  </si>
  <si>
    <t>1 05 03000 01 0000 110</t>
  </si>
  <si>
    <t>Единый сельскохозяйтвенный налог</t>
  </si>
  <si>
    <t>На уровень выполнения плановых показателей по поступлению налоговых и неналоговых доходов  основное  влияние оказали 4 налога - налог на прибыль организаций, налог на доходы физических лиц, налог на имущество организаций и акцизы, удельный вес которых в общей сумме поступлений налоговых и неналоговых доходов составил 95,5%</t>
  </si>
  <si>
    <t>Уровень выполнения обусловлен количеством обращений на пользование объектами биологических ресурсов, кроме того в 2021 году были осуществелены перерасчеты по сбору за пользование объектами животного мира</t>
  </si>
  <si>
    <t>На рост общих поступлений доходов по налогу на прибыль организаций основное влияние оказало увеличение платежей по ООО «Промышленная группа «Фосфорит» – в 15,1 раза,  АО «Апатит» – в 6,4 раза, ООО «Сименс технологии газовых турбин» – в 6,3 раза,  ООО «Нокиан Шина» – в 1,4 раза и АО «Филипп Моррис Ижора» – в 1,3 раза.</t>
  </si>
  <si>
    <t xml:space="preserve">Рост наблюдался как по налогу на прибыль организаций на 5,7%, так и по налогу на доходы физических лиц - на 7,0% </t>
  </si>
  <si>
    <t>На положительную динамику поступления налога на доходы физических лиц в целом за отчетный период оказали влияние следующие основные факторы: рост поступлений налога, удержанный из выплат дивидендов (АО «Ростерминалуголь», ООО «СтройПроектСервис», ООО «РКС-Энерго», ОАО «Лужский абразивный завод», ООО «Литейно-механимческий завод», ООО «Энергоконтроль», ООО «СК «Орион плюс», ООО «Авангард»); рост размера фонда оплаты труда, индексирование заработной платы работникам организаций в связи с инфляцией (АО «Российский Концерн по производству электрической и тепловой энергии на атомных станциях», ФГУП «НИТИ им.А.П. Александрова», ПАО «Выборгский судостроительный завод», ООО «Нокиан Тайрес», АО «Птицефабрика «Северная», структурные подразделения «Газпром Трансгаз Санкт-Петербург», ООО «Транснефть-Порт Приморск» и другие); внесение изменений в Налоговый кодекс Российской Федерации в части установления с 1 января 2021 года прогрессивной шкалы налогообложения по налогу на доходы физических лиц по налоговой базе, превышающей 5 миллионов рублей (650 тысяч рублей и 15 процентов суммы налоговой базы, превышающей 5 миллионов рублей). Поступления в областной бюджет налога в отношении вышеуказанной налоговой базы составили за 2021 год 2 960,2 млн. рублей.</t>
  </si>
  <si>
    <t>Отражены суммы единого сельскохозяйственного налога по перерасчётам за налоговые периоды, истекшие до 1 января 2011 года</t>
  </si>
  <si>
    <t>На невыполнение первоначального плана основное влияние оказало снижение акцизов на алкогольную продукцию (на 12,3%) из-за  уменьшение объемов производства и реализации вина по основным производителям – ОАО «Вилаш-КШВ» (Волховский район) и ООО ««Гатчинский спиртовой завод».</t>
  </si>
  <si>
    <t>На уровень выполнения плана по поступлению в областной бюджет налогам на совокупный доход оказывает налог на профессиональный доход.</t>
  </si>
  <si>
    <t>Перевыполнение плана по налогу на добычу полезных ископаемых обусловлено непрогнозируемым ростом добычи прочих полезных ископаемых (песок, гравий) на 15,3%.</t>
  </si>
  <si>
    <t>На уровень выполнения плановых показателей по поступлению доходов от использования имущества, находящегося в государственной собственности, основное влияние оказали доходы  от размещения средств бюджетов, удельный вес которых в общей сумме доходов от использования имущества составил 89,1%.</t>
  </si>
  <si>
    <t>На уровень выполнения плановых показателей по поступлению доходов от использования имущества, находящегося в государственной собственности, основное влияние оказали доходы  от размещения средств бюджетов, удельный вес которых в общей сумме доходов от использования имущества составил 89,1%</t>
  </si>
  <si>
    <t>Уровень выполнения плановых показателей обусловлено принятием решений советом директоров хозяйственных товариществ и обществ о выплате дивидендов на основании результатов финансово-хозяйственной деятельности данных организаций. Задолженности по перечислению части прибыли и дивидендов на конец отчетного периода нет.</t>
  </si>
  <si>
    <t xml:space="preserve">Перевыполнение плана по поступлению доходов от размещения средств бюджетов обусловлено появлением незапланированного большего объёма временно свободных бюджетных средств из-за роста налоговых платежей во втором полугодии 2021 года. </t>
  </si>
  <si>
    <t>Основной причиной невыполнения плановых показателей являются перерасчеты за предыдущие периоды платы за размещение отходов производства и потребления, вследствие чего по указанным платежам поступления снизились на 17238,1 тыс. рублей, или в 1,2 раза.</t>
  </si>
  <si>
    <t>На уровень поступлений платежей при пользовании природными ресурсами основное влияние оказывают доходы по плате за использование лесов, которые  в общей сумме платежей при пользовании природными ресурсами составляют 67,5%</t>
  </si>
  <si>
    <t>В соответстии с Методикой  объем поступлений невыясненных платежей не прогнозировался; отражены суммы невыясненных поступлений, не уточненные по принадлежности по состоянию на 01.01.2022</t>
  </si>
  <si>
    <t xml:space="preserve">Неисполнение плана по доходам от продажи земельных участков связано с незапланированной отменой торгов по продаже государственного имущества (нежилого здания, кадастровый номер 47:28:0113001:45, с земельным участком, на котором оно расположено, по адресу: Ленинградская область, Сланцевский район, Гостицкая волость, дер. Большие Поля). </t>
  </si>
  <si>
    <t>Перевыполнение плановых показателей, в  основном, обусловлено поступлением в бюджет незапланированных средств от реализации материальных запасов по указанному имуществу: оплата подрядчиками стоимости возвратных материалов, полученных при проведении работ на автомобильных дорогах</t>
  </si>
  <si>
    <t>Отрицательный показатель по прочим неналоговым доходам обусловлен отражением некассовой операции: было осуществлено списание задолженности, признанной как безнадежной к взысканию по причине исключения организации из ЕГРЛЮ и ликвидации юридического лица в связи с завершением конкурсного производства в деле о несостоятельности (банкротстве)</t>
  </si>
  <si>
    <t>Поступление доходов от операций по управлению остатками средств на едином казначейском счете в бюджеты системы Российской Федерации не планировалось, поскольку данный доходный источник введен в бюджетную практику лишь в конце 2020 года, начиная с 1 января 2021 (в соотстветствии с федеральным законом от 08.12.2020 № 985-ФЗ «О федеральном бюджете на 2021 год и на плановый период 2022 и 2023 годов».</t>
  </si>
  <si>
    <t>Уровень выполнения плановых показателей обусловлен достигнутыми результатами финансово-хозяйственной деятельности государственных унитарных предприятий</t>
  </si>
  <si>
    <t>Уровень выполнения плановых показателей обусловлен количеством заключенных договоров по пользованию недрами при пользовании недрами на территории Российской Федерации, а также количеством участников, планирующих принято участие в конкурсе (аукционе) на право пользования участками недр местного значения</t>
  </si>
  <si>
    <t>Перевыполнение плана, в основном, обусловлено поступлением задолженности по арендным платежам за предыдущие периоды</t>
  </si>
  <si>
    <t>Уровень выполнения плановых показателей зависит от количества фактически совершенных юридически значимых действий</t>
  </si>
  <si>
    <t>Уровень выполнения плановых показателей обусловлен объемами денежных взысканий по результатам фактически проведенных контрольных мероприятий</t>
  </si>
  <si>
    <t xml:space="preserve">Основное влияние на уровень выполнения плановых показателей оказывают доходы по оказанию платных услуг в сфере лесных отношений, удельный вес которых составил от общей суммы доходов от оказания платных услуг 75,5%. Поступление данного вида доходов связано с потребностью заказчиков в изготовлении проектной документации лесных участков, в обосновании назначения лесохозяйственных мероприятий в сфере лесных отношений, оказании услуг по выращиванию посадочного материала. </t>
  </si>
  <si>
    <t xml:space="preserve">Распределение доходов между бюджетами субъектов Российской Федерации осуществляется Минфином России в соответствии с Правилами зачисления средств, полученных от размещения временно свободных средств единого казначейского счета, утвержденными постановлением Правительства РФ от 11.07.2020 N 1020 "О порядке и случаях зачисления средств, полученных от размещения временно свободных средств единого казначейского счета" </t>
  </si>
  <si>
    <t xml:space="preserve">2 02 10000 00 0000 150
</t>
  </si>
  <si>
    <t xml:space="preserve">Дотации бюджетам бюджетной системы Российской Федерации
</t>
  </si>
  <si>
    <t>2 03 02000 02 0000 150</t>
  </si>
  <si>
    <t>Безвозмездные поступления от государственных (муниципальных) организаций в бюджеты субъектов Российской Федерации</t>
  </si>
  <si>
    <t xml:space="preserve">2 04 00000 00 0000 000
</t>
  </si>
  <si>
    <t xml:space="preserve">2 04 02000 02 0000 150
</t>
  </si>
  <si>
    <t>Безвозмездные поступления от негосударственных организаций в бюджеты субъектов Российской Федерации</t>
  </si>
  <si>
    <t>ПРОЧИЕ БЕЗВОЗМЕЗДНЫЕ ПОСТУПЛЕНИЯ</t>
  </si>
  <si>
    <t xml:space="preserve">2 07 02000 02 0000 150
</t>
  </si>
  <si>
    <t>Прочие безвозмездные поступления в бюджеты субъектов Российской Федерации</t>
  </si>
  <si>
    <t>2 01 00000 00 0000 000</t>
  </si>
  <si>
    <t>БЕЗВОЗМЕЗДНЫЕ ПОСТУПЛЕНИЯ ОТ НЕРЕЗИДЕНТОВ</t>
  </si>
  <si>
    <t>2 19 00000 00 0 000 000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</si>
  <si>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</si>
  <si>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Увеличение безвозмездных поступлений на средства:
- из федерального бюджета;
- из бюджета Пенсионного фонда Российской федерации;
- из бюджета Санкт-Петербурга;
- от Государственной корпорации "Фонд содействия реформированию жилищно-коммунального хозяйства";
- на безвозмездные поступления от негосударственный организаций;
- от возврата целевых средств прошлых лет из бюджетов муниципальных образований Ленинградской области и от организаций.
</t>
  </si>
  <si>
    <t xml:space="preserve">Фактическое поступление средств:
- из федерального бюджета (в том числе на финансовое обеспечение мероприятий, связанных с предотвращением влияния ухудшения экономической ситуации на развитие отраслей экономики, устранением последствий распространения новой коронавирусной инфекции, а также на реализацию мер по профилактике и снижению рисков распространения новой коронавирусной инфекции);
- из бюджета Пенсионного фонда Российской федерации;
- из бюджета Санкт-Петербурга;
- от Государственной корпорации "Фонд содействия реформированию жилищно-коммунального хозяйства";
- на безвозмездные поступления от негосударственный организаций;
- от возврата целевых средств прошлых лет из бюджетов муниципальных образований Ленинградской области и от организаций.
</t>
  </si>
  <si>
    <t>Увеличение безвозмездных поступлений на средства:
- из федерального бюджета;
- из бюджета Пенсионного фонда Российской федерации;
- из бюджета Санкт-Петербурга</t>
  </si>
  <si>
    <t>Фактическое поступление средств безвозмездных поступлений от нерезидентов</t>
  </si>
  <si>
    <t>Увеличение безвозмездных поступлений на средства федерального бюджета:
- дотации (гранта)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</si>
  <si>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 xml:space="preserve">Фактическое поступление средств::
- из федерального бюджета  (в том числе на финансовое обеспечение мероприятий, связанных с предотвращением влияния ухудшения экономической ситуации на развитие отраслей экономики, устранением последствий распространения новой коронавирусной инфекции);
- из бюджета Пенсионного фонда Российской федерации;
- из бюджета Санкт-Петербурга
</t>
  </si>
  <si>
    <t>Уменьшение безвозмездных поступлений на средства федерального бюджета, из них:
-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№ 1032-I "О занятости населения в Российской Федерации";
- 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</si>
  <si>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Увеличение безвозмездных поступлений на средства федерального бюджета, из них:
- межбюджетные трансферты, передаваемые бюджетам субъектов Российской Федерации, за счет средств резервного фонда Правительства Российской Федерации;</t>
  </si>
  <si>
    <t>Фактическое поступление средств::
- из федерального бюджета  (в том числе на финансовое обеспечение мероприятий, связанных с предотвращением влияния ухудшения экономической ситуации на развитие отраслей экономики, устранением последствий распространения новой коронавирусной инфекции);
- из бюджета Пенсионного фонда Российской федерации;
- из бюджета Санкт-Петербурга</t>
  </si>
  <si>
    <t xml:space="preserve">Фактическое поступление средств от  Государственной корпорации "Фонд содействия реформированию жилищно-коммунального хозяйства"
</t>
  </si>
  <si>
    <t xml:space="preserve">Фактическое поступление средств от возврата целевых средств имеющих целевое назначение прошлых лет </t>
  </si>
  <si>
    <t>Увеличение безвозмездных поступлений на средства безвозмездных поступлений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регионального или межмуниципального значения и прочих безвозмездных поступлений в бюджеты субъектов Российской Федерации</t>
  </si>
  <si>
    <t xml:space="preserve">Увеличение безвозмездных поступлений на средства от возврата целевых средств имеющих целевое назначение прошлых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</si>
</sst>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##\ ###\ ###\ ###\ ##0.00"/>
  </numFmts>
  <fonts count="16" x14ac:knownFonts="1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6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1" fillId="2" borderId="0" xfId="0" applyFont="1" applyFill="1" applyAlignment="1">
      <alignment horizontal="left" wrapText="1"/>
    </xf>
    <xf numFmtId="164" fontId="5" fillId="2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3" fillId="2" borderId="0" xfId="0" applyFont="1" applyFill="1" applyAlignment="1">
      <alignment vertical="top" wrapText="1"/>
    </xf>
    <xf numFmtId="0" fontId="4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49" fontId="1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right" vertical="center" wrapText="1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right" vertical="top"/>
    </xf>
    <xf numFmtId="165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right" vertical="top"/>
    </xf>
    <xf numFmtId="165" fontId="2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165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right" vertical="top"/>
    </xf>
    <xf numFmtId="49" fontId="7" fillId="3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/>
    </xf>
    <xf numFmtId="164" fontId="1" fillId="2" borderId="0" xfId="0" applyNumberFormat="1" applyFont="1" applyFill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/>
    </xf>
    <xf numFmtId="49" fontId="2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13" fillId="2" borderId="1" xfId="0" applyNumberFormat="1" applyFont="1" applyFill="1" applyBorder="1" applyAlignment="1">
      <alignment horizontal="center" vertical="top" wrapText="1"/>
    </xf>
    <xf numFmtId="164" fontId="14" fillId="2" borderId="1" xfId="0" applyNumberFormat="1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49" fontId="1" fillId="2" borderId="1" xfId="1" applyNumberFormat="1" applyFont="1" applyFill="1" applyBorder="1" applyAlignment="1">
      <alignment horizontal="left" vertical="top" wrapText="1"/>
    </xf>
    <xf numFmtId="49" fontId="1" fillId="2" borderId="1" xfId="1" applyNumberFormat="1" applyFont="1" applyFill="1" applyBorder="1" applyAlignment="1">
      <alignment horizontal="left" vertical="top" wrapText="1"/>
    </xf>
    <xf numFmtId="49" fontId="1" fillId="2" borderId="1" xfId="1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  <color rgb="FFFFFFCC"/>
      <color rgb="FFFFCCFF"/>
      <color rgb="FFFF99CC"/>
      <color rgb="FFCCFF99"/>
      <color rgb="FFCCFFFF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ZE74"/>
  <sheetViews>
    <sheetView tabSelected="1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7" sqref="G7"/>
    </sheetView>
  </sheetViews>
  <sheetFormatPr defaultColWidth="8.85546875" defaultRowHeight="15.75" x14ac:dyDescent="0.25"/>
  <cols>
    <col min="1" max="1" width="27.28515625" style="2" customWidth="1"/>
    <col min="2" max="2" width="42.5703125" style="3" customWidth="1"/>
    <col min="3" max="3" width="18.42578125" style="5" customWidth="1"/>
    <col min="4" max="4" width="19.140625" style="5" customWidth="1"/>
    <col min="5" max="6" width="18.42578125" style="5" customWidth="1"/>
    <col min="7" max="7" width="17" style="5" customWidth="1"/>
    <col min="8" max="8" width="63" style="5" customWidth="1"/>
    <col min="9" max="9" width="68" style="18" customWidth="1"/>
    <col min="10" max="16384" width="8.85546875" style="6"/>
  </cols>
  <sheetData>
    <row r="1" spans="1:13" ht="24.6" customHeight="1" x14ac:dyDescent="0.25">
      <c r="C1" s="4"/>
      <c r="D1" s="4"/>
      <c r="I1" s="19" t="s">
        <v>17</v>
      </c>
    </row>
    <row r="2" spans="1:13" s="9" customFormat="1" ht="24" customHeight="1" x14ac:dyDescent="0.3">
      <c r="A2" s="7"/>
      <c r="B2" s="37" t="s">
        <v>141</v>
      </c>
      <c r="C2" s="37"/>
      <c r="D2" s="37"/>
      <c r="E2" s="37"/>
      <c r="F2" s="37"/>
      <c r="G2" s="37"/>
      <c r="H2" s="37"/>
      <c r="I2" s="37"/>
      <c r="J2" s="8"/>
      <c r="K2" s="8"/>
      <c r="L2" s="8"/>
      <c r="M2" s="8"/>
    </row>
    <row r="3" spans="1:13" ht="24.6" customHeight="1" x14ac:dyDescent="0.25">
      <c r="I3" s="10" t="s">
        <v>0</v>
      </c>
    </row>
    <row r="4" spans="1:13" ht="25.9" customHeight="1" x14ac:dyDescent="0.2">
      <c r="A4" s="36" t="s">
        <v>118</v>
      </c>
      <c r="B4" s="36" t="s">
        <v>37</v>
      </c>
      <c r="C4" s="36" t="s">
        <v>142</v>
      </c>
      <c r="D4" s="40" t="s">
        <v>143</v>
      </c>
      <c r="E4" s="36" t="s">
        <v>146</v>
      </c>
      <c r="F4" s="36" t="s">
        <v>18</v>
      </c>
      <c r="G4" s="36" t="s">
        <v>19</v>
      </c>
      <c r="H4" s="38" t="s">
        <v>126</v>
      </c>
      <c r="I4" s="38" t="s">
        <v>38</v>
      </c>
    </row>
    <row r="5" spans="1:13" ht="72.599999999999994" customHeight="1" x14ac:dyDescent="0.2">
      <c r="A5" s="36"/>
      <c r="B5" s="36"/>
      <c r="C5" s="36"/>
      <c r="D5" s="41"/>
      <c r="E5" s="36"/>
      <c r="F5" s="36"/>
      <c r="G5" s="36"/>
      <c r="H5" s="39"/>
      <c r="I5" s="39"/>
    </row>
    <row r="6" spans="1:13" ht="13.15" customHeight="1" x14ac:dyDescent="0.2">
      <c r="A6" s="1">
        <v>1</v>
      </c>
      <c r="B6" s="1" t="s">
        <v>1</v>
      </c>
      <c r="C6" s="11" t="s">
        <v>20</v>
      </c>
      <c r="D6" s="11" t="s">
        <v>21</v>
      </c>
      <c r="E6" s="12">
        <v>5</v>
      </c>
      <c r="F6" s="12" t="s">
        <v>22</v>
      </c>
      <c r="G6" s="12" t="s">
        <v>23</v>
      </c>
      <c r="H6" s="12">
        <v>8</v>
      </c>
      <c r="I6" s="13">
        <v>9</v>
      </c>
    </row>
    <row r="7" spans="1:13" s="14" customFormat="1" ht="12.75" x14ac:dyDescent="0.2">
      <c r="A7" s="27"/>
      <c r="B7" s="28" t="s">
        <v>44</v>
      </c>
      <c r="C7" s="29">
        <f>C8+C60</f>
        <v>155326651.30000001</v>
      </c>
      <c r="D7" s="29">
        <f>D8+D60</f>
        <v>160169336.90000001</v>
      </c>
      <c r="E7" s="29">
        <f>E8+E60</f>
        <v>168087790.20000002</v>
      </c>
      <c r="F7" s="29">
        <f t="shared" ref="F7:F59" si="0">E7/C7*100</f>
        <v>108.21567888909995</v>
      </c>
      <c r="G7" s="29">
        <f t="shared" ref="G7:G59" si="1">E7/D7*100</f>
        <v>104.94380101288914</v>
      </c>
      <c r="H7" s="29"/>
      <c r="I7" s="30"/>
    </row>
    <row r="8" spans="1:13" s="15" customFormat="1" ht="63.75" x14ac:dyDescent="0.2">
      <c r="A8" s="25" t="s">
        <v>24</v>
      </c>
      <c r="B8" s="20" t="s">
        <v>2</v>
      </c>
      <c r="C8" s="21">
        <v>134998031.90000001</v>
      </c>
      <c r="D8" s="21">
        <v>135498031.90000001</v>
      </c>
      <c r="E8" s="21">
        <f>E9+E12+E14+E17+E21+E24+E28+E29+E37+E41+E44+E48+E51+E57</f>
        <v>142040090.20000002</v>
      </c>
      <c r="F8" s="21">
        <f t="shared" si="0"/>
        <v>105.21641552909189</v>
      </c>
      <c r="G8" s="21">
        <f t="shared" si="1"/>
        <v>104.82815743392359</v>
      </c>
      <c r="H8" s="31" t="s">
        <v>149</v>
      </c>
      <c r="I8" s="31" t="s">
        <v>149</v>
      </c>
      <c r="J8" s="33"/>
      <c r="K8" s="33"/>
    </row>
    <row r="9" spans="1:13" s="15" customFormat="1" ht="25.5" x14ac:dyDescent="0.2">
      <c r="A9" s="22" t="s">
        <v>25</v>
      </c>
      <c r="B9" s="23" t="s">
        <v>3</v>
      </c>
      <c r="C9" s="24">
        <v>94970089.299999997</v>
      </c>
      <c r="D9" s="24">
        <v>96186995.799999997</v>
      </c>
      <c r="E9" s="24">
        <f>E10+E11</f>
        <v>102768481.10000001</v>
      </c>
      <c r="F9" s="24">
        <f t="shared" si="0"/>
        <v>108.2114188345825</v>
      </c>
      <c r="G9" s="24">
        <f t="shared" si="1"/>
        <v>106.84238575626665</v>
      </c>
      <c r="H9" s="34" t="s">
        <v>152</v>
      </c>
      <c r="I9" s="34" t="s">
        <v>152</v>
      </c>
      <c r="J9" s="33"/>
      <c r="K9" s="33"/>
    </row>
    <row r="10" spans="1:13" s="15" customFormat="1" ht="63.75" x14ac:dyDescent="0.2">
      <c r="A10" s="22" t="s">
        <v>26</v>
      </c>
      <c r="B10" s="23" t="s">
        <v>4</v>
      </c>
      <c r="C10" s="24">
        <v>63279700</v>
      </c>
      <c r="D10" s="24">
        <v>62891885.700000003</v>
      </c>
      <c r="E10" s="24">
        <v>69018271.900000006</v>
      </c>
      <c r="F10" s="24">
        <f t="shared" si="0"/>
        <v>109.06858265762955</v>
      </c>
      <c r="G10" s="24">
        <f t="shared" si="1"/>
        <v>109.74113930885045</v>
      </c>
      <c r="H10" s="34" t="s">
        <v>151</v>
      </c>
      <c r="I10" s="34" t="s">
        <v>151</v>
      </c>
      <c r="J10" s="33"/>
      <c r="K10" s="33"/>
    </row>
    <row r="11" spans="1:13" s="14" customFormat="1" ht="267.75" x14ac:dyDescent="0.2">
      <c r="A11" s="22" t="s">
        <v>27</v>
      </c>
      <c r="B11" s="23" t="s">
        <v>5</v>
      </c>
      <c r="C11" s="24">
        <v>31690389.300000001</v>
      </c>
      <c r="D11" s="24">
        <v>33295110.100000001</v>
      </c>
      <c r="E11" s="24">
        <v>33750209.200000003</v>
      </c>
      <c r="F11" s="24">
        <f t="shared" si="0"/>
        <v>106.49982516939292</v>
      </c>
      <c r="G11" s="24">
        <f t="shared" si="1"/>
        <v>101.36686467962754</v>
      </c>
      <c r="H11" s="34" t="s">
        <v>153</v>
      </c>
      <c r="I11" s="31" t="s">
        <v>119</v>
      </c>
      <c r="J11" s="33"/>
      <c r="K11" s="33"/>
    </row>
    <row r="12" spans="1:13" s="15" customFormat="1" ht="63.75" customHeight="1" x14ac:dyDescent="0.2">
      <c r="A12" s="22" t="s">
        <v>28</v>
      </c>
      <c r="B12" s="23" t="s">
        <v>6</v>
      </c>
      <c r="C12" s="24">
        <v>11759415.5</v>
      </c>
      <c r="D12" s="24">
        <v>10439630</v>
      </c>
      <c r="E12" s="24">
        <f>E13</f>
        <v>10878142.199999999</v>
      </c>
      <c r="F12" s="24">
        <f t="shared" si="0"/>
        <v>92.505806942530427</v>
      </c>
      <c r="G12" s="24">
        <f t="shared" si="1"/>
        <v>104.20045729590032</v>
      </c>
      <c r="H12" s="34" t="s">
        <v>155</v>
      </c>
      <c r="I12" s="31" t="s">
        <v>119</v>
      </c>
      <c r="J12" s="33"/>
      <c r="K12" s="33"/>
    </row>
    <row r="13" spans="1:13" s="16" customFormat="1" ht="63.75" x14ac:dyDescent="0.2">
      <c r="A13" s="22" t="s">
        <v>29</v>
      </c>
      <c r="B13" s="23" t="s">
        <v>7</v>
      </c>
      <c r="C13" s="24">
        <v>11759415.5</v>
      </c>
      <c r="D13" s="24">
        <v>10439630</v>
      </c>
      <c r="E13" s="24">
        <v>10878142.199999999</v>
      </c>
      <c r="F13" s="24">
        <f t="shared" si="0"/>
        <v>92.505806942530427</v>
      </c>
      <c r="G13" s="24">
        <f t="shared" si="1"/>
        <v>104.20045729590032</v>
      </c>
      <c r="H13" s="34" t="s">
        <v>155</v>
      </c>
      <c r="I13" s="31" t="s">
        <v>119</v>
      </c>
      <c r="J13" s="33"/>
      <c r="K13" s="33"/>
    </row>
    <row r="14" spans="1:13" s="16" customFormat="1" ht="26.25" customHeight="1" x14ac:dyDescent="0.2">
      <c r="A14" s="22" t="s">
        <v>30</v>
      </c>
      <c r="B14" s="23" t="s">
        <v>8</v>
      </c>
      <c r="C14" s="24">
        <v>10200</v>
      </c>
      <c r="D14" s="24">
        <v>106600</v>
      </c>
      <c r="E14" s="24">
        <f>E15+E16</f>
        <v>163860.9</v>
      </c>
      <c r="F14" s="24">
        <f t="shared" si="0"/>
        <v>1606.4794117647057</v>
      </c>
      <c r="G14" s="24">
        <f t="shared" si="1"/>
        <v>153.7156660412758</v>
      </c>
      <c r="H14" s="34" t="s">
        <v>156</v>
      </c>
      <c r="I14" s="34" t="s">
        <v>156</v>
      </c>
      <c r="J14" s="33"/>
      <c r="K14" s="33"/>
    </row>
    <row r="15" spans="1:13" s="16" customFormat="1" ht="25.5" x14ac:dyDescent="0.2">
      <c r="A15" s="22" t="s">
        <v>147</v>
      </c>
      <c r="B15" s="23" t="s">
        <v>148</v>
      </c>
      <c r="C15" s="24">
        <v>0</v>
      </c>
      <c r="D15" s="24">
        <v>0</v>
      </c>
      <c r="E15" s="24">
        <v>-3.1</v>
      </c>
      <c r="F15" s="24"/>
      <c r="G15" s="24"/>
      <c r="H15" s="34" t="s">
        <v>154</v>
      </c>
      <c r="I15" s="34" t="s">
        <v>154</v>
      </c>
      <c r="J15" s="33"/>
      <c r="K15" s="33"/>
    </row>
    <row r="16" spans="1:13" s="14" customFormat="1" ht="25.5" x14ac:dyDescent="0.2">
      <c r="A16" s="22" t="s">
        <v>113</v>
      </c>
      <c r="B16" s="23" t="s">
        <v>114</v>
      </c>
      <c r="C16" s="24">
        <v>10200</v>
      </c>
      <c r="D16" s="24">
        <v>106600</v>
      </c>
      <c r="E16" s="24">
        <v>163864</v>
      </c>
      <c r="F16" s="24">
        <f t="shared" si="0"/>
        <v>1606.5098039215688</v>
      </c>
      <c r="G16" s="24">
        <f t="shared" si="1"/>
        <v>153.71857410881802</v>
      </c>
      <c r="H16" s="31" t="s">
        <v>120</v>
      </c>
      <c r="I16" s="31" t="s">
        <v>120</v>
      </c>
      <c r="J16" s="33"/>
      <c r="K16" s="33"/>
    </row>
    <row r="17" spans="1:11" s="15" customFormat="1" ht="12.75" x14ac:dyDescent="0.2">
      <c r="A17" s="22" t="s">
        <v>33</v>
      </c>
      <c r="B17" s="23" t="s">
        <v>9</v>
      </c>
      <c r="C17" s="24">
        <v>25344244</v>
      </c>
      <c r="D17" s="24">
        <v>24930348</v>
      </c>
      <c r="E17" s="24">
        <f>E18+E19+E20</f>
        <v>25080194.500000004</v>
      </c>
      <c r="F17" s="24">
        <f t="shared" si="0"/>
        <v>98.958148051289299</v>
      </c>
      <c r="G17" s="24">
        <f t="shared" si="1"/>
        <v>100.60106060292462</v>
      </c>
      <c r="H17" s="31" t="s">
        <v>119</v>
      </c>
      <c r="I17" s="31" t="s">
        <v>119</v>
      </c>
      <c r="J17" s="33"/>
      <c r="K17" s="33"/>
    </row>
    <row r="18" spans="1:11" s="14" customFormat="1" ht="12.75" x14ac:dyDescent="0.2">
      <c r="A18" s="22" t="s">
        <v>34</v>
      </c>
      <c r="B18" s="23" t="s">
        <v>10</v>
      </c>
      <c r="C18" s="24">
        <v>22227735</v>
      </c>
      <c r="D18" s="24">
        <v>21650000</v>
      </c>
      <c r="E18" s="24">
        <v>21898243.600000001</v>
      </c>
      <c r="F18" s="24">
        <f t="shared" si="0"/>
        <v>98.517656432380534</v>
      </c>
      <c r="G18" s="24">
        <f t="shared" si="1"/>
        <v>101.14662170900695</v>
      </c>
      <c r="H18" s="31" t="s">
        <v>119</v>
      </c>
      <c r="I18" s="31" t="s">
        <v>119</v>
      </c>
      <c r="J18" s="33"/>
      <c r="K18" s="33"/>
    </row>
    <row r="19" spans="1:11" s="15" customFormat="1" ht="12.75" x14ac:dyDescent="0.2">
      <c r="A19" s="22" t="s">
        <v>35</v>
      </c>
      <c r="B19" s="23" t="s">
        <v>11</v>
      </c>
      <c r="C19" s="24">
        <v>3081799</v>
      </c>
      <c r="D19" s="24">
        <v>3246973</v>
      </c>
      <c r="E19" s="24">
        <v>3148511.1</v>
      </c>
      <c r="F19" s="24">
        <f t="shared" si="0"/>
        <v>102.16471288361117</v>
      </c>
      <c r="G19" s="24">
        <f t="shared" si="1"/>
        <v>96.967578726401484</v>
      </c>
      <c r="H19" s="31" t="s">
        <v>119</v>
      </c>
      <c r="I19" s="31" t="s">
        <v>119</v>
      </c>
      <c r="J19" s="33"/>
      <c r="K19" s="33"/>
    </row>
    <row r="20" spans="1:11" s="15" customFormat="1" ht="12.75" x14ac:dyDescent="0.2">
      <c r="A20" s="22" t="s">
        <v>36</v>
      </c>
      <c r="B20" s="23" t="s">
        <v>12</v>
      </c>
      <c r="C20" s="24">
        <v>34710</v>
      </c>
      <c r="D20" s="24">
        <v>33375</v>
      </c>
      <c r="E20" s="24">
        <v>33439.800000000003</v>
      </c>
      <c r="F20" s="24">
        <f t="shared" si="0"/>
        <v>96.340535868625764</v>
      </c>
      <c r="G20" s="24">
        <f t="shared" si="1"/>
        <v>100.1941573033708</v>
      </c>
      <c r="H20" s="31" t="s">
        <v>119</v>
      </c>
      <c r="I20" s="31" t="s">
        <v>119</v>
      </c>
      <c r="J20" s="33"/>
      <c r="K20" s="33"/>
    </row>
    <row r="21" spans="1:11" s="15" customFormat="1" ht="38.25" x14ac:dyDescent="0.2">
      <c r="A21" s="22" t="s">
        <v>45</v>
      </c>
      <c r="B21" s="23" t="s">
        <v>46</v>
      </c>
      <c r="C21" s="24">
        <v>451651</v>
      </c>
      <c r="D21" s="24">
        <v>394926</v>
      </c>
      <c r="E21" s="24">
        <f>E22+E23</f>
        <v>447726</v>
      </c>
      <c r="F21" s="24">
        <f t="shared" si="0"/>
        <v>99.130966166354114</v>
      </c>
      <c r="G21" s="24">
        <f t="shared" si="1"/>
        <v>113.369593290895</v>
      </c>
      <c r="H21" s="31" t="s">
        <v>119</v>
      </c>
      <c r="I21" s="34"/>
      <c r="J21" s="33"/>
      <c r="K21" s="33"/>
    </row>
    <row r="22" spans="1:11" s="14" customFormat="1" ht="38.25" x14ac:dyDescent="0.2">
      <c r="A22" s="22" t="s">
        <v>47</v>
      </c>
      <c r="B22" s="23" t="s">
        <v>48</v>
      </c>
      <c r="C22" s="24">
        <v>451351</v>
      </c>
      <c r="D22" s="24">
        <v>394626</v>
      </c>
      <c r="E22" s="24">
        <v>447396.4</v>
      </c>
      <c r="F22" s="24">
        <f t="shared" si="0"/>
        <v>99.123830455676412</v>
      </c>
      <c r="G22" s="24">
        <f t="shared" si="1"/>
        <v>113.37225626289195</v>
      </c>
      <c r="H22" s="31" t="s">
        <v>119</v>
      </c>
      <c r="I22" s="34" t="s">
        <v>157</v>
      </c>
      <c r="J22" s="33"/>
      <c r="K22" s="33"/>
    </row>
    <row r="23" spans="1:11" s="14" customFormat="1" ht="51" x14ac:dyDescent="0.2">
      <c r="A23" s="22" t="s">
        <v>49</v>
      </c>
      <c r="B23" s="23" t="s">
        <v>50</v>
      </c>
      <c r="C23" s="24">
        <v>300</v>
      </c>
      <c r="D23" s="24">
        <v>300</v>
      </c>
      <c r="E23" s="24">
        <v>329.6</v>
      </c>
      <c r="F23" s="24">
        <f t="shared" si="0"/>
        <v>109.86666666666667</v>
      </c>
      <c r="G23" s="24">
        <f t="shared" si="1"/>
        <v>109.86666666666667</v>
      </c>
      <c r="H23" s="31" t="s">
        <v>150</v>
      </c>
      <c r="I23" s="31" t="s">
        <v>150</v>
      </c>
      <c r="J23" s="33"/>
      <c r="K23" s="33"/>
    </row>
    <row r="24" spans="1:11" s="14" customFormat="1" ht="25.5" x14ac:dyDescent="0.2">
      <c r="A24" s="22" t="s">
        <v>51</v>
      </c>
      <c r="B24" s="23" t="s">
        <v>52</v>
      </c>
      <c r="C24" s="24">
        <v>490702.2</v>
      </c>
      <c r="D24" s="24">
        <v>377453.1</v>
      </c>
      <c r="E24" s="24">
        <f>E25+E26+E27</f>
        <v>394231.3</v>
      </c>
      <c r="F24" s="24">
        <f t="shared" si="0"/>
        <v>80.340234871577906</v>
      </c>
      <c r="G24" s="24">
        <f t="shared" si="1"/>
        <v>104.44510854461124</v>
      </c>
      <c r="H24" s="31" t="s">
        <v>121</v>
      </c>
      <c r="I24" s="31" t="s">
        <v>119</v>
      </c>
      <c r="J24" s="33"/>
      <c r="K24" s="33"/>
    </row>
    <row r="25" spans="1:11" s="14" customFormat="1" ht="63.75" x14ac:dyDescent="0.2">
      <c r="A25" s="22" t="s">
        <v>128</v>
      </c>
      <c r="B25" s="23" t="s">
        <v>127</v>
      </c>
      <c r="C25" s="24"/>
      <c r="D25" s="24"/>
      <c r="E25" s="24">
        <v>10.1</v>
      </c>
      <c r="F25" s="24"/>
      <c r="G25" s="24"/>
      <c r="H25" s="31" t="s">
        <v>121</v>
      </c>
      <c r="I25" s="31" t="s">
        <v>121</v>
      </c>
      <c r="J25" s="33"/>
      <c r="K25" s="33"/>
    </row>
    <row r="26" spans="1:11" s="15" customFormat="1" ht="76.5" x14ac:dyDescent="0.2">
      <c r="A26" s="22" t="s">
        <v>53</v>
      </c>
      <c r="B26" s="23" t="s">
        <v>54</v>
      </c>
      <c r="C26" s="24">
        <v>28982.5</v>
      </c>
      <c r="D26" s="24">
        <v>15140.6</v>
      </c>
      <c r="E26" s="24">
        <v>12982.1</v>
      </c>
      <c r="F26" s="24">
        <f t="shared" si="0"/>
        <v>44.792892262572245</v>
      </c>
      <c r="G26" s="24">
        <f t="shared" si="1"/>
        <v>85.743629710843692</v>
      </c>
      <c r="H26" s="31" t="s">
        <v>121</v>
      </c>
      <c r="I26" s="31" t="s">
        <v>121</v>
      </c>
      <c r="J26" s="33"/>
      <c r="K26" s="33"/>
    </row>
    <row r="27" spans="1:11" s="15" customFormat="1" ht="38.25" x14ac:dyDescent="0.2">
      <c r="A27" s="22" t="s">
        <v>55</v>
      </c>
      <c r="B27" s="23" t="s">
        <v>56</v>
      </c>
      <c r="C27" s="24">
        <v>461719.7</v>
      </c>
      <c r="D27" s="24">
        <v>362312.5</v>
      </c>
      <c r="E27" s="24">
        <v>381239.1</v>
      </c>
      <c r="F27" s="24">
        <f t="shared" si="0"/>
        <v>82.569381380088387</v>
      </c>
      <c r="G27" s="24">
        <f t="shared" si="1"/>
        <v>105.22383301707778</v>
      </c>
      <c r="H27" s="31" t="s">
        <v>121</v>
      </c>
      <c r="I27" s="31" t="s">
        <v>121</v>
      </c>
      <c r="J27" s="33"/>
      <c r="K27" s="33"/>
    </row>
    <row r="28" spans="1:11" s="15" customFormat="1" ht="51" x14ac:dyDescent="0.2">
      <c r="A28" s="22" t="s">
        <v>130</v>
      </c>
      <c r="B28" s="23" t="s">
        <v>129</v>
      </c>
      <c r="C28" s="24"/>
      <c r="D28" s="24"/>
      <c r="E28" s="32">
        <v>-178</v>
      </c>
      <c r="F28" s="24"/>
      <c r="G28" s="24"/>
      <c r="H28" s="31" t="s">
        <v>137</v>
      </c>
      <c r="I28" s="31" t="s">
        <v>137</v>
      </c>
      <c r="J28" s="33"/>
      <c r="K28" s="33"/>
    </row>
    <row r="29" spans="1:11" s="15" customFormat="1" ht="63.75" x14ac:dyDescent="0.2">
      <c r="A29" s="22" t="s">
        <v>57</v>
      </c>
      <c r="B29" s="23" t="s">
        <v>58</v>
      </c>
      <c r="C29" s="24">
        <v>776695.4</v>
      </c>
      <c r="D29" s="24">
        <v>631457.9</v>
      </c>
      <c r="E29" s="24">
        <v>955508.2</v>
      </c>
      <c r="F29" s="24">
        <f t="shared" si="0"/>
        <v>123.02225557148915</v>
      </c>
      <c r="G29" s="24">
        <f t="shared" si="1"/>
        <v>151.31779965061801</v>
      </c>
      <c r="H29" s="34" t="s">
        <v>158</v>
      </c>
      <c r="I29" s="34" t="s">
        <v>159</v>
      </c>
      <c r="J29" s="33"/>
      <c r="K29" s="33"/>
    </row>
    <row r="30" spans="1:11" s="15" customFormat="1" ht="76.5" x14ac:dyDescent="0.2">
      <c r="A30" s="22" t="s">
        <v>59</v>
      </c>
      <c r="B30" s="23" t="s">
        <v>60</v>
      </c>
      <c r="C30" s="24">
        <v>26366.6</v>
      </c>
      <c r="D30" s="24">
        <v>14769.6</v>
      </c>
      <c r="E30" s="24">
        <v>14769.9</v>
      </c>
      <c r="F30" s="24">
        <f t="shared" si="0"/>
        <v>56.017461485364059</v>
      </c>
      <c r="G30" s="24">
        <f t="shared" si="1"/>
        <v>100.00203119922003</v>
      </c>
      <c r="H30" s="34" t="s">
        <v>160</v>
      </c>
      <c r="I30" s="31" t="s">
        <v>119</v>
      </c>
      <c r="J30" s="33"/>
      <c r="K30" s="33"/>
    </row>
    <row r="31" spans="1:11" s="15" customFormat="1" ht="89.25" x14ac:dyDescent="0.2">
      <c r="A31" s="22" t="s">
        <v>115</v>
      </c>
      <c r="B31" s="23" t="s">
        <v>116</v>
      </c>
      <c r="C31" s="24">
        <v>0</v>
      </c>
      <c r="D31" s="24">
        <v>500000</v>
      </c>
      <c r="E31" s="24">
        <v>713503.3</v>
      </c>
      <c r="F31" s="24"/>
      <c r="G31" s="24">
        <f t="shared" si="1"/>
        <v>142.70066</v>
      </c>
      <c r="H31" s="34" t="s">
        <v>138</v>
      </c>
      <c r="I31" s="34" t="s">
        <v>161</v>
      </c>
      <c r="J31" s="33"/>
      <c r="K31" s="33"/>
    </row>
    <row r="32" spans="1:11" s="15" customFormat="1" ht="89.25" x14ac:dyDescent="0.2">
      <c r="A32" s="22" t="s">
        <v>144</v>
      </c>
      <c r="B32" s="23" t="s">
        <v>145</v>
      </c>
      <c r="C32" s="24">
        <v>0</v>
      </c>
      <c r="D32" s="24">
        <v>37108.800000000003</v>
      </c>
      <c r="E32" s="24">
        <v>138742.20000000001</v>
      </c>
      <c r="F32" s="24"/>
      <c r="G32" s="24">
        <f t="shared" si="1"/>
        <v>373.8795110593714</v>
      </c>
      <c r="H32" s="34" t="s">
        <v>168</v>
      </c>
      <c r="I32" s="34" t="s">
        <v>175</v>
      </c>
      <c r="J32" s="33"/>
      <c r="K32" s="33"/>
    </row>
    <row r="33" spans="1:4061" s="15" customFormat="1" ht="25.5" x14ac:dyDescent="0.2">
      <c r="A33" s="22" t="s">
        <v>61</v>
      </c>
      <c r="B33" s="23" t="s">
        <v>62</v>
      </c>
      <c r="C33" s="24">
        <v>311.5</v>
      </c>
      <c r="D33" s="24">
        <v>311.5</v>
      </c>
      <c r="E33" s="24">
        <v>311.5</v>
      </c>
      <c r="F33" s="24">
        <f t="shared" si="0"/>
        <v>100</v>
      </c>
      <c r="G33" s="24">
        <f t="shared" si="1"/>
        <v>100</v>
      </c>
      <c r="H33" s="34" t="s">
        <v>119</v>
      </c>
      <c r="I33" s="34" t="s">
        <v>119</v>
      </c>
      <c r="J33" s="33"/>
      <c r="K33" s="33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7"/>
      <c r="NQ33" s="17"/>
      <c r="NR33" s="17"/>
      <c r="NS33" s="17"/>
      <c r="NT33" s="17"/>
      <c r="NU33" s="17"/>
      <c r="NV33" s="17"/>
      <c r="NW33" s="17"/>
      <c r="NX33" s="17"/>
      <c r="NY33" s="17"/>
      <c r="NZ33" s="17"/>
      <c r="OA33" s="17"/>
      <c r="OB33" s="17"/>
      <c r="OC33" s="17"/>
      <c r="OD33" s="17"/>
      <c r="OE33" s="17"/>
      <c r="OF33" s="17"/>
      <c r="OG33" s="17"/>
      <c r="OH33" s="17"/>
      <c r="OI33" s="17"/>
      <c r="OJ33" s="17"/>
      <c r="OK33" s="17"/>
      <c r="OL33" s="17"/>
      <c r="OM33" s="17"/>
      <c r="ON33" s="17"/>
      <c r="OO33" s="17"/>
      <c r="OP33" s="17"/>
      <c r="OQ33" s="17"/>
      <c r="OR33" s="17"/>
      <c r="OS33" s="17"/>
      <c r="OT33" s="17"/>
      <c r="OU33" s="17"/>
      <c r="OV33" s="17"/>
      <c r="OW33" s="17"/>
      <c r="OX33" s="17"/>
      <c r="OY33" s="17"/>
      <c r="OZ33" s="17"/>
      <c r="PA33" s="17"/>
      <c r="PB33" s="17"/>
      <c r="PC33" s="17"/>
      <c r="PD33" s="17"/>
      <c r="PE33" s="17"/>
      <c r="PF33" s="17"/>
      <c r="PG33" s="17"/>
      <c r="PH33" s="17"/>
      <c r="PI33" s="17"/>
      <c r="PJ33" s="17"/>
      <c r="PK33" s="17"/>
      <c r="PL33" s="17"/>
      <c r="PM33" s="17"/>
      <c r="PN33" s="17"/>
      <c r="PO33" s="17"/>
      <c r="PP33" s="17"/>
      <c r="PQ33" s="17"/>
      <c r="PR33" s="17"/>
      <c r="PS33" s="17"/>
      <c r="PT33" s="17"/>
      <c r="PU33" s="17"/>
      <c r="PV33" s="17"/>
      <c r="PW33" s="17"/>
      <c r="PX33" s="17"/>
      <c r="PY33" s="17"/>
      <c r="PZ33" s="17"/>
      <c r="QA33" s="17"/>
      <c r="QB33" s="17"/>
      <c r="QC33" s="17"/>
      <c r="QD33" s="17"/>
      <c r="QE33" s="17"/>
      <c r="QF33" s="17"/>
      <c r="QG33" s="17"/>
      <c r="QH33" s="17"/>
      <c r="QI33" s="17"/>
      <c r="QJ33" s="17"/>
      <c r="QK33" s="17"/>
      <c r="QL33" s="17"/>
      <c r="QM33" s="17"/>
      <c r="QN33" s="17"/>
      <c r="QO33" s="17"/>
      <c r="QP33" s="17"/>
      <c r="QQ33" s="17"/>
      <c r="QR33" s="17"/>
      <c r="QS33" s="17"/>
      <c r="QT33" s="17"/>
      <c r="QU33" s="17"/>
      <c r="QV33" s="17"/>
      <c r="QW33" s="17"/>
      <c r="QX33" s="17"/>
      <c r="QY33" s="17"/>
      <c r="QZ33" s="17"/>
      <c r="RA33" s="17"/>
      <c r="RB33" s="17"/>
      <c r="RC33" s="17"/>
      <c r="RD33" s="17"/>
      <c r="RE33" s="17"/>
      <c r="RF33" s="17"/>
      <c r="RG33" s="17"/>
      <c r="RH33" s="17"/>
      <c r="RI33" s="17"/>
      <c r="RJ33" s="17"/>
      <c r="RK33" s="17"/>
      <c r="RL33" s="17"/>
      <c r="RM33" s="17"/>
      <c r="RN33" s="17"/>
      <c r="RO33" s="17"/>
      <c r="RP33" s="17"/>
      <c r="RQ33" s="17"/>
      <c r="RR33" s="17"/>
      <c r="RS33" s="17"/>
      <c r="RT33" s="17"/>
      <c r="RU33" s="17"/>
      <c r="RV33" s="17"/>
      <c r="RW33" s="17"/>
      <c r="RX33" s="17"/>
      <c r="RY33" s="17"/>
      <c r="RZ33" s="17"/>
      <c r="SA33" s="17"/>
      <c r="SB33" s="17"/>
      <c r="SC33" s="17"/>
      <c r="SD33" s="17"/>
      <c r="SE33" s="17"/>
      <c r="SF33" s="17"/>
      <c r="SG33" s="17"/>
      <c r="SH33" s="17"/>
      <c r="SI33" s="17"/>
      <c r="SJ33" s="17"/>
      <c r="SK33" s="17"/>
      <c r="SL33" s="17"/>
      <c r="SM33" s="17"/>
      <c r="SN33" s="17"/>
      <c r="SO33" s="17"/>
      <c r="SP33" s="17"/>
      <c r="SQ33" s="17"/>
      <c r="SR33" s="17"/>
      <c r="SS33" s="17"/>
      <c r="ST33" s="17"/>
      <c r="SU33" s="17"/>
      <c r="SV33" s="17"/>
      <c r="SW33" s="17"/>
      <c r="SX33" s="17"/>
      <c r="SY33" s="17"/>
      <c r="SZ33" s="17"/>
      <c r="TA33" s="17"/>
      <c r="TB33" s="17"/>
      <c r="TC33" s="17"/>
      <c r="TD33" s="17"/>
      <c r="TE33" s="17"/>
      <c r="TF33" s="17"/>
      <c r="TG33" s="17"/>
      <c r="TH33" s="17"/>
      <c r="TI33" s="17"/>
      <c r="TJ33" s="17"/>
      <c r="TK33" s="17"/>
      <c r="TL33" s="17"/>
      <c r="TM33" s="17"/>
      <c r="TN33" s="17"/>
      <c r="TO33" s="17"/>
      <c r="TP33" s="17"/>
      <c r="TQ33" s="17"/>
      <c r="TR33" s="17"/>
      <c r="TS33" s="17"/>
      <c r="TT33" s="17"/>
      <c r="TU33" s="17"/>
      <c r="TV33" s="17"/>
      <c r="TW33" s="17"/>
      <c r="TX33" s="17"/>
      <c r="TY33" s="17"/>
      <c r="TZ33" s="17"/>
      <c r="UA33" s="17"/>
      <c r="UB33" s="17"/>
      <c r="UC33" s="17"/>
      <c r="UD33" s="17"/>
      <c r="UE33" s="17"/>
      <c r="UF33" s="17"/>
      <c r="UG33" s="17"/>
      <c r="UH33" s="17"/>
      <c r="UI33" s="17"/>
      <c r="UJ33" s="17"/>
      <c r="UK33" s="17"/>
      <c r="UL33" s="17"/>
      <c r="UM33" s="17"/>
      <c r="UN33" s="17"/>
      <c r="UO33" s="17"/>
      <c r="UP33" s="17"/>
      <c r="UQ33" s="17"/>
      <c r="UR33" s="17"/>
      <c r="US33" s="17"/>
      <c r="UT33" s="17"/>
      <c r="UU33" s="17"/>
      <c r="UV33" s="17"/>
      <c r="UW33" s="17"/>
      <c r="UX33" s="17"/>
      <c r="UY33" s="17"/>
      <c r="UZ33" s="17"/>
      <c r="VA33" s="17"/>
      <c r="VB33" s="17"/>
      <c r="VC33" s="17"/>
      <c r="VD33" s="17"/>
      <c r="VE33" s="17"/>
      <c r="VF33" s="17"/>
      <c r="VG33" s="17"/>
      <c r="VH33" s="17"/>
      <c r="VI33" s="17"/>
      <c r="VJ33" s="17"/>
      <c r="VK33" s="17"/>
      <c r="VL33" s="17"/>
      <c r="VM33" s="17"/>
      <c r="VN33" s="17"/>
      <c r="VO33" s="17"/>
      <c r="VP33" s="17"/>
      <c r="VQ33" s="17"/>
      <c r="VR33" s="17"/>
      <c r="VS33" s="17"/>
      <c r="VT33" s="17"/>
      <c r="VU33" s="17"/>
      <c r="VV33" s="17"/>
      <c r="VW33" s="17"/>
      <c r="VX33" s="17"/>
      <c r="VY33" s="17"/>
      <c r="VZ33" s="17"/>
      <c r="WA33" s="17"/>
      <c r="WB33" s="17"/>
      <c r="WC33" s="17"/>
      <c r="WD33" s="17"/>
      <c r="WE33" s="17"/>
      <c r="WF33" s="17"/>
      <c r="WG33" s="17"/>
      <c r="WH33" s="17"/>
      <c r="WI33" s="17"/>
      <c r="WJ33" s="17"/>
      <c r="WK33" s="17"/>
      <c r="WL33" s="17"/>
      <c r="WM33" s="17"/>
      <c r="WN33" s="17"/>
      <c r="WO33" s="17"/>
      <c r="WP33" s="17"/>
      <c r="WQ33" s="17"/>
      <c r="WR33" s="17"/>
      <c r="WS33" s="17"/>
      <c r="WT33" s="17"/>
      <c r="WU33" s="17"/>
      <c r="WV33" s="17"/>
      <c r="WW33" s="17"/>
      <c r="WX33" s="17"/>
      <c r="WY33" s="17"/>
      <c r="WZ33" s="17"/>
      <c r="XA33" s="17"/>
      <c r="XB33" s="17"/>
      <c r="XC33" s="17"/>
      <c r="XD33" s="17"/>
      <c r="XE33" s="17"/>
      <c r="XF33" s="17"/>
      <c r="XG33" s="17"/>
      <c r="XH33" s="17"/>
      <c r="XI33" s="17"/>
      <c r="XJ33" s="17"/>
      <c r="XK33" s="17"/>
      <c r="XL33" s="17"/>
      <c r="XM33" s="17"/>
      <c r="XN33" s="17"/>
      <c r="XO33" s="17"/>
      <c r="XP33" s="17"/>
      <c r="XQ33" s="17"/>
      <c r="XR33" s="17"/>
      <c r="XS33" s="17"/>
      <c r="XT33" s="17"/>
      <c r="XU33" s="17"/>
      <c r="XV33" s="17"/>
      <c r="XW33" s="17"/>
      <c r="XX33" s="17"/>
      <c r="XY33" s="17"/>
      <c r="XZ33" s="17"/>
      <c r="YA33" s="17"/>
      <c r="YB33" s="17"/>
      <c r="YC33" s="17"/>
      <c r="YD33" s="17"/>
      <c r="YE33" s="17"/>
      <c r="YF33" s="17"/>
      <c r="YG33" s="17"/>
      <c r="YH33" s="17"/>
      <c r="YI33" s="17"/>
      <c r="YJ33" s="17"/>
      <c r="YK33" s="17"/>
      <c r="YL33" s="17"/>
      <c r="YM33" s="17"/>
      <c r="YN33" s="17"/>
      <c r="YO33" s="17"/>
      <c r="YP33" s="17"/>
      <c r="YQ33" s="17"/>
      <c r="YR33" s="17"/>
      <c r="YS33" s="17"/>
      <c r="YT33" s="17"/>
      <c r="YU33" s="17"/>
      <c r="YV33" s="17"/>
      <c r="YW33" s="17"/>
      <c r="YX33" s="17"/>
      <c r="YY33" s="17"/>
      <c r="YZ33" s="17"/>
      <c r="ZA33" s="17"/>
      <c r="ZB33" s="17"/>
      <c r="ZC33" s="17"/>
      <c r="ZD33" s="17"/>
      <c r="ZE33" s="17"/>
      <c r="ZF33" s="17"/>
      <c r="ZG33" s="17"/>
      <c r="ZH33" s="17"/>
      <c r="ZI33" s="17"/>
      <c r="ZJ33" s="17"/>
      <c r="ZK33" s="17"/>
      <c r="ZL33" s="17"/>
      <c r="ZM33" s="17"/>
      <c r="ZN33" s="17"/>
      <c r="ZO33" s="17"/>
      <c r="ZP33" s="17"/>
      <c r="ZQ33" s="17"/>
      <c r="ZR33" s="17"/>
      <c r="ZS33" s="17"/>
      <c r="ZT33" s="17"/>
      <c r="ZU33" s="17"/>
      <c r="ZV33" s="17"/>
      <c r="ZW33" s="17"/>
      <c r="ZX33" s="17"/>
      <c r="ZY33" s="17"/>
      <c r="ZZ33" s="17"/>
      <c r="AAA33" s="17"/>
      <c r="AAB33" s="17"/>
      <c r="AAC33" s="17"/>
      <c r="AAD33" s="17"/>
      <c r="AAE33" s="17"/>
      <c r="AAF33" s="17"/>
      <c r="AAG33" s="17"/>
      <c r="AAH33" s="17"/>
      <c r="AAI33" s="17"/>
      <c r="AAJ33" s="17"/>
      <c r="AAK33" s="17"/>
      <c r="AAL33" s="17"/>
      <c r="AAM33" s="17"/>
      <c r="AAN33" s="17"/>
      <c r="AAO33" s="17"/>
      <c r="AAP33" s="17"/>
      <c r="AAQ33" s="17"/>
      <c r="AAR33" s="17"/>
      <c r="AAS33" s="17"/>
      <c r="AAT33" s="17"/>
      <c r="AAU33" s="17"/>
      <c r="AAV33" s="17"/>
      <c r="AAW33" s="17"/>
      <c r="AAX33" s="17"/>
      <c r="AAY33" s="17"/>
      <c r="AAZ33" s="17"/>
      <c r="ABA33" s="17"/>
      <c r="ABB33" s="17"/>
      <c r="ABC33" s="17"/>
      <c r="ABD33" s="17"/>
      <c r="ABE33" s="17"/>
      <c r="ABF33" s="17"/>
      <c r="ABG33" s="17"/>
      <c r="ABH33" s="17"/>
      <c r="ABI33" s="17"/>
      <c r="ABJ33" s="17"/>
      <c r="ABK33" s="17"/>
      <c r="ABL33" s="17"/>
      <c r="ABM33" s="17"/>
      <c r="ABN33" s="17"/>
      <c r="ABO33" s="17"/>
      <c r="ABP33" s="17"/>
      <c r="ABQ33" s="17"/>
      <c r="ABR33" s="17"/>
      <c r="ABS33" s="17"/>
      <c r="ABT33" s="17"/>
      <c r="ABU33" s="17"/>
      <c r="ABV33" s="17"/>
      <c r="ABW33" s="17"/>
      <c r="ABX33" s="17"/>
      <c r="ABY33" s="17"/>
      <c r="ABZ33" s="17"/>
      <c r="ACA33" s="17"/>
      <c r="ACB33" s="17"/>
      <c r="ACC33" s="17"/>
      <c r="ACD33" s="17"/>
      <c r="ACE33" s="17"/>
      <c r="ACF33" s="17"/>
      <c r="ACG33" s="17"/>
      <c r="ACH33" s="17"/>
      <c r="ACI33" s="17"/>
      <c r="ACJ33" s="17"/>
      <c r="ACK33" s="17"/>
      <c r="ACL33" s="17"/>
      <c r="ACM33" s="17"/>
      <c r="ACN33" s="17"/>
      <c r="ACO33" s="17"/>
      <c r="ACP33" s="17"/>
      <c r="ACQ33" s="17"/>
      <c r="ACR33" s="17"/>
      <c r="ACS33" s="17"/>
      <c r="ACT33" s="17"/>
      <c r="ACU33" s="17"/>
      <c r="ACV33" s="17"/>
      <c r="ACW33" s="17"/>
      <c r="ACX33" s="17"/>
      <c r="ACY33" s="17"/>
      <c r="ACZ33" s="17"/>
      <c r="ADA33" s="17"/>
      <c r="ADB33" s="17"/>
      <c r="ADC33" s="17"/>
      <c r="ADD33" s="17"/>
      <c r="ADE33" s="17"/>
      <c r="ADF33" s="17"/>
      <c r="ADG33" s="17"/>
      <c r="ADH33" s="17"/>
      <c r="ADI33" s="17"/>
      <c r="ADJ33" s="17"/>
      <c r="ADK33" s="17"/>
      <c r="ADL33" s="17"/>
      <c r="ADM33" s="17"/>
      <c r="ADN33" s="17"/>
      <c r="ADO33" s="17"/>
      <c r="ADP33" s="17"/>
      <c r="ADQ33" s="17"/>
      <c r="ADR33" s="17"/>
      <c r="ADS33" s="17"/>
      <c r="ADT33" s="17"/>
      <c r="ADU33" s="17"/>
      <c r="ADV33" s="17"/>
      <c r="ADW33" s="17"/>
      <c r="ADX33" s="17"/>
      <c r="ADY33" s="17"/>
      <c r="ADZ33" s="17"/>
      <c r="AEA33" s="17"/>
      <c r="AEB33" s="17"/>
      <c r="AEC33" s="17"/>
      <c r="AED33" s="17"/>
      <c r="AEE33" s="17"/>
      <c r="AEF33" s="17"/>
      <c r="AEG33" s="17"/>
      <c r="AEH33" s="17"/>
      <c r="AEI33" s="17"/>
      <c r="AEJ33" s="17"/>
      <c r="AEK33" s="17"/>
      <c r="AEL33" s="17"/>
      <c r="AEM33" s="17"/>
      <c r="AEN33" s="17"/>
      <c r="AEO33" s="17"/>
      <c r="AEP33" s="17"/>
      <c r="AEQ33" s="17"/>
      <c r="AER33" s="17"/>
      <c r="AES33" s="17"/>
      <c r="AET33" s="17"/>
      <c r="AEU33" s="17"/>
      <c r="AEV33" s="17"/>
      <c r="AEW33" s="17"/>
      <c r="AEX33" s="17"/>
      <c r="AEY33" s="17"/>
      <c r="AEZ33" s="17"/>
      <c r="AFA33" s="17"/>
      <c r="AFB33" s="17"/>
      <c r="AFC33" s="17"/>
      <c r="AFD33" s="17"/>
      <c r="AFE33" s="17"/>
      <c r="AFF33" s="17"/>
      <c r="AFG33" s="17"/>
      <c r="AFH33" s="17"/>
      <c r="AFI33" s="17"/>
      <c r="AFJ33" s="17"/>
      <c r="AFK33" s="17"/>
      <c r="AFL33" s="17"/>
      <c r="AFM33" s="17"/>
      <c r="AFN33" s="17"/>
      <c r="AFO33" s="17"/>
      <c r="AFP33" s="17"/>
      <c r="AFQ33" s="17"/>
      <c r="AFR33" s="17"/>
      <c r="AFS33" s="17"/>
      <c r="AFT33" s="17"/>
      <c r="AFU33" s="17"/>
      <c r="AFV33" s="17"/>
      <c r="AFW33" s="17"/>
      <c r="AFX33" s="17"/>
      <c r="AFY33" s="17"/>
      <c r="AFZ33" s="17"/>
      <c r="AGA33" s="17"/>
      <c r="AGB33" s="17"/>
      <c r="AGC33" s="17"/>
      <c r="AGD33" s="17"/>
      <c r="AGE33" s="17"/>
      <c r="AGF33" s="17"/>
      <c r="AGG33" s="17"/>
      <c r="AGH33" s="17"/>
      <c r="AGI33" s="17"/>
      <c r="AGJ33" s="17"/>
      <c r="AGK33" s="17"/>
      <c r="AGL33" s="17"/>
      <c r="AGM33" s="17"/>
      <c r="AGN33" s="17"/>
      <c r="AGO33" s="17"/>
      <c r="AGP33" s="17"/>
      <c r="AGQ33" s="17"/>
      <c r="AGR33" s="17"/>
      <c r="AGS33" s="17"/>
      <c r="AGT33" s="17"/>
      <c r="AGU33" s="17"/>
      <c r="AGV33" s="17"/>
      <c r="AGW33" s="17"/>
      <c r="AGX33" s="17"/>
      <c r="AGY33" s="17"/>
      <c r="AGZ33" s="17"/>
      <c r="AHA33" s="17"/>
      <c r="AHB33" s="17"/>
      <c r="AHC33" s="17"/>
      <c r="AHD33" s="17"/>
      <c r="AHE33" s="17"/>
      <c r="AHF33" s="17"/>
      <c r="AHG33" s="17"/>
      <c r="AHH33" s="17"/>
      <c r="AHI33" s="17"/>
      <c r="AHJ33" s="17"/>
      <c r="AHK33" s="17"/>
      <c r="AHL33" s="17"/>
      <c r="AHM33" s="17"/>
      <c r="AHN33" s="17"/>
      <c r="AHO33" s="17"/>
      <c r="AHP33" s="17"/>
      <c r="AHQ33" s="17"/>
      <c r="AHR33" s="17"/>
      <c r="AHS33" s="17"/>
      <c r="AHT33" s="17"/>
      <c r="AHU33" s="17"/>
      <c r="AHV33" s="17"/>
      <c r="AHW33" s="17"/>
      <c r="AHX33" s="17"/>
      <c r="AHY33" s="17"/>
      <c r="AHZ33" s="17"/>
      <c r="AIA33" s="17"/>
      <c r="AIB33" s="17"/>
      <c r="AIC33" s="17"/>
      <c r="AID33" s="17"/>
      <c r="AIE33" s="17"/>
      <c r="AIF33" s="17"/>
      <c r="AIG33" s="17"/>
      <c r="AIH33" s="17"/>
      <c r="AII33" s="17"/>
      <c r="AIJ33" s="17"/>
      <c r="AIK33" s="17"/>
      <c r="AIL33" s="17"/>
      <c r="AIM33" s="17"/>
      <c r="AIN33" s="17"/>
      <c r="AIO33" s="17"/>
      <c r="AIP33" s="17"/>
      <c r="AIQ33" s="17"/>
      <c r="AIR33" s="17"/>
      <c r="AIS33" s="17"/>
      <c r="AIT33" s="17"/>
      <c r="AIU33" s="17"/>
      <c r="AIV33" s="17"/>
      <c r="AIW33" s="17"/>
      <c r="AIX33" s="17"/>
      <c r="AIY33" s="17"/>
      <c r="AIZ33" s="17"/>
      <c r="AJA33" s="17"/>
      <c r="AJB33" s="17"/>
      <c r="AJC33" s="17"/>
      <c r="AJD33" s="17"/>
      <c r="AJE33" s="17"/>
      <c r="AJF33" s="17"/>
      <c r="AJG33" s="17"/>
      <c r="AJH33" s="17"/>
      <c r="AJI33" s="17"/>
      <c r="AJJ33" s="17"/>
      <c r="AJK33" s="17"/>
      <c r="AJL33" s="17"/>
      <c r="AJM33" s="17"/>
      <c r="AJN33" s="17"/>
      <c r="AJO33" s="17"/>
      <c r="AJP33" s="17"/>
      <c r="AJQ33" s="17"/>
      <c r="AJR33" s="17"/>
      <c r="AJS33" s="17"/>
      <c r="AJT33" s="17"/>
      <c r="AJU33" s="17"/>
      <c r="AJV33" s="17"/>
      <c r="AJW33" s="17"/>
      <c r="AJX33" s="17"/>
      <c r="AJY33" s="17"/>
      <c r="AJZ33" s="17"/>
      <c r="AKA33" s="17"/>
      <c r="AKB33" s="17"/>
      <c r="AKC33" s="17"/>
      <c r="AKD33" s="17"/>
      <c r="AKE33" s="17"/>
      <c r="AKF33" s="17"/>
      <c r="AKG33" s="17"/>
      <c r="AKH33" s="17"/>
      <c r="AKI33" s="17"/>
      <c r="AKJ33" s="17"/>
      <c r="AKK33" s="17"/>
      <c r="AKL33" s="17"/>
      <c r="AKM33" s="17"/>
      <c r="AKN33" s="17"/>
      <c r="AKO33" s="17"/>
      <c r="AKP33" s="17"/>
      <c r="AKQ33" s="17"/>
      <c r="AKR33" s="17"/>
      <c r="AKS33" s="17"/>
      <c r="AKT33" s="17"/>
      <c r="AKU33" s="17"/>
      <c r="AKV33" s="17"/>
      <c r="AKW33" s="17"/>
      <c r="AKX33" s="17"/>
      <c r="AKY33" s="17"/>
      <c r="AKZ33" s="17"/>
      <c r="ALA33" s="17"/>
      <c r="ALB33" s="17"/>
      <c r="ALC33" s="17"/>
      <c r="ALD33" s="17"/>
      <c r="ALE33" s="17"/>
      <c r="ALF33" s="17"/>
      <c r="ALG33" s="17"/>
      <c r="ALH33" s="17"/>
      <c r="ALI33" s="17"/>
      <c r="ALJ33" s="17"/>
      <c r="ALK33" s="17"/>
      <c r="ALL33" s="17"/>
      <c r="ALM33" s="17"/>
      <c r="ALN33" s="17"/>
      <c r="ALO33" s="17"/>
      <c r="ALP33" s="17"/>
      <c r="ALQ33" s="17"/>
      <c r="ALR33" s="17"/>
      <c r="ALS33" s="17"/>
      <c r="ALT33" s="17"/>
      <c r="ALU33" s="17"/>
      <c r="ALV33" s="17"/>
      <c r="ALW33" s="17"/>
      <c r="ALX33" s="17"/>
      <c r="ALY33" s="17"/>
      <c r="ALZ33" s="17"/>
      <c r="AMA33" s="17"/>
      <c r="AMB33" s="17"/>
      <c r="AMC33" s="17"/>
      <c r="AMD33" s="17"/>
      <c r="AME33" s="17"/>
      <c r="AMF33" s="17"/>
      <c r="AMG33" s="17"/>
      <c r="AMH33" s="17"/>
      <c r="AMI33" s="17"/>
      <c r="AMJ33" s="17"/>
      <c r="AMK33" s="17"/>
      <c r="AML33" s="17"/>
      <c r="AMM33" s="17"/>
      <c r="AMN33" s="17"/>
      <c r="AMO33" s="17"/>
      <c r="AMP33" s="17"/>
      <c r="AMQ33" s="17"/>
      <c r="AMR33" s="17"/>
      <c r="AMS33" s="17"/>
      <c r="AMT33" s="17"/>
      <c r="AMU33" s="17"/>
      <c r="AMV33" s="17"/>
      <c r="AMW33" s="17"/>
      <c r="AMX33" s="17"/>
      <c r="AMY33" s="17"/>
      <c r="AMZ33" s="17"/>
      <c r="ANA33" s="17"/>
      <c r="ANB33" s="17"/>
      <c r="ANC33" s="17"/>
      <c r="AND33" s="17"/>
      <c r="ANE33" s="17"/>
      <c r="ANF33" s="17"/>
      <c r="ANG33" s="17"/>
      <c r="ANH33" s="17"/>
      <c r="ANI33" s="17"/>
      <c r="ANJ33" s="17"/>
      <c r="ANK33" s="17"/>
      <c r="ANL33" s="17"/>
      <c r="ANM33" s="17"/>
      <c r="ANN33" s="17"/>
      <c r="ANO33" s="17"/>
      <c r="ANP33" s="17"/>
      <c r="ANQ33" s="17"/>
      <c r="ANR33" s="17"/>
      <c r="ANS33" s="17"/>
      <c r="ANT33" s="17"/>
      <c r="ANU33" s="17"/>
      <c r="ANV33" s="17"/>
      <c r="ANW33" s="17"/>
      <c r="ANX33" s="17"/>
      <c r="ANY33" s="17"/>
      <c r="ANZ33" s="17"/>
      <c r="AOA33" s="17"/>
      <c r="AOB33" s="17"/>
      <c r="AOC33" s="17"/>
      <c r="AOD33" s="17"/>
      <c r="AOE33" s="17"/>
      <c r="AOF33" s="17"/>
      <c r="AOG33" s="17"/>
      <c r="AOH33" s="17"/>
      <c r="AOI33" s="17"/>
      <c r="AOJ33" s="17"/>
      <c r="AOK33" s="17"/>
      <c r="AOL33" s="17"/>
      <c r="AOM33" s="17"/>
      <c r="AON33" s="17"/>
      <c r="AOO33" s="17"/>
      <c r="AOP33" s="17"/>
      <c r="AOQ33" s="17"/>
      <c r="AOR33" s="17"/>
      <c r="AOS33" s="17"/>
      <c r="AOT33" s="17"/>
      <c r="AOU33" s="17"/>
      <c r="AOV33" s="17"/>
      <c r="AOW33" s="17"/>
      <c r="AOX33" s="17"/>
      <c r="AOY33" s="17"/>
      <c r="AOZ33" s="17"/>
      <c r="APA33" s="17"/>
      <c r="APB33" s="17"/>
      <c r="APC33" s="17"/>
      <c r="APD33" s="17"/>
      <c r="APE33" s="17"/>
      <c r="APF33" s="17"/>
      <c r="APG33" s="17"/>
      <c r="APH33" s="17"/>
      <c r="API33" s="17"/>
      <c r="APJ33" s="17"/>
      <c r="APK33" s="17"/>
      <c r="APL33" s="17"/>
      <c r="APM33" s="17"/>
      <c r="APN33" s="17"/>
      <c r="APO33" s="17"/>
      <c r="APP33" s="17"/>
      <c r="APQ33" s="17"/>
      <c r="APR33" s="17"/>
      <c r="APS33" s="17"/>
      <c r="APT33" s="17"/>
      <c r="APU33" s="17"/>
      <c r="APV33" s="17"/>
      <c r="APW33" s="17"/>
      <c r="APX33" s="17"/>
      <c r="APY33" s="17"/>
      <c r="APZ33" s="17"/>
      <c r="AQA33" s="17"/>
      <c r="AQB33" s="17"/>
      <c r="AQC33" s="17"/>
      <c r="AQD33" s="17"/>
      <c r="AQE33" s="17"/>
      <c r="AQF33" s="17"/>
      <c r="AQG33" s="17"/>
      <c r="AQH33" s="17"/>
      <c r="AQI33" s="17"/>
      <c r="AQJ33" s="17"/>
      <c r="AQK33" s="17"/>
      <c r="AQL33" s="17"/>
      <c r="AQM33" s="17"/>
      <c r="AQN33" s="17"/>
      <c r="AQO33" s="17"/>
      <c r="AQP33" s="17"/>
      <c r="AQQ33" s="17"/>
      <c r="AQR33" s="17"/>
      <c r="AQS33" s="17"/>
      <c r="AQT33" s="17"/>
      <c r="AQU33" s="17"/>
      <c r="AQV33" s="17"/>
      <c r="AQW33" s="17"/>
      <c r="AQX33" s="17"/>
      <c r="AQY33" s="17"/>
      <c r="AQZ33" s="17"/>
      <c r="ARA33" s="17"/>
      <c r="ARB33" s="17"/>
      <c r="ARC33" s="17"/>
      <c r="ARD33" s="17"/>
      <c r="ARE33" s="17"/>
      <c r="ARF33" s="17"/>
      <c r="ARG33" s="17"/>
      <c r="ARH33" s="17"/>
      <c r="ARI33" s="17"/>
      <c r="ARJ33" s="17"/>
      <c r="ARK33" s="17"/>
      <c r="ARL33" s="17"/>
      <c r="ARM33" s="17"/>
      <c r="ARN33" s="17"/>
      <c r="ARO33" s="17"/>
      <c r="ARP33" s="17"/>
      <c r="ARQ33" s="17"/>
      <c r="ARR33" s="17"/>
      <c r="ARS33" s="17"/>
      <c r="ART33" s="17"/>
      <c r="ARU33" s="17"/>
      <c r="ARV33" s="17"/>
      <c r="ARW33" s="17"/>
      <c r="ARX33" s="17"/>
      <c r="ARY33" s="17"/>
      <c r="ARZ33" s="17"/>
      <c r="ASA33" s="17"/>
      <c r="ASB33" s="17"/>
      <c r="ASC33" s="17"/>
      <c r="ASD33" s="17"/>
      <c r="ASE33" s="17"/>
      <c r="ASF33" s="17"/>
      <c r="ASG33" s="17"/>
      <c r="ASH33" s="17"/>
      <c r="ASI33" s="17"/>
      <c r="ASJ33" s="17"/>
      <c r="ASK33" s="17"/>
      <c r="ASL33" s="17"/>
      <c r="ASM33" s="17"/>
      <c r="ASN33" s="17"/>
      <c r="ASO33" s="17"/>
      <c r="ASP33" s="17"/>
      <c r="ASQ33" s="17"/>
      <c r="ASR33" s="17"/>
      <c r="ASS33" s="17"/>
      <c r="AST33" s="17"/>
      <c r="ASU33" s="17"/>
      <c r="ASV33" s="17"/>
      <c r="ASW33" s="17"/>
      <c r="ASX33" s="17"/>
      <c r="ASY33" s="17"/>
      <c r="ASZ33" s="17"/>
      <c r="ATA33" s="17"/>
      <c r="ATB33" s="17"/>
      <c r="ATC33" s="17"/>
      <c r="ATD33" s="17"/>
      <c r="ATE33" s="17"/>
      <c r="ATF33" s="17"/>
      <c r="ATG33" s="17"/>
      <c r="ATH33" s="17"/>
      <c r="ATI33" s="17"/>
      <c r="ATJ33" s="17"/>
      <c r="ATK33" s="17"/>
      <c r="ATL33" s="17"/>
      <c r="ATM33" s="17"/>
      <c r="ATN33" s="17"/>
      <c r="ATO33" s="17"/>
      <c r="ATP33" s="17"/>
      <c r="ATQ33" s="17"/>
      <c r="ATR33" s="17"/>
      <c r="ATS33" s="17"/>
      <c r="ATT33" s="17"/>
      <c r="ATU33" s="17"/>
      <c r="ATV33" s="17"/>
      <c r="ATW33" s="17"/>
      <c r="ATX33" s="17"/>
      <c r="ATY33" s="17"/>
      <c r="ATZ33" s="17"/>
      <c r="AUA33" s="17"/>
      <c r="AUB33" s="17"/>
      <c r="AUC33" s="17"/>
      <c r="AUD33" s="17"/>
      <c r="AUE33" s="17"/>
      <c r="AUF33" s="17"/>
      <c r="AUG33" s="17"/>
      <c r="AUH33" s="17"/>
      <c r="AUI33" s="17"/>
      <c r="AUJ33" s="17"/>
      <c r="AUK33" s="17"/>
      <c r="AUL33" s="17"/>
      <c r="AUM33" s="17"/>
      <c r="AUN33" s="17"/>
      <c r="AUO33" s="17"/>
      <c r="AUP33" s="17"/>
      <c r="AUQ33" s="17"/>
      <c r="AUR33" s="17"/>
      <c r="AUS33" s="17"/>
      <c r="AUT33" s="17"/>
      <c r="AUU33" s="17"/>
      <c r="AUV33" s="17"/>
      <c r="AUW33" s="17"/>
      <c r="AUX33" s="17"/>
      <c r="AUY33" s="17"/>
      <c r="AUZ33" s="17"/>
      <c r="AVA33" s="17"/>
      <c r="AVB33" s="17"/>
      <c r="AVC33" s="17"/>
      <c r="AVD33" s="17"/>
      <c r="AVE33" s="17"/>
      <c r="AVF33" s="17"/>
      <c r="AVG33" s="17"/>
      <c r="AVH33" s="17"/>
      <c r="AVI33" s="17"/>
      <c r="AVJ33" s="17"/>
      <c r="AVK33" s="17"/>
      <c r="AVL33" s="17"/>
      <c r="AVM33" s="17"/>
      <c r="AVN33" s="17"/>
      <c r="AVO33" s="17"/>
      <c r="AVP33" s="17"/>
      <c r="AVQ33" s="17"/>
      <c r="AVR33" s="17"/>
      <c r="AVS33" s="17"/>
      <c r="AVT33" s="17"/>
      <c r="AVU33" s="17"/>
      <c r="AVV33" s="17"/>
      <c r="AVW33" s="17"/>
      <c r="AVX33" s="17"/>
      <c r="AVY33" s="17"/>
      <c r="AVZ33" s="17"/>
      <c r="AWA33" s="17"/>
      <c r="AWB33" s="17"/>
      <c r="AWC33" s="17"/>
      <c r="AWD33" s="17"/>
      <c r="AWE33" s="17"/>
      <c r="AWF33" s="17"/>
      <c r="AWG33" s="17"/>
      <c r="AWH33" s="17"/>
      <c r="AWI33" s="17"/>
      <c r="AWJ33" s="17"/>
      <c r="AWK33" s="17"/>
      <c r="AWL33" s="17"/>
      <c r="AWM33" s="17"/>
      <c r="AWN33" s="17"/>
      <c r="AWO33" s="17"/>
      <c r="AWP33" s="17"/>
      <c r="AWQ33" s="17"/>
      <c r="AWR33" s="17"/>
      <c r="AWS33" s="17"/>
      <c r="AWT33" s="17"/>
      <c r="AWU33" s="17"/>
      <c r="AWV33" s="17"/>
      <c r="AWW33" s="17"/>
      <c r="AWX33" s="17"/>
      <c r="AWY33" s="17"/>
      <c r="AWZ33" s="17"/>
      <c r="AXA33" s="17"/>
      <c r="AXB33" s="17"/>
      <c r="AXC33" s="17"/>
      <c r="AXD33" s="17"/>
      <c r="AXE33" s="17"/>
      <c r="AXF33" s="17"/>
      <c r="AXG33" s="17"/>
      <c r="AXH33" s="17"/>
      <c r="AXI33" s="17"/>
      <c r="AXJ33" s="17"/>
      <c r="AXK33" s="17"/>
      <c r="AXL33" s="17"/>
      <c r="AXM33" s="17"/>
      <c r="AXN33" s="17"/>
      <c r="AXO33" s="17"/>
      <c r="AXP33" s="17"/>
      <c r="AXQ33" s="17"/>
      <c r="AXR33" s="17"/>
      <c r="AXS33" s="17"/>
      <c r="AXT33" s="17"/>
      <c r="AXU33" s="17"/>
      <c r="AXV33" s="17"/>
      <c r="AXW33" s="17"/>
      <c r="AXX33" s="17"/>
      <c r="AXY33" s="17"/>
      <c r="AXZ33" s="17"/>
      <c r="AYA33" s="17"/>
      <c r="AYB33" s="17"/>
      <c r="AYC33" s="17"/>
      <c r="AYD33" s="17"/>
      <c r="AYE33" s="17"/>
      <c r="AYF33" s="17"/>
      <c r="AYG33" s="17"/>
      <c r="AYH33" s="17"/>
      <c r="AYI33" s="17"/>
      <c r="AYJ33" s="17"/>
      <c r="AYK33" s="17"/>
      <c r="AYL33" s="17"/>
      <c r="AYM33" s="17"/>
      <c r="AYN33" s="17"/>
      <c r="AYO33" s="17"/>
      <c r="AYP33" s="17"/>
      <c r="AYQ33" s="17"/>
      <c r="AYR33" s="17"/>
      <c r="AYS33" s="17"/>
      <c r="AYT33" s="17"/>
      <c r="AYU33" s="17"/>
      <c r="AYV33" s="17"/>
      <c r="AYW33" s="17"/>
      <c r="AYX33" s="17"/>
      <c r="AYY33" s="17"/>
      <c r="AYZ33" s="17"/>
      <c r="AZA33" s="17"/>
      <c r="AZB33" s="17"/>
      <c r="AZC33" s="17"/>
      <c r="AZD33" s="17"/>
      <c r="AZE33" s="17"/>
      <c r="AZF33" s="17"/>
      <c r="AZG33" s="17"/>
      <c r="AZH33" s="17"/>
      <c r="AZI33" s="17"/>
      <c r="AZJ33" s="17"/>
      <c r="AZK33" s="17"/>
      <c r="AZL33" s="17"/>
      <c r="AZM33" s="17"/>
      <c r="AZN33" s="17"/>
      <c r="AZO33" s="17"/>
      <c r="AZP33" s="17"/>
      <c r="AZQ33" s="17"/>
      <c r="AZR33" s="17"/>
      <c r="AZS33" s="17"/>
      <c r="AZT33" s="17"/>
      <c r="AZU33" s="17"/>
      <c r="AZV33" s="17"/>
      <c r="AZW33" s="17"/>
      <c r="AZX33" s="17"/>
      <c r="AZY33" s="17"/>
      <c r="AZZ33" s="17"/>
      <c r="BAA33" s="17"/>
      <c r="BAB33" s="17"/>
      <c r="BAC33" s="17"/>
      <c r="BAD33" s="17"/>
      <c r="BAE33" s="17"/>
      <c r="BAF33" s="17"/>
      <c r="BAG33" s="17"/>
      <c r="BAH33" s="17"/>
      <c r="BAI33" s="17"/>
      <c r="BAJ33" s="17"/>
      <c r="BAK33" s="17"/>
      <c r="BAL33" s="17"/>
      <c r="BAM33" s="17"/>
      <c r="BAN33" s="17"/>
      <c r="BAO33" s="17"/>
      <c r="BAP33" s="17"/>
      <c r="BAQ33" s="17"/>
      <c r="BAR33" s="17"/>
      <c r="BAS33" s="17"/>
      <c r="BAT33" s="17"/>
      <c r="BAU33" s="17"/>
      <c r="BAV33" s="17"/>
      <c r="BAW33" s="17"/>
      <c r="BAX33" s="17"/>
      <c r="BAY33" s="17"/>
      <c r="BAZ33" s="17"/>
      <c r="BBA33" s="17"/>
      <c r="BBB33" s="17"/>
      <c r="BBC33" s="17"/>
      <c r="BBD33" s="17"/>
      <c r="BBE33" s="17"/>
      <c r="BBF33" s="17"/>
      <c r="BBG33" s="17"/>
      <c r="BBH33" s="17"/>
      <c r="BBI33" s="17"/>
      <c r="BBJ33" s="17"/>
      <c r="BBK33" s="17"/>
      <c r="BBL33" s="17"/>
      <c r="BBM33" s="17"/>
      <c r="BBN33" s="17"/>
      <c r="BBO33" s="17"/>
      <c r="BBP33" s="17"/>
      <c r="BBQ33" s="17"/>
      <c r="BBR33" s="17"/>
      <c r="BBS33" s="17"/>
      <c r="BBT33" s="17"/>
      <c r="BBU33" s="17"/>
      <c r="BBV33" s="17"/>
      <c r="BBW33" s="17"/>
      <c r="BBX33" s="17"/>
      <c r="BBY33" s="17"/>
      <c r="BBZ33" s="17"/>
      <c r="BCA33" s="17"/>
      <c r="BCB33" s="17"/>
      <c r="BCC33" s="17"/>
      <c r="BCD33" s="17"/>
      <c r="BCE33" s="17"/>
      <c r="BCF33" s="17"/>
      <c r="BCG33" s="17"/>
      <c r="BCH33" s="17"/>
      <c r="BCI33" s="17"/>
      <c r="BCJ33" s="17"/>
      <c r="BCK33" s="17"/>
      <c r="BCL33" s="17"/>
      <c r="BCM33" s="17"/>
      <c r="BCN33" s="17"/>
      <c r="BCO33" s="17"/>
      <c r="BCP33" s="17"/>
      <c r="BCQ33" s="17"/>
      <c r="BCR33" s="17"/>
      <c r="BCS33" s="17"/>
      <c r="BCT33" s="17"/>
      <c r="BCU33" s="17"/>
      <c r="BCV33" s="17"/>
      <c r="BCW33" s="17"/>
      <c r="BCX33" s="17"/>
      <c r="BCY33" s="17"/>
      <c r="BCZ33" s="17"/>
      <c r="BDA33" s="17"/>
      <c r="BDB33" s="17"/>
      <c r="BDC33" s="17"/>
      <c r="BDD33" s="17"/>
      <c r="BDE33" s="17"/>
      <c r="BDF33" s="17"/>
      <c r="BDG33" s="17"/>
      <c r="BDH33" s="17"/>
      <c r="BDI33" s="17"/>
      <c r="BDJ33" s="17"/>
      <c r="BDK33" s="17"/>
      <c r="BDL33" s="17"/>
      <c r="BDM33" s="17"/>
      <c r="BDN33" s="17"/>
      <c r="BDO33" s="17"/>
      <c r="BDP33" s="17"/>
      <c r="BDQ33" s="17"/>
      <c r="BDR33" s="17"/>
      <c r="BDS33" s="17"/>
      <c r="BDT33" s="17"/>
      <c r="BDU33" s="17"/>
      <c r="BDV33" s="17"/>
      <c r="BDW33" s="17"/>
      <c r="BDX33" s="17"/>
      <c r="BDY33" s="17"/>
      <c r="BDZ33" s="17"/>
      <c r="BEA33" s="17"/>
      <c r="BEB33" s="17"/>
      <c r="BEC33" s="17"/>
      <c r="BED33" s="17"/>
      <c r="BEE33" s="17"/>
      <c r="BEF33" s="17"/>
      <c r="BEG33" s="17"/>
      <c r="BEH33" s="17"/>
      <c r="BEI33" s="17"/>
      <c r="BEJ33" s="17"/>
      <c r="BEK33" s="17"/>
      <c r="BEL33" s="17"/>
      <c r="BEM33" s="17"/>
      <c r="BEN33" s="17"/>
      <c r="BEO33" s="17"/>
      <c r="BEP33" s="17"/>
      <c r="BEQ33" s="17"/>
      <c r="BER33" s="17"/>
      <c r="BES33" s="17"/>
      <c r="BET33" s="17"/>
      <c r="BEU33" s="17"/>
      <c r="BEV33" s="17"/>
      <c r="BEW33" s="17"/>
      <c r="BEX33" s="17"/>
      <c r="BEY33" s="17"/>
      <c r="BEZ33" s="17"/>
      <c r="BFA33" s="17"/>
      <c r="BFB33" s="17"/>
      <c r="BFC33" s="17"/>
      <c r="BFD33" s="17"/>
      <c r="BFE33" s="17"/>
      <c r="BFF33" s="17"/>
      <c r="BFG33" s="17"/>
      <c r="BFH33" s="17"/>
      <c r="BFI33" s="17"/>
      <c r="BFJ33" s="17"/>
      <c r="BFK33" s="17"/>
      <c r="BFL33" s="17"/>
      <c r="BFM33" s="17"/>
      <c r="BFN33" s="17"/>
      <c r="BFO33" s="17"/>
      <c r="BFP33" s="17"/>
      <c r="BFQ33" s="17"/>
      <c r="BFR33" s="17"/>
      <c r="BFS33" s="17"/>
      <c r="BFT33" s="17"/>
      <c r="BFU33" s="17"/>
      <c r="BFV33" s="17"/>
      <c r="BFW33" s="17"/>
      <c r="BFX33" s="17"/>
      <c r="BFY33" s="17"/>
      <c r="BFZ33" s="17"/>
      <c r="BGA33" s="17"/>
      <c r="BGB33" s="17"/>
      <c r="BGC33" s="17"/>
      <c r="BGD33" s="17"/>
      <c r="BGE33" s="17"/>
      <c r="BGF33" s="17"/>
      <c r="BGG33" s="17"/>
      <c r="BGH33" s="17"/>
      <c r="BGI33" s="17"/>
      <c r="BGJ33" s="17"/>
      <c r="BGK33" s="17"/>
      <c r="BGL33" s="17"/>
      <c r="BGM33" s="17"/>
      <c r="BGN33" s="17"/>
      <c r="BGO33" s="17"/>
      <c r="BGP33" s="17"/>
      <c r="BGQ33" s="17"/>
      <c r="BGR33" s="17"/>
      <c r="BGS33" s="17"/>
      <c r="BGT33" s="17"/>
      <c r="BGU33" s="17"/>
      <c r="BGV33" s="17"/>
      <c r="BGW33" s="17"/>
      <c r="BGX33" s="17"/>
      <c r="BGY33" s="17"/>
      <c r="BGZ33" s="17"/>
      <c r="BHA33" s="17"/>
      <c r="BHB33" s="17"/>
      <c r="BHC33" s="17"/>
      <c r="BHD33" s="17"/>
      <c r="BHE33" s="17"/>
      <c r="BHF33" s="17"/>
      <c r="BHG33" s="17"/>
      <c r="BHH33" s="17"/>
      <c r="BHI33" s="17"/>
      <c r="BHJ33" s="17"/>
      <c r="BHK33" s="17"/>
      <c r="BHL33" s="17"/>
      <c r="BHM33" s="17"/>
      <c r="BHN33" s="17"/>
      <c r="BHO33" s="17"/>
      <c r="BHP33" s="17"/>
      <c r="BHQ33" s="17"/>
      <c r="BHR33" s="17"/>
      <c r="BHS33" s="17"/>
      <c r="BHT33" s="17"/>
      <c r="BHU33" s="17"/>
      <c r="BHV33" s="17"/>
      <c r="BHW33" s="17"/>
      <c r="BHX33" s="17"/>
      <c r="BHY33" s="17"/>
      <c r="BHZ33" s="17"/>
      <c r="BIA33" s="17"/>
      <c r="BIB33" s="17"/>
      <c r="BIC33" s="17"/>
      <c r="BID33" s="17"/>
      <c r="BIE33" s="17"/>
      <c r="BIF33" s="17"/>
      <c r="BIG33" s="17"/>
      <c r="BIH33" s="17"/>
      <c r="BII33" s="17"/>
      <c r="BIJ33" s="17"/>
      <c r="BIK33" s="17"/>
      <c r="BIL33" s="17"/>
      <c r="BIM33" s="17"/>
      <c r="BIN33" s="17"/>
      <c r="BIO33" s="17"/>
      <c r="BIP33" s="17"/>
      <c r="BIQ33" s="17"/>
      <c r="BIR33" s="17"/>
      <c r="BIS33" s="17"/>
      <c r="BIT33" s="17"/>
      <c r="BIU33" s="17"/>
      <c r="BIV33" s="17"/>
      <c r="BIW33" s="17"/>
      <c r="BIX33" s="17"/>
      <c r="BIY33" s="17"/>
      <c r="BIZ33" s="17"/>
      <c r="BJA33" s="17"/>
      <c r="BJB33" s="17"/>
      <c r="BJC33" s="17"/>
      <c r="BJD33" s="17"/>
      <c r="BJE33" s="17"/>
      <c r="BJF33" s="17"/>
      <c r="BJG33" s="17"/>
      <c r="BJH33" s="17"/>
      <c r="BJI33" s="17"/>
      <c r="BJJ33" s="17"/>
      <c r="BJK33" s="17"/>
      <c r="BJL33" s="17"/>
      <c r="BJM33" s="17"/>
      <c r="BJN33" s="17"/>
      <c r="BJO33" s="17"/>
      <c r="BJP33" s="17"/>
      <c r="BJQ33" s="17"/>
      <c r="BJR33" s="17"/>
      <c r="BJS33" s="17"/>
      <c r="BJT33" s="17"/>
      <c r="BJU33" s="17"/>
      <c r="BJV33" s="17"/>
      <c r="BJW33" s="17"/>
      <c r="BJX33" s="17"/>
      <c r="BJY33" s="17"/>
      <c r="BJZ33" s="17"/>
      <c r="BKA33" s="17"/>
      <c r="BKB33" s="17"/>
      <c r="BKC33" s="17"/>
      <c r="BKD33" s="17"/>
      <c r="BKE33" s="17"/>
      <c r="BKF33" s="17"/>
      <c r="BKG33" s="17"/>
      <c r="BKH33" s="17"/>
      <c r="BKI33" s="17"/>
      <c r="BKJ33" s="17"/>
      <c r="BKK33" s="17"/>
      <c r="BKL33" s="17"/>
      <c r="BKM33" s="17"/>
      <c r="BKN33" s="17"/>
      <c r="BKO33" s="17"/>
      <c r="BKP33" s="17"/>
      <c r="BKQ33" s="17"/>
      <c r="BKR33" s="17"/>
      <c r="BKS33" s="17"/>
      <c r="BKT33" s="17"/>
      <c r="BKU33" s="17"/>
      <c r="BKV33" s="17"/>
      <c r="BKW33" s="17"/>
      <c r="BKX33" s="17"/>
      <c r="BKY33" s="17"/>
      <c r="BKZ33" s="17"/>
      <c r="BLA33" s="17"/>
      <c r="BLB33" s="17"/>
      <c r="BLC33" s="17"/>
      <c r="BLD33" s="17"/>
      <c r="BLE33" s="17"/>
      <c r="BLF33" s="17"/>
      <c r="BLG33" s="17"/>
      <c r="BLH33" s="17"/>
      <c r="BLI33" s="17"/>
      <c r="BLJ33" s="17"/>
      <c r="BLK33" s="17"/>
      <c r="BLL33" s="17"/>
      <c r="BLM33" s="17"/>
      <c r="BLN33" s="17"/>
      <c r="BLO33" s="17"/>
      <c r="BLP33" s="17"/>
      <c r="BLQ33" s="17"/>
      <c r="BLR33" s="17"/>
      <c r="BLS33" s="17"/>
      <c r="BLT33" s="17"/>
      <c r="BLU33" s="17"/>
      <c r="BLV33" s="17"/>
      <c r="BLW33" s="17"/>
      <c r="BLX33" s="17"/>
      <c r="BLY33" s="17"/>
      <c r="BLZ33" s="17"/>
      <c r="BMA33" s="17"/>
      <c r="BMB33" s="17"/>
      <c r="BMC33" s="17"/>
      <c r="BMD33" s="17"/>
      <c r="BME33" s="17"/>
      <c r="BMF33" s="17"/>
      <c r="BMG33" s="17"/>
      <c r="BMH33" s="17"/>
      <c r="BMI33" s="17"/>
      <c r="BMJ33" s="17"/>
      <c r="BMK33" s="17"/>
      <c r="BML33" s="17"/>
      <c r="BMM33" s="17"/>
      <c r="BMN33" s="17"/>
      <c r="BMO33" s="17"/>
      <c r="BMP33" s="17"/>
      <c r="BMQ33" s="17"/>
      <c r="BMR33" s="17"/>
      <c r="BMS33" s="17"/>
      <c r="BMT33" s="17"/>
      <c r="BMU33" s="17"/>
      <c r="BMV33" s="17"/>
      <c r="BMW33" s="17"/>
      <c r="BMX33" s="17"/>
      <c r="BMY33" s="17"/>
      <c r="BMZ33" s="17"/>
      <c r="BNA33" s="17"/>
      <c r="BNB33" s="17"/>
      <c r="BNC33" s="17"/>
      <c r="BND33" s="17"/>
      <c r="BNE33" s="17"/>
      <c r="BNF33" s="17"/>
      <c r="BNG33" s="17"/>
      <c r="BNH33" s="17"/>
      <c r="BNI33" s="17"/>
      <c r="BNJ33" s="17"/>
      <c r="BNK33" s="17"/>
      <c r="BNL33" s="17"/>
      <c r="BNM33" s="17"/>
      <c r="BNN33" s="17"/>
      <c r="BNO33" s="17"/>
      <c r="BNP33" s="17"/>
      <c r="BNQ33" s="17"/>
      <c r="BNR33" s="17"/>
      <c r="BNS33" s="17"/>
      <c r="BNT33" s="17"/>
      <c r="BNU33" s="17"/>
      <c r="BNV33" s="17"/>
      <c r="BNW33" s="17"/>
      <c r="BNX33" s="17"/>
      <c r="BNY33" s="17"/>
      <c r="BNZ33" s="17"/>
      <c r="BOA33" s="17"/>
      <c r="BOB33" s="17"/>
      <c r="BOC33" s="17"/>
      <c r="BOD33" s="17"/>
      <c r="BOE33" s="17"/>
      <c r="BOF33" s="17"/>
      <c r="BOG33" s="17"/>
      <c r="BOH33" s="17"/>
      <c r="BOI33" s="17"/>
      <c r="BOJ33" s="17"/>
      <c r="BOK33" s="17"/>
      <c r="BOL33" s="17"/>
      <c r="BOM33" s="17"/>
      <c r="BON33" s="17"/>
      <c r="BOO33" s="17"/>
      <c r="BOP33" s="17"/>
      <c r="BOQ33" s="17"/>
      <c r="BOR33" s="17"/>
      <c r="BOS33" s="17"/>
      <c r="BOT33" s="17"/>
      <c r="BOU33" s="17"/>
      <c r="BOV33" s="17"/>
      <c r="BOW33" s="17"/>
      <c r="BOX33" s="17"/>
      <c r="BOY33" s="17"/>
      <c r="BOZ33" s="17"/>
      <c r="BPA33" s="17"/>
      <c r="BPB33" s="17"/>
      <c r="BPC33" s="17"/>
      <c r="BPD33" s="17"/>
      <c r="BPE33" s="17"/>
      <c r="BPF33" s="17"/>
      <c r="BPG33" s="17"/>
      <c r="BPH33" s="17"/>
      <c r="BPI33" s="17"/>
      <c r="BPJ33" s="17"/>
      <c r="BPK33" s="17"/>
      <c r="BPL33" s="17"/>
      <c r="BPM33" s="17"/>
      <c r="BPN33" s="17"/>
      <c r="BPO33" s="17"/>
      <c r="BPP33" s="17"/>
      <c r="BPQ33" s="17"/>
      <c r="BPR33" s="17"/>
      <c r="BPS33" s="17"/>
      <c r="BPT33" s="17"/>
      <c r="BPU33" s="17"/>
      <c r="BPV33" s="17"/>
      <c r="BPW33" s="17"/>
      <c r="BPX33" s="17"/>
      <c r="BPY33" s="17"/>
      <c r="BPZ33" s="17"/>
      <c r="BQA33" s="17"/>
      <c r="BQB33" s="17"/>
      <c r="BQC33" s="17"/>
      <c r="BQD33" s="17"/>
      <c r="BQE33" s="17"/>
      <c r="BQF33" s="17"/>
      <c r="BQG33" s="17"/>
      <c r="BQH33" s="17"/>
      <c r="BQI33" s="17"/>
      <c r="BQJ33" s="17"/>
      <c r="BQK33" s="17"/>
      <c r="BQL33" s="17"/>
      <c r="BQM33" s="17"/>
      <c r="BQN33" s="17"/>
      <c r="BQO33" s="17"/>
      <c r="BQP33" s="17"/>
      <c r="BQQ33" s="17"/>
      <c r="BQR33" s="17"/>
      <c r="BQS33" s="17"/>
      <c r="BQT33" s="17"/>
      <c r="BQU33" s="17"/>
      <c r="BQV33" s="17"/>
      <c r="BQW33" s="17"/>
      <c r="BQX33" s="17"/>
      <c r="BQY33" s="17"/>
      <c r="BQZ33" s="17"/>
      <c r="BRA33" s="17"/>
      <c r="BRB33" s="17"/>
      <c r="BRC33" s="17"/>
      <c r="BRD33" s="17"/>
      <c r="BRE33" s="17"/>
      <c r="BRF33" s="17"/>
      <c r="BRG33" s="17"/>
      <c r="BRH33" s="17"/>
      <c r="BRI33" s="17"/>
      <c r="BRJ33" s="17"/>
      <c r="BRK33" s="17"/>
      <c r="BRL33" s="17"/>
      <c r="BRM33" s="17"/>
      <c r="BRN33" s="17"/>
      <c r="BRO33" s="17"/>
      <c r="BRP33" s="17"/>
      <c r="BRQ33" s="17"/>
      <c r="BRR33" s="17"/>
      <c r="BRS33" s="17"/>
      <c r="BRT33" s="17"/>
      <c r="BRU33" s="17"/>
      <c r="BRV33" s="17"/>
      <c r="BRW33" s="17"/>
      <c r="BRX33" s="17"/>
      <c r="BRY33" s="17"/>
      <c r="BRZ33" s="17"/>
      <c r="BSA33" s="17"/>
      <c r="BSB33" s="17"/>
      <c r="BSC33" s="17"/>
      <c r="BSD33" s="17"/>
      <c r="BSE33" s="17"/>
      <c r="BSF33" s="17"/>
      <c r="BSG33" s="17"/>
      <c r="BSH33" s="17"/>
      <c r="BSI33" s="17"/>
      <c r="BSJ33" s="17"/>
      <c r="BSK33" s="17"/>
      <c r="BSL33" s="17"/>
      <c r="BSM33" s="17"/>
      <c r="BSN33" s="17"/>
      <c r="BSO33" s="17"/>
      <c r="BSP33" s="17"/>
      <c r="BSQ33" s="17"/>
      <c r="BSR33" s="17"/>
      <c r="BSS33" s="17"/>
      <c r="BST33" s="17"/>
      <c r="BSU33" s="17"/>
      <c r="BSV33" s="17"/>
      <c r="BSW33" s="17"/>
      <c r="BSX33" s="17"/>
      <c r="BSY33" s="17"/>
      <c r="BSZ33" s="17"/>
      <c r="BTA33" s="17"/>
      <c r="BTB33" s="17"/>
      <c r="BTC33" s="17"/>
      <c r="BTD33" s="17"/>
      <c r="BTE33" s="17"/>
      <c r="BTF33" s="17"/>
      <c r="BTG33" s="17"/>
      <c r="BTH33" s="17"/>
      <c r="BTI33" s="17"/>
      <c r="BTJ33" s="17"/>
      <c r="BTK33" s="17"/>
      <c r="BTL33" s="17"/>
      <c r="BTM33" s="17"/>
      <c r="BTN33" s="17"/>
      <c r="BTO33" s="17"/>
      <c r="BTP33" s="17"/>
      <c r="BTQ33" s="17"/>
      <c r="BTR33" s="17"/>
      <c r="BTS33" s="17"/>
      <c r="BTT33" s="17"/>
      <c r="BTU33" s="17"/>
      <c r="BTV33" s="17"/>
      <c r="BTW33" s="17"/>
      <c r="BTX33" s="17"/>
      <c r="BTY33" s="17"/>
      <c r="BTZ33" s="17"/>
      <c r="BUA33" s="17"/>
      <c r="BUB33" s="17"/>
      <c r="BUC33" s="17"/>
      <c r="BUD33" s="17"/>
      <c r="BUE33" s="17"/>
      <c r="BUF33" s="17"/>
      <c r="BUG33" s="17"/>
      <c r="BUH33" s="17"/>
      <c r="BUI33" s="17"/>
      <c r="BUJ33" s="17"/>
      <c r="BUK33" s="17"/>
      <c r="BUL33" s="17"/>
      <c r="BUM33" s="17"/>
      <c r="BUN33" s="17"/>
      <c r="BUO33" s="17"/>
      <c r="BUP33" s="17"/>
      <c r="BUQ33" s="17"/>
      <c r="BUR33" s="17"/>
      <c r="BUS33" s="17"/>
      <c r="BUT33" s="17"/>
      <c r="BUU33" s="17"/>
      <c r="BUV33" s="17"/>
      <c r="BUW33" s="17"/>
      <c r="BUX33" s="17"/>
      <c r="BUY33" s="17"/>
      <c r="BUZ33" s="17"/>
      <c r="BVA33" s="17"/>
      <c r="BVB33" s="17"/>
      <c r="BVC33" s="17"/>
      <c r="BVD33" s="17"/>
      <c r="BVE33" s="17"/>
      <c r="BVF33" s="17"/>
      <c r="BVG33" s="17"/>
      <c r="BVH33" s="17"/>
      <c r="BVI33" s="17"/>
      <c r="BVJ33" s="17"/>
      <c r="BVK33" s="17"/>
      <c r="BVL33" s="17"/>
      <c r="BVM33" s="17"/>
      <c r="BVN33" s="17"/>
      <c r="BVO33" s="17"/>
      <c r="BVP33" s="17"/>
      <c r="BVQ33" s="17"/>
      <c r="BVR33" s="17"/>
      <c r="BVS33" s="17"/>
      <c r="BVT33" s="17"/>
      <c r="BVU33" s="17"/>
      <c r="BVV33" s="17"/>
      <c r="BVW33" s="17"/>
      <c r="BVX33" s="17"/>
      <c r="BVY33" s="17"/>
      <c r="BVZ33" s="17"/>
      <c r="BWA33" s="17"/>
      <c r="BWB33" s="17"/>
      <c r="BWC33" s="17"/>
      <c r="BWD33" s="17"/>
      <c r="BWE33" s="17"/>
      <c r="BWF33" s="17"/>
      <c r="BWG33" s="17"/>
      <c r="BWH33" s="17"/>
      <c r="BWI33" s="17"/>
      <c r="BWJ33" s="17"/>
      <c r="BWK33" s="17"/>
      <c r="BWL33" s="17"/>
      <c r="BWM33" s="17"/>
      <c r="BWN33" s="17"/>
      <c r="BWO33" s="17"/>
      <c r="BWP33" s="17"/>
      <c r="BWQ33" s="17"/>
      <c r="BWR33" s="17"/>
      <c r="BWS33" s="17"/>
      <c r="BWT33" s="17"/>
      <c r="BWU33" s="17"/>
      <c r="BWV33" s="17"/>
      <c r="BWW33" s="17"/>
      <c r="BWX33" s="17"/>
      <c r="BWY33" s="17"/>
      <c r="BWZ33" s="17"/>
      <c r="BXA33" s="17"/>
      <c r="BXB33" s="17"/>
      <c r="BXC33" s="17"/>
      <c r="BXD33" s="17"/>
      <c r="BXE33" s="17"/>
      <c r="BXF33" s="17"/>
      <c r="BXG33" s="17"/>
      <c r="BXH33" s="17"/>
      <c r="BXI33" s="17"/>
      <c r="BXJ33" s="17"/>
      <c r="BXK33" s="17"/>
      <c r="BXL33" s="17"/>
      <c r="BXM33" s="17"/>
      <c r="BXN33" s="17"/>
      <c r="BXO33" s="17"/>
      <c r="BXP33" s="17"/>
      <c r="BXQ33" s="17"/>
      <c r="BXR33" s="17"/>
      <c r="BXS33" s="17"/>
      <c r="BXT33" s="17"/>
      <c r="BXU33" s="17"/>
      <c r="BXV33" s="17"/>
      <c r="BXW33" s="17"/>
      <c r="BXX33" s="17"/>
      <c r="BXY33" s="17"/>
      <c r="BXZ33" s="17"/>
      <c r="BYA33" s="17"/>
      <c r="BYB33" s="17"/>
      <c r="BYC33" s="17"/>
      <c r="BYD33" s="17"/>
      <c r="BYE33" s="17"/>
      <c r="BYF33" s="17"/>
      <c r="BYG33" s="17"/>
      <c r="BYH33" s="17"/>
      <c r="BYI33" s="17"/>
      <c r="BYJ33" s="17"/>
      <c r="BYK33" s="17"/>
      <c r="BYL33" s="17"/>
      <c r="BYM33" s="17"/>
      <c r="BYN33" s="17"/>
      <c r="BYO33" s="17"/>
      <c r="BYP33" s="17"/>
      <c r="BYQ33" s="17"/>
      <c r="BYR33" s="17"/>
      <c r="BYS33" s="17"/>
      <c r="BYT33" s="17"/>
      <c r="BYU33" s="17"/>
      <c r="BYV33" s="17"/>
      <c r="BYW33" s="17"/>
      <c r="BYX33" s="17"/>
      <c r="BYY33" s="17"/>
      <c r="BYZ33" s="17"/>
      <c r="BZA33" s="17"/>
      <c r="BZB33" s="17"/>
      <c r="BZC33" s="17"/>
      <c r="BZD33" s="17"/>
      <c r="BZE33" s="17"/>
      <c r="BZF33" s="17"/>
      <c r="BZG33" s="17"/>
      <c r="BZH33" s="17"/>
      <c r="BZI33" s="17"/>
      <c r="BZJ33" s="17"/>
      <c r="BZK33" s="17"/>
      <c r="BZL33" s="17"/>
      <c r="BZM33" s="17"/>
      <c r="BZN33" s="17"/>
      <c r="BZO33" s="17"/>
      <c r="BZP33" s="17"/>
      <c r="BZQ33" s="17"/>
      <c r="BZR33" s="17"/>
      <c r="BZS33" s="17"/>
      <c r="BZT33" s="17"/>
      <c r="BZU33" s="17"/>
      <c r="BZV33" s="17"/>
      <c r="BZW33" s="17"/>
      <c r="BZX33" s="17"/>
      <c r="BZY33" s="17"/>
      <c r="BZZ33" s="17"/>
      <c r="CAA33" s="17"/>
      <c r="CAB33" s="17"/>
      <c r="CAC33" s="17"/>
      <c r="CAD33" s="17"/>
      <c r="CAE33" s="17"/>
      <c r="CAF33" s="17"/>
      <c r="CAG33" s="17"/>
      <c r="CAH33" s="17"/>
      <c r="CAI33" s="17"/>
      <c r="CAJ33" s="17"/>
      <c r="CAK33" s="17"/>
      <c r="CAL33" s="17"/>
      <c r="CAM33" s="17"/>
      <c r="CAN33" s="17"/>
      <c r="CAO33" s="17"/>
      <c r="CAP33" s="17"/>
      <c r="CAQ33" s="17"/>
      <c r="CAR33" s="17"/>
      <c r="CAS33" s="17"/>
      <c r="CAT33" s="17"/>
      <c r="CAU33" s="17"/>
      <c r="CAV33" s="17"/>
      <c r="CAW33" s="17"/>
      <c r="CAX33" s="17"/>
      <c r="CAY33" s="17"/>
      <c r="CAZ33" s="17"/>
      <c r="CBA33" s="17"/>
      <c r="CBB33" s="17"/>
      <c r="CBC33" s="17"/>
      <c r="CBD33" s="17"/>
      <c r="CBE33" s="17"/>
      <c r="CBF33" s="17"/>
      <c r="CBG33" s="17"/>
      <c r="CBH33" s="17"/>
      <c r="CBI33" s="17"/>
      <c r="CBJ33" s="17"/>
      <c r="CBK33" s="17"/>
      <c r="CBL33" s="17"/>
      <c r="CBM33" s="17"/>
      <c r="CBN33" s="17"/>
      <c r="CBO33" s="17"/>
      <c r="CBP33" s="17"/>
      <c r="CBQ33" s="17"/>
      <c r="CBR33" s="17"/>
      <c r="CBS33" s="17"/>
      <c r="CBT33" s="17"/>
      <c r="CBU33" s="17"/>
      <c r="CBV33" s="17"/>
      <c r="CBW33" s="17"/>
      <c r="CBX33" s="17"/>
      <c r="CBY33" s="17"/>
      <c r="CBZ33" s="17"/>
      <c r="CCA33" s="17"/>
      <c r="CCB33" s="17"/>
      <c r="CCC33" s="17"/>
      <c r="CCD33" s="17"/>
      <c r="CCE33" s="17"/>
      <c r="CCF33" s="17"/>
      <c r="CCG33" s="17"/>
      <c r="CCH33" s="17"/>
      <c r="CCI33" s="17"/>
      <c r="CCJ33" s="17"/>
      <c r="CCK33" s="17"/>
      <c r="CCL33" s="17"/>
      <c r="CCM33" s="17"/>
      <c r="CCN33" s="17"/>
      <c r="CCO33" s="17"/>
      <c r="CCP33" s="17"/>
      <c r="CCQ33" s="17"/>
      <c r="CCR33" s="17"/>
      <c r="CCS33" s="17"/>
      <c r="CCT33" s="17"/>
      <c r="CCU33" s="17"/>
      <c r="CCV33" s="17"/>
      <c r="CCW33" s="17"/>
      <c r="CCX33" s="17"/>
      <c r="CCY33" s="17"/>
      <c r="CCZ33" s="17"/>
      <c r="CDA33" s="17"/>
      <c r="CDB33" s="17"/>
      <c r="CDC33" s="17"/>
      <c r="CDD33" s="17"/>
      <c r="CDE33" s="17"/>
      <c r="CDF33" s="17"/>
      <c r="CDG33" s="17"/>
      <c r="CDH33" s="17"/>
      <c r="CDI33" s="17"/>
      <c r="CDJ33" s="17"/>
      <c r="CDK33" s="17"/>
      <c r="CDL33" s="17"/>
      <c r="CDM33" s="17"/>
      <c r="CDN33" s="17"/>
      <c r="CDO33" s="17"/>
      <c r="CDP33" s="17"/>
      <c r="CDQ33" s="17"/>
      <c r="CDR33" s="17"/>
      <c r="CDS33" s="17"/>
      <c r="CDT33" s="17"/>
      <c r="CDU33" s="17"/>
      <c r="CDV33" s="17"/>
      <c r="CDW33" s="17"/>
      <c r="CDX33" s="17"/>
      <c r="CDY33" s="17"/>
      <c r="CDZ33" s="17"/>
      <c r="CEA33" s="17"/>
      <c r="CEB33" s="17"/>
      <c r="CEC33" s="17"/>
      <c r="CED33" s="17"/>
      <c r="CEE33" s="17"/>
      <c r="CEF33" s="17"/>
      <c r="CEG33" s="17"/>
      <c r="CEH33" s="17"/>
      <c r="CEI33" s="17"/>
      <c r="CEJ33" s="17"/>
      <c r="CEK33" s="17"/>
      <c r="CEL33" s="17"/>
      <c r="CEM33" s="17"/>
      <c r="CEN33" s="17"/>
      <c r="CEO33" s="17"/>
      <c r="CEP33" s="17"/>
      <c r="CEQ33" s="17"/>
      <c r="CER33" s="17"/>
      <c r="CES33" s="17"/>
      <c r="CET33" s="17"/>
      <c r="CEU33" s="17"/>
      <c r="CEV33" s="17"/>
      <c r="CEW33" s="17"/>
      <c r="CEX33" s="17"/>
      <c r="CEY33" s="17"/>
      <c r="CEZ33" s="17"/>
      <c r="CFA33" s="17"/>
      <c r="CFB33" s="17"/>
      <c r="CFC33" s="17"/>
      <c r="CFD33" s="17"/>
      <c r="CFE33" s="17"/>
      <c r="CFF33" s="17"/>
      <c r="CFG33" s="17"/>
      <c r="CFH33" s="17"/>
      <c r="CFI33" s="17"/>
      <c r="CFJ33" s="17"/>
      <c r="CFK33" s="17"/>
      <c r="CFL33" s="17"/>
      <c r="CFM33" s="17"/>
      <c r="CFN33" s="17"/>
      <c r="CFO33" s="17"/>
      <c r="CFP33" s="17"/>
      <c r="CFQ33" s="17"/>
      <c r="CFR33" s="17"/>
      <c r="CFS33" s="17"/>
      <c r="CFT33" s="17"/>
      <c r="CFU33" s="17"/>
      <c r="CFV33" s="17"/>
      <c r="CFW33" s="17"/>
      <c r="CFX33" s="17"/>
      <c r="CFY33" s="17"/>
      <c r="CFZ33" s="17"/>
      <c r="CGA33" s="17"/>
      <c r="CGB33" s="17"/>
      <c r="CGC33" s="17"/>
      <c r="CGD33" s="17"/>
      <c r="CGE33" s="17"/>
      <c r="CGF33" s="17"/>
      <c r="CGG33" s="17"/>
      <c r="CGH33" s="17"/>
      <c r="CGI33" s="17"/>
      <c r="CGJ33" s="17"/>
      <c r="CGK33" s="17"/>
      <c r="CGL33" s="17"/>
      <c r="CGM33" s="17"/>
      <c r="CGN33" s="17"/>
      <c r="CGO33" s="17"/>
      <c r="CGP33" s="17"/>
      <c r="CGQ33" s="17"/>
      <c r="CGR33" s="17"/>
      <c r="CGS33" s="17"/>
      <c r="CGT33" s="17"/>
      <c r="CGU33" s="17"/>
      <c r="CGV33" s="17"/>
      <c r="CGW33" s="17"/>
      <c r="CGX33" s="17"/>
      <c r="CGY33" s="17"/>
      <c r="CGZ33" s="17"/>
      <c r="CHA33" s="17"/>
      <c r="CHB33" s="17"/>
      <c r="CHC33" s="17"/>
      <c r="CHD33" s="17"/>
      <c r="CHE33" s="17"/>
      <c r="CHF33" s="17"/>
      <c r="CHG33" s="17"/>
      <c r="CHH33" s="17"/>
      <c r="CHI33" s="17"/>
      <c r="CHJ33" s="17"/>
      <c r="CHK33" s="17"/>
      <c r="CHL33" s="17"/>
      <c r="CHM33" s="17"/>
      <c r="CHN33" s="17"/>
      <c r="CHO33" s="17"/>
      <c r="CHP33" s="17"/>
      <c r="CHQ33" s="17"/>
      <c r="CHR33" s="17"/>
      <c r="CHS33" s="17"/>
      <c r="CHT33" s="17"/>
      <c r="CHU33" s="17"/>
      <c r="CHV33" s="17"/>
      <c r="CHW33" s="17"/>
      <c r="CHX33" s="17"/>
      <c r="CHY33" s="17"/>
      <c r="CHZ33" s="17"/>
      <c r="CIA33" s="17"/>
      <c r="CIB33" s="17"/>
      <c r="CIC33" s="17"/>
      <c r="CID33" s="17"/>
      <c r="CIE33" s="17"/>
      <c r="CIF33" s="17"/>
      <c r="CIG33" s="17"/>
      <c r="CIH33" s="17"/>
      <c r="CII33" s="17"/>
      <c r="CIJ33" s="17"/>
      <c r="CIK33" s="17"/>
      <c r="CIL33" s="17"/>
      <c r="CIM33" s="17"/>
      <c r="CIN33" s="17"/>
      <c r="CIO33" s="17"/>
      <c r="CIP33" s="17"/>
      <c r="CIQ33" s="17"/>
      <c r="CIR33" s="17"/>
      <c r="CIS33" s="17"/>
      <c r="CIT33" s="17"/>
      <c r="CIU33" s="17"/>
      <c r="CIV33" s="17"/>
      <c r="CIW33" s="17"/>
      <c r="CIX33" s="17"/>
      <c r="CIY33" s="17"/>
      <c r="CIZ33" s="17"/>
      <c r="CJA33" s="17"/>
      <c r="CJB33" s="17"/>
      <c r="CJC33" s="17"/>
      <c r="CJD33" s="17"/>
      <c r="CJE33" s="17"/>
      <c r="CJF33" s="17"/>
      <c r="CJG33" s="17"/>
      <c r="CJH33" s="17"/>
      <c r="CJI33" s="17"/>
      <c r="CJJ33" s="17"/>
      <c r="CJK33" s="17"/>
      <c r="CJL33" s="17"/>
      <c r="CJM33" s="17"/>
      <c r="CJN33" s="17"/>
      <c r="CJO33" s="17"/>
      <c r="CJP33" s="17"/>
      <c r="CJQ33" s="17"/>
      <c r="CJR33" s="17"/>
      <c r="CJS33" s="17"/>
      <c r="CJT33" s="17"/>
      <c r="CJU33" s="17"/>
      <c r="CJV33" s="17"/>
      <c r="CJW33" s="17"/>
      <c r="CJX33" s="17"/>
      <c r="CJY33" s="17"/>
      <c r="CJZ33" s="17"/>
      <c r="CKA33" s="17"/>
      <c r="CKB33" s="17"/>
      <c r="CKC33" s="17"/>
      <c r="CKD33" s="17"/>
      <c r="CKE33" s="17"/>
      <c r="CKF33" s="17"/>
      <c r="CKG33" s="17"/>
      <c r="CKH33" s="17"/>
      <c r="CKI33" s="17"/>
      <c r="CKJ33" s="17"/>
      <c r="CKK33" s="17"/>
      <c r="CKL33" s="17"/>
      <c r="CKM33" s="17"/>
      <c r="CKN33" s="17"/>
      <c r="CKO33" s="17"/>
      <c r="CKP33" s="17"/>
      <c r="CKQ33" s="17"/>
      <c r="CKR33" s="17"/>
      <c r="CKS33" s="17"/>
      <c r="CKT33" s="17"/>
      <c r="CKU33" s="17"/>
      <c r="CKV33" s="17"/>
      <c r="CKW33" s="17"/>
      <c r="CKX33" s="17"/>
      <c r="CKY33" s="17"/>
      <c r="CKZ33" s="17"/>
      <c r="CLA33" s="17"/>
      <c r="CLB33" s="17"/>
      <c r="CLC33" s="17"/>
      <c r="CLD33" s="17"/>
      <c r="CLE33" s="17"/>
      <c r="CLF33" s="17"/>
      <c r="CLG33" s="17"/>
      <c r="CLH33" s="17"/>
      <c r="CLI33" s="17"/>
      <c r="CLJ33" s="17"/>
      <c r="CLK33" s="17"/>
      <c r="CLL33" s="17"/>
      <c r="CLM33" s="17"/>
      <c r="CLN33" s="17"/>
      <c r="CLO33" s="17"/>
      <c r="CLP33" s="17"/>
      <c r="CLQ33" s="17"/>
      <c r="CLR33" s="17"/>
      <c r="CLS33" s="17"/>
      <c r="CLT33" s="17"/>
      <c r="CLU33" s="17"/>
      <c r="CLV33" s="17"/>
      <c r="CLW33" s="17"/>
      <c r="CLX33" s="17"/>
      <c r="CLY33" s="17"/>
      <c r="CLZ33" s="17"/>
      <c r="CMA33" s="17"/>
      <c r="CMB33" s="17"/>
      <c r="CMC33" s="17"/>
      <c r="CMD33" s="17"/>
      <c r="CME33" s="17"/>
      <c r="CMF33" s="17"/>
      <c r="CMG33" s="17"/>
      <c r="CMH33" s="17"/>
      <c r="CMI33" s="17"/>
      <c r="CMJ33" s="17"/>
      <c r="CMK33" s="17"/>
      <c r="CML33" s="17"/>
      <c r="CMM33" s="17"/>
      <c r="CMN33" s="17"/>
      <c r="CMO33" s="17"/>
      <c r="CMP33" s="17"/>
      <c r="CMQ33" s="17"/>
      <c r="CMR33" s="17"/>
      <c r="CMS33" s="17"/>
      <c r="CMT33" s="17"/>
      <c r="CMU33" s="17"/>
      <c r="CMV33" s="17"/>
      <c r="CMW33" s="17"/>
      <c r="CMX33" s="17"/>
      <c r="CMY33" s="17"/>
      <c r="CMZ33" s="17"/>
      <c r="CNA33" s="17"/>
      <c r="CNB33" s="17"/>
      <c r="CNC33" s="17"/>
      <c r="CND33" s="17"/>
      <c r="CNE33" s="17"/>
      <c r="CNF33" s="17"/>
      <c r="CNG33" s="17"/>
      <c r="CNH33" s="17"/>
      <c r="CNI33" s="17"/>
      <c r="CNJ33" s="17"/>
      <c r="CNK33" s="17"/>
      <c r="CNL33" s="17"/>
      <c r="CNM33" s="17"/>
      <c r="CNN33" s="17"/>
      <c r="CNO33" s="17"/>
      <c r="CNP33" s="17"/>
      <c r="CNQ33" s="17"/>
      <c r="CNR33" s="17"/>
      <c r="CNS33" s="17"/>
      <c r="CNT33" s="17"/>
      <c r="CNU33" s="17"/>
      <c r="CNV33" s="17"/>
      <c r="CNW33" s="17"/>
      <c r="CNX33" s="17"/>
      <c r="CNY33" s="17"/>
      <c r="CNZ33" s="17"/>
      <c r="COA33" s="17"/>
      <c r="COB33" s="17"/>
      <c r="COC33" s="17"/>
      <c r="COD33" s="17"/>
      <c r="COE33" s="17"/>
      <c r="COF33" s="17"/>
      <c r="COG33" s="17"/>
      <c r="COH33" s="17"/>
      <c r="COI33" s="17"/>
      <c r="COJ33" s="17"/>
      <c r="COK33" s="17"/>
      <c r="COL33" s="17"/>
      <c r="COM33" s="17"/>
      <c r="CON33" s="17"/>
      <c r="COO33" s="17"/>
      <c r="COP33" s="17"/>
      <c r="COQ33" s="17"/>
      <c r="COR33" s="17"/>
      <c r="COS33" s="17"/>
      <c r="COT33" s="17"/>
      <c r="COU33" s="17"/>
      <c r="COV33" s="17"/>
      <c r="COW33" s="17"/>
      <c r="COX33" s="17"/>
      <c r="COY33" s="17"/>
      <c r="COZ33" s="17"/>
      <c r="CPA33" s="17"/>
      <c r="CPB33" s="17"/>
      <c r="CPC33" s="17"/>
      <c r="CPD33" s="17"/>
      <c r="CPE33" s="17"/>
      <c r="CPF33" s="17"/>
      <c r="CPG33" s="17"/>
      <c r="CPH33" s="17"/>
      <c r="CPI33" s="17"/>
      <c r="CPJ33" s="17"/>
      <c r="CPK33" s="17"/>
      <c r="CPL33" s="17"/>
      <c r="CPM33" s="17"/>
      <c r="CPN33" s="17"/>
      <c r="CPO33" s="17"/>
      <c r="CPP33" s="17"/>
      <c r="CPQ33" s="17"/>
      <c r="CPR33" s="17"/>
      <c r="CPS33" s="17"/>
      <c r="CPT33" s="17"/>
      <c r="CPU33" s="17"/>
      <c r="CPV33" s="17"/>
      <c r="CPW33" s="17"/>
      <c r="CPX33" s="17"/>
      <c r="CPY33" s="17"/>
      <c r="CPZ33" s="17"/>
      <c r="CQA33" s="17"/>
      <c r="CQB33" s="17"/>
      <c r="CQC33" s="17"/>
      <c r="CQD33" s="17"/>
      <c r="CQE33" s="17"/>
      <c r="CQF33" s="17"/>
      <c r="CQG33" s="17"/>
      <c r="CQH33" s="17"/>
      <c r="CQI33" s="17"/>
      <c r="CQJ33" s="17"/>
      <c r="CQK33" s="17"/>
      <c r="CQL33" s="17"/>
      <c r="CQM33" s="17"/>
      <c r="CQN33" s="17"/>
      <c r="CQO33" s="17"/>
      <c r="CQP33" s="17"/>
      <c r="CQQ33" s="17"/>
      <c r="CQR33" s="17"/>
      <c r="CQS33" s="17"/>
      <c r="CQT33" s="17"/>
      <c r="CQU33" s="17"/>
      <c r="CQV33" s="17"/>
      <c r="CQW33" s="17"/>
      <c r="CQX33" s="17"/>
      <c r="CQY33" s="17"/>
      <c r="CQZ33" s="17"/>
      <c r="CRA33" s="17"/>
      <c r="CRB33" s="17"/>
      <c r="CRC33" s="17"/>
      <c r="CRD33" s="17"/>
      <c r="CRE33" s="17"/>
      <c r="CRF33" s="17"/>
      <c r="CRG33" s="17"/>
      <c r="CRH33" s="17"/>
      <c r="CRI33" s="17"/>
      <c r="CRJ33" s="17"/>
      <c r="CRK33" s="17"/>
      <c r="CRL33" s="17"/>
      <c r="CRM33" s="17"/>
      <c r="CRN33" s="17"/>
      <c r="CRO33" s="17"/>
      <c r="CRP33" s="17"/>
      <c r="CRQ33" s="17"/>
      <c r="CRR33" s="17"/>
      <c r="CRS33" s="17"/>
      <c r="CRT33" s="17"/>
      <c r="CRU33" s="17"/>
      <c r="CRV33" s="17"/>
      <c r="CRW33" s="17"/>
      <c r="CRX33" s="17"/>
      <c r="CRY33" s="17"/>
      <c r="CRZ33" s="17"/>
      <c r="CSA33" s="17"/>
      <c r="CSB33" s="17"/>
      <c r="CSC33" s="17"/>
      <c r="CSD33" s="17"/>
      <c r="CSE33" s="17"/>
      <c r="CSF33" s="17"/>
      <c r="CSG33" s="17"/>
      <c r="CSH33" s="17"/>
      <c r="CSI33" s="17"/>
      <c r="CSJ33" s="17"/>
      <c r="CSK33" s="17"/>
      <c r="CSL33" s="17"/>
      <c r="CSM33" s="17"/>
      <c r="CSN33" s="17"/>
      <c r="CSO33" s="17"/>
      <c r="CSP33" s="17"/>
      <c r="CSQ33" s="17"/>
      <c r="CSR33" s="17"/>
      <c r="CSS33" s="17"/>
      <c r="CST33" s="17"/>
      <c r="CSU33" s="17"/>
      <c r="CSV33" s="17"/>
      <c r="CSW33" s="17"/>
      <c r="CSX33" s="17"/>
      <c r="CSY33" s="17"/>
      <c r="CSZ33" s="17"/>
      <c r="CTA33" s="17"/>
      <c r="CTB33" s="17"/>
      <c r="CTC33" s="17"/>
      <c r="CTD33" s="17"/>
      <c r="CTE33" s="17"/>
      <c r="CTF33" s="17"/>
      <c r="CTG33" s="17"/>
      <c r="CTH33" s="17"/>
      <c r="CTI33" s="17"/>
      <c r="CTJ33" s="17"/>
      <c r="CTK33" s="17"/>
      <c r="CTL33" s="17"/>
      <c r="CTM33" s="17"/>
      <c r="CTN33" s="17"/>
      <c r="CTO33" s="17"/>
      <c r="CTP33" s="17"/>
      <c r="CTQ33" s="17"/>
      <c r="CTR33" s="17"/>
      <c r="CTS33" s="17"/>
      <c r="CTT33" s="17"/>
      <c r="CTU33" s="17"/>
      <c r="CTV33" s="17"/>
      <c r="CTW33" s="17"/>
      <c r="CTX33" s="17"/>
      <c r="CTY33" s="17"/>
      <c r="CTZ33" s="17"/>
      <c r="CUA33" s="17"/>
      <c r="CUB33" s="17"/>
      <c r="CUC33" s="17"/>
      <c r="CUD33" s="17"/>
      <c r="CUE33" s="17"/>
      <c r="CUF33" s="17"/>
      <c r="CUG33" s="17"/>
      <c r="CUH33" s="17"/>
      <c r="CUI33" s="17"/>
      <c r="CUJ33" s="17"/>
      <c r="CUK33" s="17"/>
      <c r="CUL33" s="17"/>
      <c r="CUM33" s="17"/>
      <c r="CUN33" s="17"/>
      <c r="CUO33" s="17"/>
      <c r="CUP33" s="17"/>
      <c r="CUQ33" s="17"/>
      <c r="CUR33" s="17"/>
      <c r="CUS33" s="17"/>
      <c r="CUT33" s="17"/>
      <c r="CUU33" s="17"/>
      <c r="CUV33" s="17"/>
      <c r="CUW33" s="17"/>
      <c r="CUX33" s="17"/>
      <c r="CUY33" s="17"/>
      <c r="CUZ33" s="17"/>
      <c r="CVA33" s="17"/>
      <c r="CVB33" s="17"/>
      <c r="CVC33" s="17"/>
      <c r="CVD33" s="17"/>
      <c r="CVE33" s="17"/>
      <c r="CVF33" s="17"/>
      <c r="CVG33" s="17"/>
      <c r="CVH33" s="17"/>
      <c r="CVI33" s="17"/>
      <c r="CVJ33" s="17"/>
      <c r="CVK33" s="17"/>
      <c r="CVL33" s="17"/>
      <c r="CVM33" s="17"/>
      <c r="CVN33" s="17"/>
      <c r="CVO33" s="17"/>
      <c r="CVP33" s="17"/>
      <c r="CVQ33" s="17"/>
      <c r="CVR33" s="17"/>
      <c r="CVS33" s="17"/>
      <c r="CVT33" s="17"/>
      <c r="CVU33" s="17"/>
      <c r="CVV33" s="17"/>
      <c r="CVW33" s="17"/>
      <c r="CVX33" s="17"/>
      <c r="CVY33" s="17"/>
      <c r="CVZ33" s="17"/>
      <c r="CWA33" s="17"/>
      <c r="CWB33" s="17"/>
      <c r="CWC33" s="17"/>
      <c r="CWD33" s="17"/>
      <c r="CWE33" s="17"/>
      <c r="CWF33" s="17"/>
      <c r="CWG33" s="17"/>
      <c r="CWH33" s="17"/>
      <c r="CWI33" s="17"/>
      <c r="CWJ33" s="17"/>
      <c r="CWK33" s="17"/>
      <c r="CWL33" s="17"/>
      <c r="CWM33" s="17"/>
      <c r="CWN33" s="17"/>
      <c r="CWO33" s="17"/>
      <c r="CWP33" s="17"/>
      <c r="CWQ33" s="17"/>
      <c r="CWR33" s="17"/>
      <c r="CWS33" s="17"/>
      <c r="CWT33" s="17"/>
      <c r="CWU33" s="17"/>
      <c r="CWV33" s="17"/>
      <c r="CWW33" s="17"/>
      <c r="CWX33" s="17"/>
      <c r="CWY33" s="17"/>
      <c r="CWZ33" s="17"/>
      <c r="CXA33" s="17"/>
      <c r="CXB33" s="17"/>
      <c r="CXC33" s="17"/>
      <c r="CXD33" s="17"/>
      <c r="CXE33" s="17"/>
      <c r="CXF33" s="17"/>
      <c r="CXG33" s="17"/>
      <c r="CXH33" s="17"/>
      <c r="CXI33" s="17"/>
      <c r="CXJ33" s="17"/>
      <c r="CXK33" s="17"/>
      <c r="CXL33" s="17"/>
      <c r="CXM33" s="17"/>
      <c r="CXN33" s="17"/>
      <c r="CXO33" s="17"/>
      <c r="CXP33" s="17"/>
      <c r="CXQ33" s="17"/>
      <c r="CXR33" s="17"/>
      <c r="CXS33" s="17"/>
      <c r="CXT33" s="17"/>
      <c r="CXU33" s="17"/>
      <c r="CXV33" s="17"/>
      <c r="CXW33" s="17"/>
      <c r="CXX33" s="17"/>
      <c r="CXY33" s="17"/>
      <c r="CXZ33" s="17"/>
      <c r="CYA33" s="17"/>
      <c r="CYB33" s="17"/>
      <c r="CYC33" s="17"/>
      <c r="CYD33" s="17"/>
      <c r="CYE33" s="17"/>
      <c r="CYF33" s="17"/>
      <c r="CYG33" s="17"/>
      <c r="CYH33" s="17"/>
      <c r="CYI33" s="17"/>
      <c r="CYJ33" s="17"/>
      <c r="CYK33" s="17"/>
      <c r="CYL33" s="17"/>
      <c r="CYM33" s="17"/>
      <c r="CYN33" s="17"/>
      <c r="CYO33" s="17"/>
      <c r="CYP33" s="17"/>
      <c r="CYQ33" s="17"/>
      <c r="CYR33" s="17"/>
      <c r="CYS33" s="17"/>
      <c r="CYT33" s="17"/>
      <c r="CYU33" s="17"/>
      <c r="CYV33" s="17"/>
      <c r="CYW33" s="17"/>
      <c r="CYX33" s="17"/>
      <c r="CYY33" s="17"/>
      <c r="CYZ33" s="17"/>
      <c r="CZA33" s="17"/>
      <c r="CZB33" s="17"/>
      <c r="CZC33" s="17"/>
      <c r="CZD33" s="17"/>
      <c r="CZE33" s="17"/>
      <c r="CZF33" s="17"/>
      <c r="CZG33" s="17"/>
      <c r="CZH33" s="17"/>
      <c r="CZI33" s="17"/>
      <c r="CZJ33" s="17"/>
      <c r="CZK33" s="17"/>
      <c r="CZL33" s="17"/>
      <c r="CZM33" s="17"/>
      <c r="CZN33" s="17"/>
      <c r="CZO33" s="17"/>
      <c r="CZP33" s="17"/>
      <c r="CZQ33" s="17"/>
      <c r="CZR33" s="17"/>
      <c r="CZS33" s="17"/>
      <c r="CZT33" s="17"/>
      <c r="CZU33" s="17"/>
      <c r="CZV33" s="17"/>
      <c r="CZW33" s="17"/>
      <c r="CZX33" s="17"/>
      <c r="CZY33" s="17"/>
      <c r="CZZ33" s="17"/>
      <c r="DAA33" s="17"/>
      <c r="DAB33" s="17"/>
      <c r="DAC33" s="17"/>
      <c r="DAD33" s="17"/>
      <c r="DAE33" s="17"/>
      <c r="DAF33" s="17"/>
      <c r="DAG33" s="17"/>
      <c r="DAH33" s="17"/>
      <c r="DAI33" s="17"/>
      <c r="DAJ33" s="17"/>
      <c r="DAK33" s="17"/>
      <c r="DAL33" s="17"/>
      <c r="DAM33" s="17"/>
      <c r="DAN33" s="17"/>
      <c r="DAO33" s="17"/>
      <c r="DAP33" s="17"/>
      <c r="DAQ33" s="17"/>
      <c r="DAR33" s="17"/>
      <c r="DAS33" s="17"/>
      <c r="DAT33" s="17"/>
      <c r="DAU33" s="17"/>
      <c r="DAV33" s="17"/>
      <c r="DAW33" s="17"/>
      <c r="DAX33" s="17"/>
      <c r="DAY33" s="17"/>
      <c r="DAZ33" s="17"/>
      <c r="DBA33" s="17"/>
      <c r="DBB33" s="17"/>
      <c r="DBC33" s="17"/>
      <c r="DBD33" s="17"/>
      <c r="DBE33" s="17"/>
      <c r="DBF33" s="17"/>
      <c r="DBG33" s="17"/>
      <c r="DBH33" s="17"/>
      <c r="DBI33" s="17"/>
      <c r="DBJ33" s="17"/>
      <c r="DBK33" s="17"/>
      <c r="DBL33" s="17"/>
      <c r="DBM33" s="17"/>
      <c r="DBN33" s="17"/>
      <c r="DBO33" s="17"/>
      <c r="DBP33" s="17"/>
      <c r="DBQ33" s="17"/>
      <c r="DBR33" s="17"/>
      <c r="DBS33" s="17"/>
      <c r="DBT33" s="17"/>
      <c r="DBU33" s="17"/>
      <c r="DBV33" s="17"/>
      <c r="DBW33" s="17"/>
      <c r="DBX33" s="17"/>
      <c r="DBY33" s="17"/>
      <c r="DBZ33" s="17"/>
      <c r="DCA33" s="17"/>
      <c r="DCB33" s="17"/>
      <c r="DCC33" s="17"/>
      <c r="DCD33" s="17"/>
      <c r="DCE33" s="17"/>
      <c r="DCF33" s="17"/>
      <c r="DCG33" s="17"/>
      <c r="DCH33" s="17"/>
      <c r="DCI33" s="17"/>
      <c r="DCJ33" s="17"/>
      <c r="DCK33" s="17"/>
      <c r="DCL33" s="17"/>
      <c r="DCM33" s="17"/>
      <c r="DCN33" s="17"/>
      <c r="DCO33" s="17"/>
      <c r="DCP33" s="17"/>
      <c r="DCQ33" s="17"/>
      <c r="DCR33" s="17"/>
      <c r="DCS33" s="17"/>
      <c r="DCT33" s="17"/>
      <c r="DCU33" s="17"/>
      <c r="DCV33" s="17"/>
      <c r="DCW33" s="17"/>
      <c r="DCX33" s="17"/>
      <c r="DCY33" s="17"/>
      <c r="DCZ33" s="17"/>
      <c r="DDA33" s="17"/>
      <c r="DDB33" s="17"/>
      <c r="DDC33" s="17"/>
      <c r="DDD33" s="17"/>
      <c r="DDE33" s="17"/>
      <c r="DDF33" s="17"/>
      <c r="DDG33" s="17"/>
      <c r="DDH33" s="17"/>
      <c r="DDI33" s="17"/>
      <c r="DDJ33" s="17"/>
      <c r="DDK33" s="17"/>
      <c r="DDL33" s="17"/>
      <c r="DDM33" s="17"/>
      <c r="DDN33" s="17"/>
      <c r="DDO33" s="17"/>
      <c r="DDP33" s="17"/>
      <c r="DDQ33" s="17"/>
      <c r="DDR33" s="17"/>
      <c r="DDS33" s="17"/>
      <c r="DDT33" s="17"/>
      <c r="DDU33" s="17"/>
      <c r="DDV33" s="17"/>
      <c r="DDW33" s="17"/>
      <c r="DDX33" s="17"/>
      <c r="DDY33" s="17"/>
      <c r="DDZ33" s="17"/>
      <c r="DEA33" s="17"/>
      <c r="DEB33" s="17"/>
      <c r="DEC33" s="17"/>
      <c r="DED33" s="17"/>
      <c r="DEE33" s="17"/>
      <c r="DEF33" s="17"/>
      <c r="DEG33" s="17"/>
      <c r="DEH33" s="17"/>
      <c r="DEI33" s="17"/>
      <c r="DEJ33" s="17"/>
      <c r="DEK33" s="17"/>
      <c r="DEL33" s="17"/>
      <c r="DEM33" s="17"/>
      <c r="DEN33" s="17"/>
      <c r="DEO33" s="17"/>
      <c r="DEP33" s="17"/>
      <c r="DEQ33" s="17"/>
      <c r="DER33" s="17"/>
      <c r="DES33" s="17"/>
      <c r="DET33" s="17"/>
      <c r="DEU33" s="17"/>
      <c r="DEV33" s="17"/>
      <c r="DEW33" s="17"/>
      <c r="DEX33" s="17"/>
      <c r="DEY33" s="17"/>
      <c r="DEZ33" s="17"/>
      <c r="DFA33" s="17"/>
      <c r="DFB33" s="17"/>
      <c r="DFC33" s="17"/>
      <c r="DFD33" s="17"/>
      <c r="DFE33" s="17"/>
      <c r="DFF33" s="17"/>
      <c r="DFG33" s="17"/>
      <c r="DFH33" s="17"/>
      <c r="DFI33" s="17"/>
      <c r="DFJ33" s="17"/>
      <c r="DFK33" s="17"/>
      <c r="DFL33" s="17"/>
      <c r="DFM33" s="17"/>
      <c r="DFN33" s="17"/>
      <c r="DFO33" s="17"/>
      <c r="DFP33" s="17"/>
      <c r="DFQ33" s="17"/>
      <c r="DFR33" s="17"/>
      <c r="DFS33" s="17"/>
      <c r="DFT33" s="17"/>
      <c r="DFU33" s="17"/>
      <c r="DFV33" s="17"/>
      <c r="DFW33" s="17"/>
      <c r="DFX33" s="17"/>
      <c r="DFY33" s="17"/>
      <c r="DFZ33" s="17"/>
      <c r="DGA33" s="17"/>
      <c r="DGB33" s="17"/>
      <c r="DGC33" s="17"/>
      <c r="DGD33" s="17"/>
      <c r="DGE33" s="17"/>
      <c r="DGF33" s="17"/>
      <c r="DGG33" s="17"/>
      <c r="DGH33" s="17"/>
      <c r="DGI33" s="17"/>
      <c r="DGJ33" s="17"/>
      <c r="DGK33" s="17"/>
      <c r="DGL33" s="17"/>
      <c r="DGM33" s="17"/>
      <c r="DGN33" s="17"/>
      <c r="DGO33" s="17"/>
      <c r="DGP33" s="17"/>
      <c r="DGQ33" s="17"/>
      <c r="DGR33" s="17"/>
      <c r="DGS33" s="17"/>
      <c r="DGT33" s="17"/>
      <c r="DGU33" s="17"/>
      <c r="DGV33" s="17"/>
      <c r="DGW33" s="17"/>
      <c r="DGX33" s="17"/>
      <c r="DGY33" s="17"/>
      <c r="DGZ33" s="17"/>
      <c r="DHA33" s="17"/>
      <c r="DHB33" s="17"/>
      <c r="DHC33" s="17"/>
      <c r="DHD33" s="17"/>
      <c r="DHE33" s="17"/>
      <c r="DHF33" s="17"/>
      <c r="DHG33" s="17"/>
      <c r="DHH33" s="17"/>
      <c r="DHI33" s="17"/>
      <c r="DHJ33" s="17"/>
      <c r="DHK33" s="17"/>
      <c r="DHL33" s="17"/>
      <c r="DHM33" s="17"/>
      <c r="DHN33" s="17"/>
      <c r="DHO33" s="17"/>
      <c r="DHP33" s="17"/>
      <c r="DHQ33" s="17"/>
      <c r="DHR33" s="17"/>
      <c r="DHS33" s="17"/>
      <c r="DHT33" s="17"/>
      <c r="DHU33" s="17"/>
      <c r="DHV33" s="17"/>
      <c r="DHW33" s="17"/>
      <c r="DHX33" s="17"/>
      <c r="DHY33" s="17"/>
      <c r="DHZ33" s="17"/>
      <c r="DIA33" s="17"/>
      <c r="DIB33" s="17"/>
      <c r="DIC33" s="17"/>
      <c r="DID33" s="17"/>
      <c r="DIE33" s="17"/>
      <c r="DIF33" s="17"/>
      <c r="DIG33" s="17"/>
      <c r="DIH33" s="17"/>
      <c r="DII33" s="17"/>
      <c r="DIJ33" s="17"/>
      <c r="DIK33" s="17"/>
      <c r="DIL33" s="17"/>
      <c r="DIM33" s="17"/>
      <c r="DIN33" s="17"/>
      <c r="DIO33" s="17"/>
      <c r="DIP33" s="17"/>
      <c r="DIQ33" s="17"/>
      <c r="DIR33" s="17"/>
      <c r="DIS33" s="17"/>
      <c r="DIT33" s="17"/>
      <c r="DIU33" s="17"/>
      <c r="DIV33" s="17"/>
      <c r="DIW33" s="17"/>
      <c r="DIX33" s="17"/>
      <c r="DIY33" s="17"/>
      <c r="DIZ33" s="17"/>
      <c r="DJA33" s="17"/>
      <c r="DJB33" s="17"/>
      <c r="DJC33" s="17"/>
      <c r="DJD33" s="17"/>
      <c r="DJE33" s="17"/>
      <c r="DJF33" s="17"/>
      <c r="DJG33" s="17"/>
      <c r="DJH33" s="17"/>
      <c r="DJI33" s="17"/>
      <c r="DJJ33" s="17"/>
      <c r="DJK33" s="17"/>
      <c r="DJL33" s="17"/>
      <c r="DJM33" s="17"/>
      <c r="DJN33" s="17"/>
      <c r="DJO33" s="17"/>
      <c r="DJP33" s="17"/>
      <c r="DJQ33" s="17"/>
      <c r="DJR33" s="17"/>
      <c r="DJS33" s="17"/>
      <c r="DJT33" s="17"/>
      <c r="DJU33" s="17"/>
      <c r="DJV33" s="17"/>
      <c r="DJW33" s="17"/>
      <c r="DJX33" s="17"/>
      <c r="DJY33" s="17"/>
      <c r="DJZ33" s="17"/>
      <c r="DKA33" s="17"/>
      <c r="DKB33" s="17"/>
      <c r="DKC33" s="17"/>
      <c r="DKD33" s="17"/>
      <c r="DKE33" s="17"/>
      <c r="DKF33" s="17"/>
      <c r="DKG33" s="17"/>
      <c r="DKH33" s="17"/>
      <c r="DKI33" s="17"/>
      <c r="DKJ33" s="17"/>
      <c r="DKK33" s="17"/>
      <c r="DKL33" s="17"/>
      <c r="DKM33" s="17"/>
      <c r="DKN33" s="17"/>
      <c r="DKO33" s="17"/>
      <c r="DKP33" s="17"/>
      <c r="DKQ33" s="17"/>
      <c r="DKR33" s="17"/>
      <c r="DKS33" s="17"/>
      <c r="DKT33" s="17"/>
      <c r="DKU33" s="17"/>
      <c r="DKV33" s="17"/>
      <c r="DKW33" s="17"/>
      <c r="DKX33" s="17"/>
      <c r="DKY33" s="17"/>
      <c r="DKZ33" s="17"/>
      <c r="DLA33" s="17"/>
      <c r="DLB33" s="17"/>
      <c r="DLC33" s="17"/>
      <c r="DLD33" s="17"/>
      <c r="DLE33" s="17"/>
      <c r="DLF33" s="17"/>
      <c r="DLG33" s="17"/>
      <c r="DLH33" s="17"/>
      <c r="DLI33" s="17"/>
      <c r="DLJ33" s="17"/>
      <c r="DLK33" s="17"/>
      <c r="DLL33" s="17"/>
      <c r="DLM33" s="17"/>
      <c r="DLN33" s="17"/>
      <c r="DLO33" s="17"/>
      <c r="DLP33" s="17"/>
      <c r="DLQ33" s="17"/>
      <c r="DLR33" s="17"/>
      <c r="DLS33" s="17"/>
      <c r="DLT33" s="17"/>
      <c r="DLU33" s="17"/>
      <c r="DLV33" s="17"/>
      <c r="DLW33" s="17"/>
      <c r="DLX33" s="17"/>
      <c r="DLY33" s="17"/>
      <c r="DLZ33" s="17"/>
      <c r="DMA33" s="17"/>
      <c r="DMB33" s="17"/>
      <c r="DMC33" s="17"/>
      <c r="DMD33" s="17"/>
      <c r="DME33" s="17"/>
      <c r="DMF33" s="17"/>
      <c r="DMG33" s="17"/>
      <c r="DMH33" s="17"/>
      <c r="DMI33" s="17"/>
      <c r="DMJ33" s="17"/>
      <c r="DMK33" s="17"/>
      <c r="DML33" s="17"/>
      <c r="DMM33" s="17"/>
      <c r="DMN33" s="17"/>
      <c r="DMO33" s="17"/>
      <c r="DMP33" s="17"/>
      <c r="DMQ33" s="17"/>
      <c r="DMR33" s="17"/>
      <c r="DMS33" s="17"/>
      <c r="DMT33" s="17"/>
      <c r="DMU33" s="17"/>
      <c r="DMV33" s="17"/>
      <c r="DMW33" s="17"/>
      <c r="DMX33" s="17"/>
      <c r="DMY33" s="17"/>
      <c r="DMZ33" s="17"/>
      <c r="DNA33" s="17"/>
      <c r="DNB33" s="17"/>
      <c r="DNC33" s="17"/>
      <c r="DND33" s="17"/>
      <c r="DNE33" s="17"/>
      <c r="DNF33" s="17"/>
      <c r="DNG33" s="17"/>
      <c r="DNH33" s="17"/>
      <c r="DNI33" s="17"/>
      <c r="DNJ33" s="17"/>
      <c r="DNK33" s="17"/>
      <c r="DNL33" s="17"/>
      <c r="DNM33" s="17"/>
      <c r="DNN33" s="17"/>
      <c r="DNO33" s="17"/>
      <c r="DNP33" s="17"/>
      <c r="DNQ33" s="17"/>
      <c r="DNR33" s="17"/>
      <c r="DNS33" s="17"/>
      <c r="DNT33" s="17"/>
      <c r="DNU33" s="17"/>
      <c r="DNV33" s="17"/>
      <c r="DNW33" s="17"/>
      <c r="DNX33" s="17"/>
      <c r="DNY33" s="17"/>
      <c r="DNZ33" s="17"/>
      <c r="DOA33" s="17"/>
      <c r="DOB33" s="17"/>
      <c r="DOC33" s="17"/>
      <c r="DOD33" s="17"/>
      <c r="DOE33" s="17"/>
      <c r="DOF33" s="17"/>
      <c r="DOG33" s="17"/>
      <c r="DOH33" s="17"/>
      <c r="DOI33" s="17"/>
      <c r="DOJ33" s="17"/>
      <c r="DOK33" s="17"/>
      <c r="DOL33" s="17"/>
      <c r="DOM33" s="17"/>
      <c r="DON33" s="17"/>
      <c r="DOO33" s="17"/>
      <c r="DOP33" s="17"/>
      <c r="DOQ33" s="17"/>
      <c r="DOR33" s="17"/>
      <c r="DOS33" s="17"/>
      <c r="DOT33" s="17"/>
      <c r="DOU33" s="17"/>
      <c r="DOV33" s="17"/>
      <c r="DOW33" s="17"/>
      <c r="DOX33" s="17"/>
      <c r="DOY33" s="17"/>
      <c r="DOZ33" s="17"/>
      <c r="DPA33" s="17"/>
      <c r="DPB33" s="17"/>
      <c r="DPC33" s="17"/>
      <c r="DPD33" s="17"/>
      <c r="DPE33" s="17"/>
      <c r="DPF33" s="17"/>
      <c r="DPG33" s="17"/>
      <c r="DPH33" s="17"/>
      <c r="DPI33" s="17"/>
      <c r="DPJ33" s="17"/>
      <c r="DPK33" s="17"/>
      <c r="DPL33" s="17"/>
      <c r="DPM33" s="17"/>
      <c r="DPN33" s="17"/>
      <c r="DPO33" s="17"/>
      <c r="DPP33" s="17"/>
      <c r="DPQ33" s="17"/>
      <c r="DPR33" s="17"/>
      <c r="DPS33" s="17"/>
      <c r="DPT33" s="17"/>
      <c r="DPU33" s="17"/>
      <c r="DPV33" s="17"/>
      <c r="DPW33" s="17"/>
      <c r="DPX33" s="17"/>
      <c r="DPY33" s="17"/>
      <c r="DPZ33" s="17"/>
      <c r="DQA33" s="17"/>
      <c r="DQB33" s="17"/>
      <c r="DQC33" s="17"/>
      <c r="DQD33" s="17"/>
      <c r="DQE33" s="17"/>
      <c r="DQF33" s="17"/>
      <c r="DQG33" s="17"/>
      <c r="DQH33" s="17"/>
      <c r="DQI33" s="17"/>
      <c r="DQJ33" s="17"/>
      <c r="DQK33" s="17"/>
      <c r="DQL33" s="17"/>
      <c r="DQM33" s="17"/>
      <c r="DQN33" s="17"/>
      <c r="DQO33" s="17"/>
      <c r="DQP33" s="17"/>
      <c r="DQQ33" s="17"/>
      <c r="DQR33" s="17"/>
      <c r="DQS33" s="17"/>
      <c r="DQT33" s="17"/>
      <c r="DQU33" s="17"/>
      <c r="DQV33" s="17"/>
      <c r="DQW33" s="17"/>
      <c r="DQX33" s="17"/>
      <c r="DQY33" s="17"/>
      <c r="DQZ33" s="17"/>
      <c r="DRA33" s="17"/>
      <c r="DRB33" s="17"/>
      <c r="DRC33" s="17"/>
      <c r="DRD33" s="17"/>
      <c r="DRE33" s="17"/>
      <c r="DRF33" s="17"/>
      <c r="DRG33" s="17"/>
      <c r="DRH33" s="17"/>
      <c r="DRI33" s="17"/>
      <c r="DRJ33" s="17"/>
      <c r="DRK33" s="17"/>
      <c r="DRL33" s="17"/>
      <c r="DRM33" s="17"/>
      <c r="DRN33" s="17"/>
      <c r="DRO33" s="17"/>
      <c r="DRP33" s="17"/>
      <c r="DRQ33" s="17"/>
      <c r="DRR33" s="17"/>
      <c r="DRS33" s="17"/>
      <c r="DRT33" s="17"/>
      <c r="DRU33" s="17"/>
      <c r="DRV33" s="17"/>
      <c r="DRW33" s="17"/>
      <c r="DRX33" s="17"/>
      <c r="DRY33" s="17"/>
      <c r="DRZ33" s="17"/>
      <c r="DSA33" s="17"/>
      <c r="DSB33" s="17"/>
      <c r="DSC33" s="17"/>
      <c r="DSD33" s="17"/>
      <c r="DSE33" s="17"/>
      <c r="DSF33" s="17"/>
      <c r="DSG33" s="17"/>
      <c r="DSH33" s="17"/>
      <c r="DSI33" s="17"/>
      <c r="DSJ33" s="17"/>
      <c r="DSK33" s="17"/>
      <c r="DSL33" s="17"/>
      <c r="DSM33" s="17"/>
      <c r="DSN33" s="17"/>
      <c r="DSO33" s="17"/>
      <c r="DSP33" s="17"/>
      <c r="DSQ33" s="17"/>
      <c r="DSR33" s="17"/>
      <c r="DSS33" s="17"/>
      <c r="DST33" s="17"/>
      <c r="DSU33" s="17"/>
      <c r="DSV33" s="17"/>
      <c r="DSW33" s="17"/>
      <c r="DSX33" s="17"/>
      <c r="DSY33" s="17"/>
      <c r="DSZ33" s="17"/>
      <c r="DTA33" s="17"/>
      <c r="DTB33" s="17"/>
      <c r="DTC33" s="17"/>
      <c r="DTD33" s="17"/>
      <c r="DTE33" s="17"/>
      <c r="DTF33" s="17"/>
      <c r="DTG33" s="17"/>
      <c r="DTH33" s="17"/>
      <c r="DTI33" s="17"/>
      <c r="DTJ33" s="17"/>
      <c r="DTK33" s="17"/>
      <c r="DTL33" s="17"/>
      <c r="DTM33" s="17"/>
      <c r="DTN33" s="17"/>
      <c r="DTO33" s="17"/>
      <c r="DTP33" s="17"/>
      <c r="DTQ33" s="17"/>
      <c r="DTR33" s="17"/>
      <c r="DTS33" s="17"/>
      <c r="DTT33" s="17"/>
      <c r="DTU33" s="17"/>
      <c r="DTV33" s="17"/>
      <c r="DTW33" s="17"/>
      <c r="DTX33" s="17"/>
      <c r="DTY33" s="17"/>
      <c r="DTZ33" s="17"/>
      <c r="DUA33" s="17"/>
      <c r="DUB33" s="17"/>
      <c r="DUC33" s="17"/>
      <c r="DUD33" s="17"/>
      <c r="DUE33" s="17"/>
      <c r="DUF33" s="17"/>
      <c r="DUG33" s="17"/>
      <c r="DUH33" s="17"/>
      <c r="DUI33" s="17"/>
      <c r="DUJ33" s="17"/>
      <c r="DUK33" s="17"/>
      <c r="DUL33" s="17"/>
      <c r="DUM33" s="17"/>
      <c r="DUN33" s="17"/>
      <c r="DUO33" s="17"/>
      <c r="DUP33" s="17"/>
      <c r="DUQ33" s="17"/>
      <c r="DUR33" s="17"/>
      <c r="DUS33" s="17"/>
      <c r="DUT33" s="17"/>
      <c r="DUU33" s="17"/>
      <c r="DUV33" s="17"/>
      <c r="DUW33" s="17"/>
      <c r="DUX33" s="17"/>
      <c r="DUY33" s="17"/>
      <c r="DUZ33" s="17"/>
      <c r="DVA33" s="17"/>
      <c r="DVB33" s="17"/>
      <c r="DVC33" s="17"/>
      <c r="DVD33" s="17"/>
      <c r="DVE33" s="17"/>
      <c r="DVF33" s="17"/>
      <c r="DVG33" s="17"/>
      <c r="DVH33" s="17"/>
      <c r="DVI33" s="17"/>
      <c r="DVJ33" s="17"/>
      <c r="DVK33" s="17"/>
      <c r="DVL33" s="17"/>
      <c r="DVM33" s="17"/>
      <c r="DVN33" s="17"/>
      <c r="DVO33" s="17"/>
      <c r="DVP33" s="17"/>
      <c r="DVQ33" s="17"/>
      <c r="DVR33" s="17"/>
      <c r="DVS33" s="17"/>
      <c r="DVT33" s="17"/>
      <c r="DVU33" s="17"/>
      <c r="DVV33" s="17"/>
      <c r="DVW33" s="17"/>
      <c r="DVX33" s="17"/>
      <c r="DVY33" s="17"/>
      <c r="DVZ33" s="17"/>
      <c r="DWA33" s="17"/>
      <c r="DWB33" s="17"/>
      <c r="DWC33" s="17"/>
      <c r="DWD33" s="17"/>
      <c r="DWE33" s="17"/>
      <c r="DWF33" s="17"/>
      <c r="DWG33" s="17"/>
      <c r="DWH33" s="17"/>
      <c r="DWI33" s="17"/>
      <c r="DWJ33" s="17"/>
      <c r="DWK33" s="17"/>
      <c r="DWL33" s="17"/>
      <c r="DWM33" s="17"/>
      <c r="DWN33" s="17"/>
      <c r="DWO33" s="17"/>
      <c r="DWP33" s="17"/>
      <c r="DWQ33" s="17"/>
      <c r="DWR33" s="17"/>
      <c r="DWS33" s="17"/>
      <c r="DWT33" s="17"/>
      <c r="DWU33" s="17"/>
      <c r="DWV33" s="17"/>
      <c r="DWW33" s="17"/>
      <c r="DWX33" s="17"/>
      <c r="DWY33" s="17"/>
      <c r="DWZ33" s="17"/>
      <c r="DXA33" s="17"/>
      <c r="DXB33" s="17"/>
      <c r="DXC33" s="17"/>
      <c r="DXD33" s="17"/>
      <c r="DXE33" s="17"/>
      <c r="DXF33" s="17"/>
      <c r="DXG33" s="17"/>
      <c r="DXH33" s="17"/>
      <c r="DXI33" s="17"/>
      <c r="DXJ33" s="17"/>
      <c r="DXK33" s="17"/>
      <c r="DXL33" s="17"/>
      <c r="DXM33" s="17"/>
      <c r="DXN33" s="17"/>
      <c r="DXO33" s="17"/>
      <c r="DXP33" s="17"/>
      <c r="DXQ33" s="17"/>
      <c r="DXR33" s="17"/>
      <c r="DXS33" s="17"/>
      <c r="DXT33" s="17"/>
      <c r="DXU33" s="17"/>
      <c r="DXV33" s="17"/>
      <c r="DXW33" s="17"/>
      <c r="DXX33" s="17"/>
      <c r="DXY33" s="17"/>
      <c r="DXZ33" s="17"/>
      <c r="DYA33" s="17"/>
      <c r="DYB33" s="17"/>
      <c r="DYC33" s="17"/>
      <c r="DYD33" s="17"/>
      <c r="DYE33" s="17"/>
      <c r="DYF33" s="17"/>
      <c r="DYG33" s="17"/>
      <c r="DYH33" s="17"/>
      <c r="DYI33" s="17"/>
      <c r="DYJ33" s="17"/>
      <c r="DYK33" s="17"/>
      <c r="DYL33" s="17"/>
      <c r="DYM33" s="17"/>
      <c r="DYN33" s="17"/>
      <c r="DYO33" s="17"/>
      <c r="DYP33" s="17"/>
      <c r="DYQ33" s="17"/>
      <c r="DYR33" s="17"/>
      <c r="DYS33" s="17"/>
      <c r="DYT33" s="17"/>
      <c r="DYU33" s="17"/>
      <c r="DYV33" s="17"/>
      <c r="DYW33" s="17"/>
      <c r="DYX33" s="17"/>
      <c r="DYY33" s="17"/>
      <c r="DYZ33" s="17"/>
      <c r="DZA33" s="17"/>
      <c r="DZB33" s="17"/>
      <c r="DZC33" s="17"/>
      <c r="DZD33" s="17"/>
      <c r="DZE33" s="17"/>
      <c r="DZF33" s="17"/>
      <c r="DZG33" s="17"/>
      <c r="DZH33" s="17"/>
      <c r="DZI33" s="17"/>
      <c r="DZJ33" s="17"/>
      <c r="DZK33" s="17"/>
      <c r="DZL33" s="17"/>
      <c r="DZM33" s="17"/>
      <c r="DZN33" s="17"/>
      <c r="DZO33" s="17"/>
      <c r="DZP33" s="17"/>
      <c r="DZQ33" s="17"/>
      <c r="DZR33" s="17"/>
      <c r="DZS33" s="17"/>
      <c r="DZT33" s="17"/>
      <c r="DZU33" s="17"/>
      <c r="DZV33" s="17"/>
      <c r="DZW33" s="17"/>
      <c r="DZX33" s="17"/>
      <c r="DZY33" s="17"/>
      <c r="DZZ33" s="17"/>
      <c r="EAA33" s="17"/>
      <c r="EAB33" s="17"/>
      <c r="EAC33" s="17"/>
      <c r="EAD33" s="17"/>
      <c r="EAE33" s="17"/>
      <c r="EAF33" s="17"/>
      <c r="EAG33" s="17"/>
      <c r="EAH33" s="17"/>
      <c r="EAI33" s="17"/>
      <c r="EAJ33" s="17"/>
      <c r="EAK33" s="17"/>
      <c r="EAL33" s="17"/>
      <c r="EAM33" s="17"/>
      <c r="EAN33" s="17"/>
      <c r="EAO33" s="17"/>
      <c r="EAP33" s="17"/>
      <c r="EAQ33" s="17"/>
      <c r="EAR33" s="17"/>
      <c r="EAS33" s="17"/>
      <c r="EAT33" s="17"/>
      <c r="EAU33" s="17"/>
      <c r="EAV33" s="17"/>
      <c r="EAW33" s="17"/>
      <c r="EAX33" s="17"/>
      <c r="EAY33" s="17"/>
      <c r="EAZ33" s="17"/>
      <c r="EBA33" s="17"/>
      <c r="EBB33" s="17"/>
      <c r="EBC33" s="17"/>
      <c r="EBD33" s="17"/>
      <c r="EBE33" s="17"/>
      <c r="EBF33" s="17"/>
      <c r="EBG33" s="17"/>
      <c r="EBH33" s="17"/>
      <c r="EBI33" s="17"/>
      <c r="EBJ33" s="17"/>
      <c r="EBK33" s="17"/>
      <c r="EBL33" s="17"/>
      <c r="EBM33" s="17"/>
      <c r="EBN33" s="17"/>
      <c r="EBO33" s="17"/>
      <c r="EBP33" s="17"/>
      <c r="EBQ33" s="17"/>
      <c r="EBR33" s="17"/>
      <c r="EBS33" s="17"/>
      <c r="EBT33" s="17"/>
      <c r="EBU33" s="17"/>
      <c r="EBV33" s="17"/>
      <c r="EBW33" s="17"/>
      <c r="EBX33" s="17"/>
      <c r="EBY33" s="17"/>
      <c r="EBZ33" s="17"/>
      <c r="ECA33" s="17"/>
      <c r="ECB33" s="17"/>
      <c r="ECC33" s="17"/>
      <c r="ECD33" s="17"/>
      <c r="ECE33" s="17"/>
      <c r="ECF33" s="17"/>
      <c r="ECG33" s="17"/>
      <c r="ECH33" s="17"/>
      <c r="ECI33" s="17"/>
      <c r="ECJ33" s="17"/>
      <c r="ECK33" s="17"/>
      <c r="ECL33" s="17"/>
      <c r="ECM33" s="17"/>
      <c r="ECN33" s="17"/>
      <c r="ECO33" s="17"/>
      <c r="ECP33" s="17"/>
      <c r="ECQ33" s="17"/>
      <c r="ECR33" s="17"/>
      <c r="ECS33" s="17"/>
      <c r="ECT33" s="17"/>
      <c r="ECU33" s="17"/>
      <c r="ECV33" s="17"/>
      <c r="ECW33" s="17"/>
      <c r="ECX33" s="17"/>
      <c r="ECY33" s="17"/>
      <c r="ECZ33" s="17"/>
      <c r="EDA33" s="17"/>
      <c r="EDB33" s="17"/>
      <c r="EDC33" s="17"/>
      <c r="EDD33" s="17"/>
      <c r="EDE33" s="17"/>
      <c r="EDF33" s="17"/>
      <c r="EDG33" s="17"/>
      <c r="EDH33" s="17"/>
      <c r="EDI33" s="17"/>
      <c r="EDJ33" s="17"/>
      <c r="EDK33" s="17"/>
      <c r="EDL33" s="17"/>
      <c r="EDM33" s="17"/>
      <c r="EDN33" s="17"/>
      <c r="EDO33" s="17"/>
      <c r="EDP33" s="17"/>
      <c r="EDQ33" s="17"/>
      <c r="EDR33" s="17"/>
      <c r="EDS33" s="17"/>
      <c r="EDT33" s="17"/>
      <c r="EDU33" s="17"/>
      <c r="EDV33" s="17"/>
      <c r="EDW33" s="17"/>
      <c r="EDX33" s="17"/>
      <c r="EDY33" s="17"/>
      <c r="EDZ33" s="17"/>
      <c r="EEA33" s="17"/>
      <c r="EEB33" s="17"/>
      <c r="EEC33" s="17"/>
      <c r="EED33" s="17"/>
      <c r="EEE33" s="17"/>
      <c r="EEF33" s="17"/>
      <c r="EEG33" s="17"/>
      <c r="EEH33" s="17"/>
      <c r="EEI33" s="17"/>
      <c r="EEJ33" s="17"/>
      <c r="EEK33" s="17"/>
      <c r="EEL33" s="17"/>
      <c r="EEM33" s="17"/>
      <c r="EEN33" s="17"/>
      <c r="EEO33" s="17"/>
      <c r="EEP33" s="17"/>
      <c r="EEQ33" s="17"/>
      <c r="EER33" s="17"/>
      <c r="EES33" s="17"/>
      <c r="EET33" s="17"/>
      <c r="EEU33" s="17"/>
      <c r="EEV33" s="17"/>
      <c r="EEW33" s="17"/>
      <c r="EEX33" s="17"/>
      <c r="EEY33" s="17"/>
      <c r="EEZ33" s="17"/>
      <c r="EFA33" s="17"/>
      <c r="EFB33" s="17"/>
      <c r="EFC33" s="17"/>
      <c r="EFD33" s="17"/>
      <c r="EFE33" s="17"/>
      <c r="EFF33" s="17"/>
      <c r="EFG33" s="17"/>
      <c r="EFH33" s="17"/>
      <c r="EFI33" s="17"/>
      <c r="EFJ33" s="17"/>
      <c r="EFK33" s="17"/>
      <c r="EFL33" s="17"/>
      <c r="EFM33" s="17"/>
      <c r="EFN33" s="17"/>
      <c r="EFO33" s="17"/>
      <c r="EFP33" s="17"/>
      <c r="EFQ33" s="17"/>
      <c r="EFR33" s="17"/>
      <c r="EFS33" s="17"/>
      <c r="EFT33" s="17"/>
      <c r="EFU33" s="17"/>
      <c r="EFV33" s="17"/>
      <c r="EFW33" s="17"/>
      <c r="EFX33" s="17"/>
      <c r="EFY33" s="17"/>
      <c r="EFZ33" s="17"/>
      <c r="EGA33" s="17"/>
      <c r="EGB33" s="17"/>
      <c r="EGC33" s="17"/>
      <c r="EGD33" s="17"/>
      <c r="EGE33" s="17"/>
      <c r="EGF33" s="17"/>
      <c r="EGG33" s="17"/>
      <c r="EGH33" s="17"/>
      <c r="EGI33" s="17"/>
      <c r="EGJ33" s="17"/>
      <c r="EGK33" s="17"/>
      <c r="EGL33" s="17"/>
      <c r="EGM33" s="17"/>
      <c r="EGN33" s="17"/>
      <c r="EGO33" s="17"/>
      <c r="EGP33" s="17"/>
      <c r="EGQ33" s="17"/>
      <c r="EGR33" s="17"/>
      <c r="EGS33" s="17"/>
      <c r="EGT33" s="17"/>
      <c r="EGU33" s="17"/>
      <c r="EGV33" s="17"/>
      <c r="EGW33" s="17"/>
      <c r="EGX33" s="17"/>
      <c r="EGY33" s="17"/>
      <c r="EGZ33" s="17"/>
      <c r="EHA33" s="17"/>
      <c r="EHB33" s="17"/>
      <c r="EHC33" s="17"/>
      <c r="EHD33" s="17"/>
      <c r="EHE33" s="17"/>
      <c r="EHF33" s="17"/>
      <c r="EHG33" s="17"/>
      <c r="EHH33" s="17"/>
      <c r="EHI33" s="17"/>
      <c r="EHJ33" s="17"/>
      <c r="EHK33" s="17"/>
      <c r="EHL33" s="17"/>
      <c r="EHM33" s="17"/>
      <c r="EHN33" s="17"/>
      <c r="EHO33" s="17"/>
      <c r="EHP33" s="17"/>
      <c r="EHQ33" s="17"/>
      <c r="EHR33" s="17"/>
      <c r="EHS33" s="17"/>
      <c r="EHT33" s="17"/>
      <c r="EHU33" s="17"/>
      <c r="EHV33" s="17"/>
      <c r="EHW33" s="17"/>
      <c r="EHX33" s="17"/>
      <c r="EHY33" s="17"/>
      <c r="EHZ33" s="17"/>
      <c r="EIA33" s="17"/>
      <c r="EIB33" s="17"/>
      <c r="EIC33" s="17"/>
      <c r="EID33" s="17"/>
      <c r="EIE33" s="17"/>
      <c r="EIF33" s="17"/>
      <c r="EIG33" s="17"/>
      <c r="EIH33" s="17"/>
      <c r="EII33" s="17"/>
      <c r="EIJ33" s="17"/>
      <c r="EIK33" s="17"/>
      <c r="EIL33" s="17"/>
      <c r="EIM33" s="17"/>
      <c r="EIN33" s="17"/>
      <c r="EIO33" s="17"/>
      <c r="EIP33" s="17"/>
      <c r="EIQ33" s="17"/>
      <c r="EIR33" s="17"/>
      <c r="EIS33" s="17"/>
      <c r="EIT33" s="17"/>
      <c r="EIU33" s="17"/>
      <c r="EIV33" s="17"/>
      <c r="EIW33" s="17"/>
      <c r="EIX33" s="17"/>
      <c r="EIY33" s="17"/>
      <c r="EIZ33" s="17"/>
      <c r="EJA33" s="17"/>
      <c r="EJB33" s="17"/>
      <c r="EJC33" s="17"/>
      <c r="EJD33" s="17"/>
      <c r="EJE33" s="17"/>
      <c r="EJF33" s="17"/>
      <c r="EJG33" s="17"/>
      <c r="EJH33" s="17"/>
      <c r="EJI33" s="17"/>
      <c r="EJJ33" s="17"/>
      <c r="EJK33" s="17"/>
      <c r="EJL33" s="17"/>
      <c r="EJM33" s="17"/>
      <c r="EJN33" s="17"/>
      <c r="EJO33" s="17"/>
      <c r="EJP33" s="17"/>
      <c r="EJQ33" s="17"/>
      <c r="EJR33" s="17"/>
      <c r="EJS33" s="17"/>
      <c r="EJT33" s="17"/>
      <c r="EJU33" s="17"/>
      <c r="EJV33" s="17"/>
      <c r="EJW33" s="17"/>
      <c r="EJX33" s="17"/>
      <c r="EJY33" s="17"/>
      <c r="EJZ33" s="17"/>
      <c r="EKA33" s="17"/>
      <c r="EKB33" s="17"/>
      <c r="EKC33" s="17"/>
      <c r="EKD33" s="17"/>
      <c r="EKE33" s="17"/>
      <c r="EKF33" s="17"/>
      <c r="EKG33" s="17"/>
      <c r="EKH33" s="17"/>
      <c r="EKI33" s="17"/>
      <c r="EKJ33" s="17"/>
      <c r="EKK33" s="17"/>
      <c r="EKL33" s="17"/>
      <c r="EKM33" s="17"/>
      <c r="EKN33" s="17"/>
      <c r="EKO33" s="17"/>
      <c r="EKP33" s="17"/>
      <c r="EKQ33" s="17"/>
      <c r="EKR33" s="17"/>
      <c r="EKS33" s="17"/>
      <c r="EKT33" s="17"/>
      <c r="EKU33" s="17"/>
      <c r="EKV33" s="17"/>
      <c r="EKW33" s="17"/>
      <c r="EKX33" s="17"/>
      <c r="EKY33" s="17"/>
      <c r="EKZ33" s="17"/>
      <c r="ELA33" s="17"/>
      <c r="ELB33" s="17"/>
      <c r="ELC33" s="17"/>
      <c r="ELD33" s="17"/>
      <c r="ELE33" s="17"/>
      <c r="ELF33" s="17"/>
      <c r="ELG33" s="17"/>
      <c r="ELH33" s="17"/>
      <c r="ELI33" s="17"/>
      <c r="ELJ33" s="17"/>
      <c r="ELK33" s="17"/>
      <c r="ELL33" s="17"/>
      <c r="ELM33" s="17"/>
      <c r="ELN33" s="17"/>
      <c r="ELO33" s="17"/>
      <c r="ELP33" s="17"/>
      <c r="ELQ33" s="17"/>
      <c r="ELR33" s="17"/>
      <c r="ELS33" s="17"/>
      <c r="ELT33" s="17"/>
      <c r="ELU33" s="17"/>
      <c r="ELV33" s="17"/>
      <c r="ELW33" s="17"/>
      <c r="ELX33" s="17"/>
      <c r="ELY33" s="17"/>
      <c r="ELZ33" s="17"/>
      <c r="EMA33" s="17"/>
      <c r="EMB33" s="17"/>
      <c r="EMC33" s="17"/>
      <c r="EMD33" s="17"/>
      <c r="EME33" s="17"/>
      <c r="EMF33" s="17"/>
      <c r="EMG33" s="17"/>
      <c r="EMH33" s="17"/>
      <c r="EMI33" s="17"/>
      <c r="EMJ33" s="17"/>
      <c r="EMK33" s="17"/>
      <c r="EML33" s="17"/>
      <c r="EMM33" s="17"/>
      <c r="EMN33" s="17"/>
      <c r="EMO33" s="17"/>
      <c r="EMP33" s="17"/>
      <c r="EMQ33" s="17"/>
      <c r="EMR33" s="17"/>
      <c r="EMS33" s="17"/>
      <c r="EMT33" s="17"/>
      <c r="EMU33" s="17"/>
      <c r="EMV33" s="17"/>
      <c r="EMW33" s="17"/>
      <c r="EMX33" s="17"/>
      <c r="EMY33" s="17"/>
      <c r="EMZ33" s="17"/>
      <c r="ENA33" s="17"/>
      <c r="ENB33" s="17"/>
      <c r="ENC33" s="17"/>
      <c r="END33" s="17"/>
      <c r="ENE33" s="17"/>
      <c r="ENF33" s="17"/>
      <c r="ENG33" s="17"/>
      <c r="ENH33" s="17"/>
      <c r="ENI33" s="17"/>
      <c r="ENJ33" s="17"/>
      <c r="ENK33" s="17"/>
      <c r="ENL33" s="17"/>
      <c r="ENM33" s="17"/>
      <c r="ENN33" s="17"/>
      <c r="ENO33" s="17"/>
      <c r="ENP33" s="17"/>
      <c r="ENQ33" s="17"/>
      <c r="ENR33" s="17"/>
      <c r="ENS33" s="17"/>
      <c r="ENT33" s="17"/>
      <c r="ENU33" s="17"/>
      <c r="ENV33" s="17"/>
      <c r="ENW33" s="17"/>
      <c r="ENX33" s="17"/>
      <c r="ENY33" s="17"/>
      <c r="ENZ33" s="17"/>
      <c r="EOA33" s="17"/>
      <c r="EOB33" s="17"/>
      <c r="EOC33" s="17"/>
      <c r="EOD33" s="17"/>
      <c r="EOE33" s="17"/>
      <c r="EOF33" s="17"/>
      <c r="EOG33" s="17"/>
      <c r="EOH33" s="17"/>
      <c r="EOI33" s="17"/>
      <c r="EOJ33" s="17"/>
      <c r="EOK33" s="17"/>
      <c r="EOL33" s="17"/>
      <c r="EOM33" s="17"/>
      <c r="EON33" s="17"/>
      <c r="EOO33" s="17"/>
      <c r="EOP33" s="17"/>
      <c r="EOQ33" s="17"/>
      <c r="EOR33" s="17"/>
      <c r="EOS33" s="17"/>
      <c r="EOT33" s="17"/>
      <c r="EOU33" s="17"/>
      <c r="EOV33" s="17"/>
      <c r="EOW33" s="17"/>
      <c r="EOX33" s="17"/>
      <c r="EOY33" s="17"/>
      <c r="EOZ33" s="17"/>
      <c r="EPA33" s="17"/>
      <c r="EPB33" s="17"/>
      <c r="EPC33" s="17"/>
      <c r="EPD33" s="17"/>
      <c r="EPE33" s="17"/>
      <c r="EPF33" s="17"/>
      <c r="EPG33" s="17"/>
      <c r="EPH33" s="17"/>
      <c r="EPI33" s="17"/>
      <c r="EPJ33" s="17"/>
      <c r="EPK33" s="17"/>
      <c r="EPL33" s="17"/>
      <c r="EPM33" s="17"/>
      <c r="EPN33" s="17"/>
      <c r="EPO33" s="17"/>
      <c r="EPP33" s="17"/>
      <c r="EPQ33" s="17"/>
      <c r="EPR33" s="17"/>
      <c r="EPS33" s="17"/>
      <c r="EPT33" s="17"/>
      <c r="EPU33" s="17"/>
      <c r="EPV33" s="17"/>
      <c r="EPW33" s="17"/>
      <c r="EPX33" s="17"/>
      <c r="EPY33" s="17"/>
      <c r="EPZ33" s="17"/>
      <c r="EQA33" s="17"/>
      <c r="EQB33" s="17"/>
      <c r="EQC33" s="17"/>
      <c r="EQD33" s="17"/>
      <c r="EQE33" s="17"/>
      <c r="EQF33" s="17"/>
      <c r="EQG33" s="17"/>
      <c r="EQH33" s="17"/>
      <c r="EQI33" s="17"/>
      <c r="EQJ33" s="17"/>
      <c r="EQK33" s="17"/>
      <c r="EQL33" s="17"/>
      <c r="EQM33" s="17"/>
      <c r="EQN33" s="17"/>
      <c r="EQO33" s="17"/>
      <c r="EQP33" s="17"/>
      <c r="EQQ33" s="17"/>
      <c r="EQR33" s="17"/>
      <c r="EQS33" s="17"/>
      <c r="EQT33" s="17"/>
      <c r="EQU33" s="17"/>
      <c r="EQV33" s="17"/>
      <c r="EQW33" s="17"/>
      <c r="EQX33" s="17"/>
      <c r="EQY33" s="17"/>
      <c r="EQZ33" s="17"/>
      <c r="ERA33" s="17"/>
      <c r="ERB33" s="17"/>
      <c r="ERC33" s="17"/>
      <c r="ERD33" s="17"/>
      <c r="ERE33" s="17"/>
      <c r="ERF33" s="17"/>
      <c r="ERG33" s="17"/>
      <c r="ERH33" s="17"/>
      <c r="ERI33" s="17"/>
      <c r="ERJ33" s="17"/>
      <c r="ERK33" s="17"/>
      <c r="ERL33" s="17"/>
      <c r="ERM33" s="17"/>
      <c r="ERN33" s="17"/>
      <c r="ERO33" s="17"/>
      <c r="ERP33" s="17"/>
      <c r="ERQ33" s="17"/>
      <c r="ERR33" s="17"/>
      <c r="ERS33" s="17"/>
      <c r="ERT33" s="17"/>
      <c r="ERU33" s="17"/>
      <c r="ERV33" s="17"/>
      <c r="ERW33" s="17"/>
      <c r="ERX33" s="17"/>
      <c r="ERY33" s="17"/>
      <c r="ERZ33" s="17"/>
      <c r="ESA33" s="17"/>
      <c r="ESB33" s="17"/>
      <c r="ESC33" s="17"/>
      <c r="ESD33" s="17"/>
      <c r="ESE33" s="17"/>
      <c r="ESF33" s="17"/>
      <c r="ESG33" s="17"/>
      <c r="ESH33" s="17"/>
      <c r="ESI33" s="17"/>
      <c r="ESJ33" s="17"/>
      <c r="ESK33" s="17"/>
      <c r="ESL33" s="17"/>
      <c r="ESM33" s="17"/>
      <c r="ESN33" s="17"/>
      <c r="ESO33" s="17"/>
      <c r="ESP33" s="17"/>
      <c r="ESQ33" s="17"/>
      <c r="ESR33" s="17"/>
      <c r="ESS33" s="17"/>
      <c r="EST33" s="17"/>
      <c r="ESU33" s="17"/>
      <c r="ESV33" s="17"/>
      <c r="ESW33" s="17"/>
      <c r="ESX33" s="17"/>
      <c r="ESY33" s="17"/>
      <c r="ESZ33" s="17"/>
      <c r="ETA33" s="17"/>
      <c r="ETB33" s="17"/>
      <c r="ETC33" s="17"/>
      <c r="ETD33" s="17"/>
      <c r="ETE33" s="17"/>
      <c r="ETF33" s="17"/>
      <c r="ETG33" s="17"/>
      <c r="ETH33" s="17"/>
      <c r="ETI33" s="17"/>
      <c r="ETJ33" s="17"/>
      <c r="ETK33" s="17"/>
      <c r="ETL33" s="17"/>
      <c r="ETM33" s="17"/>
      <c r="ETN33" s="17"/>
      <c r="ETO33" s="17"/>
      <c r="ETP33" s="17"/>
      <c r="ETQ33" s="17"/>
      <c r="ETR33" s="17"/>
      <c r="ETS33" s="17"/>
      <c r="ETT33" s="17"/>
      <c r="ETU33" s="17"/>
      <c r="ETV33" s="17"/>
      <c r="ETW33" s="17"/>
      <c r="ETX33" s="17"/>
      <c r="ETY33" s="17"/>
      <c r="ETZ33" s="17"/>
      <c r="EUA33" s="17"/>
      <c r="EUB33" s="17"/>
      <c r="EUC33" s="17"/>
      <c r="EUD33" s="17"/>
      <c r="EUE33" s="17"/>
      <c r="EUF33" s="17"/>
      <c r="EUG33" s="17"/>
      <c r="EUH33" s="17"/>
      <c r="EUI33" s="17"/>
      <c r="EUJ33" s="17"/>
      <c r="EUK33" s="17"/>
      <c r="EUL33" s="17"/>
      <c r="EUM33" s="17"/>
      <c r="EUN33" s="17"/>
      <c r="EUO33" s="17"/>
      <c r="EUP33" s="17"/>
      <c r="EUQ33" s="17"/>
      <c r="EUR33" s="17"/>
      <c r="EUS33" s="17"/>
      <c r="EUT33" s="17"/>
      <c r="EUU33" s="17"/>
      <c r="EUV33" s="17"/>
      <c r="EUW33" s="17"/>
      <c r="EUX33" s="17"/>
      <c r="EUY33" s="17"/>
      <c r="EUZ33" s="17"/>
      <c r="EVA33" s="17"/>
      <c r="EVB33" s="17"/>
      <c r="EVC33" s="17"/>
      <c r="EVD33" s="17"/>
      <c r="EVE33" s="17"/>
      <c r="EVF33" s="17"/>
      <c r="EVG33" s="17"/>
      <c r="EVH33" s="17"/>
      <c r="EVI33" s="17"/>
      <c r="EVJ33" s="17"/>
      <c r="EVK33" s="17"/>
      <c r="EVL33" s="17"/>
      <c r="EVM33" s="17"/>
      <c r="EVN33" s="17"/>
      <c r="EVO33" s="17"/>
      <c r="EVP33" s="17"/>
      <c r="EVQ33" s="17"/>
      <c r="EVR33" s="17"/>
      <c r="EVS33" s="17"/>
      <c r="EVT33" s="17"/>
      <c r="EVU33" s="17"/>
      <c r="EVV33" s="17"/>
      <c r="EVW33" s="17"/>
      <c r="EVX33" s="17"/>
      <c r="EVY33" s="17"/>
      <c r="EVZ33" s="17"/>
      <c r="EWA33" s="17"/>
      <c r="EWB33" s="17"/>
      <c r="EWC33" s="17"/>
      <c r="EWD33" s="17"/>
      <c r="EWE33" s="17"/>
      <c r="EWF33" s="17"/>
      <c r="EWG33" s="17"/>
      <c r="EWH33" s="17"/>
      <c r="EWI33" s="17"/>
      <c r="EWJ33" s="17"/>
      <c r="EWK33" s="17"/>
      <c r="EWL33" s="17"/>
      <c r="EWM33" s="17"/>
      <c r="EWN33" s="17"/>
      <c r="EWO33" s="17"/>
      <c r="EWP33" s="17"/>
      <c r="EWQ33" s="17"/>
      <c r="EWR33" s="17"/>
      <c r="EWS33" s="17"/>
      <c r="EWT33" s="17"/>
      <c r="EWU33" s="17"/>
      <c r="EWV33" s="17"/>
      <c r="EWW33" s="17"/>
      <c r="EWX33" s="17"/>
      <c r="EWY33" s="17"/>
      <c r="EWZ33" s="17"/>
      <c r="EXA33" s="17"/>
      <c r="EXB33" s="17"/>
      <c r="EXC33" s="17"/>
      <c r="EXD33" s="17"/>
      <c r="EXE33" s="17"/>
      <c r="EXF33" s="17"/>
      <c r="EXG33" s="17"/>
      <c r="EXH33" s="17"/>
      <c r="EXI33" s="17"/>
      <c r="EXJ33" s="17"/>
      <c r="EXK33" s="17"/>
      <c r="EXL33" s="17"/>
      <c r="EXM33" s="17"/>
      <c r="EXN33" s="17"/>
      <c r="EXO33" s="17"/>
      <c r="EXP33" s="17"/>
      <c r="EXQ33" s="17"/>
      <c r="EXR33" s="17"/>
      <c r="EXS33" s="17"/>
      <c r="EXT33" s="17"/>
      <c r="EXU33" s="17"/>
      <c r="EXV33" s="17"/>
      <c r="EXW33" s="17"/>
      <c r="EXX33" s="17"/>
      <c r="EXY33" s="17"/>
      <c r="EXZ33" s="17"/>
      <c r="EYA33" s="17"/>
      <c r="EYB33" s="17"/>
      <c r="EYC33" s="17"/>
      <c r="EYD33" s="17"/>
      <c r="EYE33" s="17"/>
      <c r="EYF33" s="17"/>
      <c r="EYG33" s="17"/>
      <c r="EYH33" s="17"/>
      <c r="EYI33" s="17"/>
      <c r="EYJ33" s="17"/>
      <c r="EYK33" s="17"/>
      <c r="EYL33" s="17"/>
      <c r="EYM33" s="17"/>
      <c r="EYN33" s="17"/>
      <c r="EYO33" s="17"/>
      <c r="EYP33" s="17"/>
      <c r="EYQ33" s="17"/>
      <c r="EYR33" s="17"/>
      <c r="EYS33" s="17"/>
      <c r="EYT33" s="17"/>
      <c r="EYU33" s="17"/>
      <c r="EYV33" s="17"/>
      <c r="EYW33" s="17"/>
      <c r="EYX33" s="17"/>
      <c r="EYY33" s="17"/>
      <c r="EYZ33" s="17"/>
      <c r="EZA33" s="17"/>
      <c r="EZB33" s="17"/>
      <c r="EZC33" s="17"/>
      <c r="EZD33" s="17"/>
      <c r="EZE33" s="17"/>
    </row>
    <row r="34" spans="1:4061" s="15" customFormat="1" ht="89.25" x14ac:dyDescent="0.2">
      <c r="A34" s="22" t="s">
        <v>63</v>
      </c>
      <c r="B34" s="23" t="s">
        <v>64</v>
      </c>
      <c r="C34" s="24">
        <v>44100</v>
      </c>
      <c r="D34" s="24">
        <v>68500</v>
      </c>
      <c r="E34" s="24">
        <v>77411.600000000006</v>
      </c>
      <c r="F34" s="24">
        <f t="shared" si="0"/>
        <v>175.53650793650795</v>
      </c>
      <c r="G34" s="24">
        <f t="shared" si="1"/>
        <v>113.00963503649638</v>
      </c>
      <c r="H34" s="34" t="s">
        <v>122</v>
      </c>
      <c r="I34" s="34" t="s">
        <v>122</v>
      </c>
      <c r="J34" s="33"/>
      <c r="K34" s="33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  <c r="KX34" s="17"/>
      <c r="KY34" s="17"/>
      <c r="KZ34" s="17"/>
      <c r="LA34" s="17"/>
      <c r="LB34" s="17"/>
      <c r="LC34" s="17"/>
      <c r="LD34" s="17"/>
      <c r="LE34" s="17"/>
      <c r="LF34" s="17"/>
      <c r="LG34" s="17"/>
      <c r="LH34" s="17"/>
      <c r="LI34" s="17"/>
      <c r="LJ34" s="17"/>
      <c r="LK34" s="17"/>
      <c r="LL34" s="17"/>
      <c r="LM34" s="17"/>
      <c r="LN34" s="17"/>
      <c r="LO34" s="17"/>
      <c r="LP34" s="17"/>
      <c r="LQ34" s="17"/>
      <c r="LR34" s="17"/>
      <c r="LS34" s="17"/>
      <c r="LT34" s="17"/>
      <c r="LU34" s="17"/>
      <c r="LV34" s="17"/>
      <c r="LW34" s="17"/>
      <c r="LX34" s="17"/>
      <c r="LY34" s="17"/>
      <c r="LZ34" s="17"/>
      <c r="MA34" s="17"/>
      <c r="MB34" s="17"/>
      <c r="MC34" s="17"/>
      <c r="MD34" s="17"/>
      <c r="ME34" s="17"/>
      <c r="MF34" s="17"/>
      <c r="MG34" s="17"/>
      <c r="MH34" s="17"/>
      <c r="MI34" s="17"/>
      <c r="MJ34" s="17"/>
      <c r="MK34" s="17"/>
      <c r="ML34" s="17"/>
      <c r="MM34" s="17"/>
      <c r="MN34" s="17"/>
      <c r="MO34" s="17"/>
      <c r="MP34" s="17"/>
      <c r="MQ34" s="17"/>
      <c r="MR34" s="17"/>
      <c r="MS34" s="17"/>
      <c r="MT34" s="17"/>
      <c r="MU34" s="17"/>
      <c r="MV34" s="17"/>
      <c r="MW34" s="17"/>
      <c r="MX34" s="17"/>
      <c r="MY34" s="17"/>
      <c r="MZ34" s="17"/>
      <c r="NA34" s="17"/>
      <c r="NB34" s="17"/>
      <c r="NC34" s="17"/>
      <c r="ND34" s="17"/>
      <c r="NE34" s="17"/>
      <c r="NF34" s="17"/>
      <c r="NG34" s="17"/>
      <c r="NH34" s="17"/>
      <c r="NI34" s="17"/>
      <c r="NJ34" s="17"/>
      <c r="NK34" s="17"/>
      <c r="NL34" s="17"/>
      <c r="NM34" s="17"/>
      <c r="NN34" s="17"/>
      <c r="NO34" s="17"/>
      <c r="NP34" s="17"/>
      <c r="NQ34" s="17"/>
      <c r="NR34" s="17"/>
      <c r="NS34" s="17"/>
      <c r="NT34" s="17"/>
      <c r="NU34" s="17"/>
      <c r="NV34" s="17"/>
      <c r="NW34" s="17"/>
      <c r="NX34" s="17"/>
      <c r="NY34" s="17"/>
      <c r="NZ34" s="17"/>
      <c r="OA34" s="17"/>
      <c r="OB34" s="17"/>
      <c r="OC34" s="17"/>
      <c r="OD34" s="17"/>
      <c r="OE34" s="17"/>
      <c r="OF34" s="17"/>
      <c r="OG34" s="17"/>
      <c r="OH34" s="17"/>
      <c r="OI34" s="17"/>
      <c r="OJ34" s="17"/>
      <c r="OK34" s="17"/>
      <c r="OL34" s="17"/>
      <c r="OM34" s="17"/>
      <c r="ON34" s="17"/>
      <c r="OO34" s="17"/>
      <c r="OP34" s="17"/>
      <c r="OQ34" s="17"/>
      <c r="OR34" s="17"/>
      <c r="OS34" s="17"/>
      <c r="OT34" s="17"/>
      <c r="OU34" s="17"/>
      <c r="OV34" s="17"/>
      <c r="OW34" s="17"/>
      <c r="OX34" s="17"/>
      <c r="OY34" s="17"/>
      <c r="OZ34" s="17"/>
      <c r="PA34" s="17"/>
      <c r="PB34" s="17"/>
      <c r="PC34" s="17"/>
      <c r="PD34" s="17"/>
      <c r="PE34" s="17"/>
      <c r="PF34" s="17"/>
      <c r="PG34" s="17"/>
      <c r="PH34" s="17"/>
      <c r="PI34" s="17"/>
      <c r="PJ34" s="17"/>
      <c r="PK34" s="17"/>
      <c r="PL34" s="17"/>
      <c r="PM34" s="17"/>
      <c r="PN34" s="17"/>
      <c r="PO34" s="17"/>
      <c r="PP34" s="17"/>
      <c r="PQ34" s="17"/>
      <c r="PR34" s="17"/>
      <c r="PS34" s="17"/>
      <c r="PT34" s="17"/>
      <c r="PU34" s="17"/>
      <c r="PV34" s="17"/>
      <c r="PW34" s="17"/>
      <c r="PX34" s="17"/>
      <c r="PY34" s="17"/>
      <c r="PZ34" s="17"/>
      <c r="QA34" s="17"/>
      <c r="QB34" s="17"/>
      <c r="QC34" s="17"/>
      <c r="QD34" s="17"/>
      <c r="QE34" s="17"/>
      <c r="QF34" s="17"/>
      <c r="QG34" s="17"/>
      <c r="QH34" s="17"/>
      <c r="QI34" s="17"/>
      <c r="QJ34" s="17"/>
      <c r="QK34" s="17"/>
      <c r="QL34" s="17"/>
      <c r="QM34" s="17"/>
      <c r="QN34" s="17"/>
      <c r="QO34" s="17"/>
      <c r="QP34" s="17"/>
      <c r="QQ34" s="17"/>
      <c r="QR34" s="17"/>
      <c r="QS34" s="17"/>
      <c r="QT34" s="17"/>
      <c r="QU34" s="17"/>
      <c r="QV34" s="17"/>
      <c r="QW34" s="17"/>
      <c r="QX34" s="17"/>
      <c r="QY34" s="17"/>
      <c r="QZ34" s="17"/>
      <c r="RA34" s="17"/>
      <c r="RB34" s="17"/>
      <c r="RC34" s="17"/>
      <c r="RD34" s="17"/>
      <c r="RE34" s="17"/>
      <c r="RF34" s="17"/>
      <c r="RG34" s="17"/>
      <c r="RH34" s="17"/>
      <c r="RI34" s="17"/>
      <c r="RJ34" s="17"/>
      <c r="RK34" s="17"/>
      <c r="RL34" s="17"/>
      <c r="RM34" s="17"/>
      <c r="RN34" s="17"/>
      <c r="RO34" s="17"/>
      <c r="RP34" s="17"/>
      <c r="RQ34" s="17"/>
      <c r="RR34" s="17"/>
      <c r="RS34" s="17"/>
      <c r="RT34" s="17"/>
      <c r="RU34" s="17"/>
      <c r="RV34" s="17"/>
      <c r="RW34" s="17"/>
      <c r="RX34" s="17"/>
      <c r="RY34" s="17"/>
      <c r="RZ34" s="17"/>
      <c r="SA34" s="17"/>
      <c r="SB34" s="17"/>
      <c r="SC34" s="17"/>
      <c r="SD34" s="17"/>
      <c r="SE34" s="17"/>
      <c r="SF34" s="17"/>
      <c r="SG34" s="17"/>
      <c r="SH34" s="17"/>
      <c r="SI34" s="17"/>
      <c r="SJ34" s="17"/>
      <c r="SK34" s="17"/>
      <c r="SL34" s="17"/>
      <c r="SM34" s="17"/>
      <c r="SN34" s="17"/>
      <c r="SO34" s="17"/>
      <c r="SP34" s="17"/>
      <c r="SQ34" s="17"/>
      <c r="SR34" s="17"/>
      <c r="SS34" s="17"/>
      <c r="ST34" s="17"/>
      <c r="SU34" s="17"/>
      <c r="SV34" s="17"/>
      <c r="SW34" s="17"/>
      <c r="SX34" s="17"/>
      <c r="SY34" s="17"/>
      <c r="SZ34" s="17"/>
      <c r="TA34" s="17"/>
      <c r="TB34" s="17"/>
      <c r="TC34" s="17"/>
      <c r="TD34" s="17"/>
      <c r="TE34" s="17"/>
      <c r="TF34" s="17"/>
      <c r="TG34" s="17"/>
      <c r="TH34" s="17"/>
      <c r="TI34" s="17"/>
      <c r="TJ34" s="17"/>
      <c r="TK34" s="17"/>
      <c r="TL34" s="17"/>
      <c r="TM34" s="17"/>
      <c r="TN34" s="17"/>
      <c r="TO34" s="17"/>
      <c r="TP34" s="17"/>
      <c r="TQ34" s="17"/>
      <c r="TR34" s="17"/>
      <c r="TS34" s="17"/>
      <c r="TT34" s="17"/>
      <c r="TU34" s="17"/>
      <c r="TV34" s="17"/>
      <c r="TW34" s="17"/>
      <c r="TX34" s="17"/>
      <c r="TY34" s="17"/>
      <c r="TZ34" s="17"/>
      <c r="UA34" s="17"/>
      <c r="UB34" s="17"/>
      <c r="UC34" s="17"/>
      <c r="UD34" s="17"/>
      <c r="UE34" s="17"/>
      <c r="UF34" s="17"/>
      <c r="UG34" s="17"/>
      <c r="UH34" s="17"/>
      <c r="UI34" s="17"/>
      <c r="UJ34" s="17"/>
      <c r="UK34" s="17"/>
      <c r="UL34" s="17"/>
      <c r="UM34" s="17"/>
      <c r="UN34" s="17"/>
      <c r="UO34" s="17"/>
      <c r="UP34" s="17"/>
      <c r="UQ34" s="17"/>
      <c r="UR34" s="17"/>
      <c r="US34" s="17"/>
      <c r="UT34" s="17"/>
      <c r="UU34" s="17"/>
      <c r="UV34" s="17"/>
      <c r="UW34" s="17"/>
      <c r="UX34" s="17"/>
      <c r="UY34" s="17"/>
      <c r="UZ34" s="17"/>
      <c r="VA34" s="17"/>
      <c r="VB34" s="17"/>
      <c r="VC34" s="17"/>
      <c r="VD34" s="17"/>
      <c r="VE34" s="17"/>
      <c r="VF34" s="17"/>
      <c r="VG34" s="17"/>
      <c r="VH34" s="17"/>
      <c r="VI34" s="17"/>
      <c r="VJ34" s="17"/>
      <c r="VK34" s="17"/>
      <c r="VL34" s="17"/>
      <c r="VM34" s="17"/>
      <c r="VN34" s="17"/>
      <c r="VO34" s="17"/>
      <c r="VP34" s="17"/>
      <c r="VQ34" s="17"/>
      <c r="VR34" s="17"/>
      <c r="VS34" s="17"/>
      <c r="VT34" s="17"/>
      <c r="VU34" s="17"/>
      <c r="VV34" s="17"/>
      <c r="VW34" s="17"/>
      <c r="VX34" s="17"/>
      <c r="VY34" s="17"/>
      <c r="VZ34" s="17"/>
      <c r="WA34" s="17"/>
      <c r="WB34" s="17"/>
      <c r="WC34" s="17"/>
      <c r="WD34" s="17"/>
      <c r="WE34" s="17"/>
      <c r="WF34" s="17"/>
      <c r="WG34" s="17"/>
      <c r="WH34" s="17"/>
      <c r="WI34" s="17"/>
      <c r="WJ34" s="17"/>
      <c r="WK34" s="17"/>
      <c r="WL34" s="17"/>
      <c r="WM34" s="17"/>
      <c r="WN34" s="17"/>
      <c r="WO34" s="17"/>
      <c r="WP34" s="17"/>
      <c r="WQ34" s="17"/>
      <c r="WR34" s="17"/>
      <c r="WS34" s="17"/>
      <c r="WT34" s="17"/>
      <c r="WU34" s="17"/>
      <c r="WV34" s="17"/>
      <c r="WW34" s="17"/>
      <c r="WX34" s="17"/>
      <c r="WY34" s="17"/>
      <c r="WZ34" s="17"/>
      <c r="XA34" s="17"/>
      <c r="XB34" s="17"/>
      <c r="XC34" s="17"/>
      <c r="XD34" s="17"/>
      <c r="XE34" s="17"/>
      <c r="XF34" s="17"/>
      <c r="XG34" s="17"/>
      <c r="XH34" s="17"/>
      <c r="XI34" s="17"/>
      <c r="XJ34" s="17"/>
      <c r="XK34" s="17"/>
      <c r="XL34" s="17"/>
      <c r="XM34" s="17"/>
      <c r="XN34" s="17"/>
      <c r="XO34" s="17"/>
      <c r="XP34" s="17"/>
      <c r="XQ34" s="17"/>
      <c r="XR34" s="17"/>
      <c r="XS34" s="17"/>
      <c r="XT34" s="17"/>
      <c r="XU34" s="17"/>
      <c r="XV34" s="17"/>
      <c r="XW34" s="17"/>
      <c r="XX34" s="17"/>
      <c r="XY34" s="17"/>
      <c r="XZ34" s="17"/>
      <c r="YA34" s="17"/>
      <c r="YB34" s="17"/>
      <c r="YC34" s="17"/>
      <c r="YD34" s="17"/>
      <c r="YE34" s="17"/>
      <c r="YF34" s="17"/>
      <c r="YG34" s="17"/>
      <c r="YH34" s="17"/>
      <c r="YI34" s="17"/>
      <c r="YJ34" s="17"/>
      <c r="YK34" s="17"/>
      <c r="YL34" s="17"/>
      <c r="YM34" s="17"/>
      <c r="YN34" s="17"/>
      <c r="YO34" s="17"/>
      <c r="YP34" s="17"/>
      <c r="YQ34" s="17"/>
      <c r="YR34" s="17"/>
      <c r="YS34" s="17"/>
      <c r="YT34" s="17"/>
      <c r="YU34" s="17"/>
      <c r="YV34" s="17"/>
      <c r="YW34" s="17"/>
      <c r="YX34" s="17"/>
      <c r="YY34" s="17"/>
      <c r="YZ34" s="17"/>
      <c r="ZA34" s="17"/>
      <c r="ZB34" s="17"/>
      <c r="ZC34" s="17"/>
      <c r="ZD34" s="17"/>
      <c r="ZE34" s="17"/>
      <c r="ZF34" s="17"/>
      <c r="ZG34" s="17"/>
      <c r="ZH34" s="17"/>
      <c r="ZI34" s="17"/>
      <c r="ZJ34" s="17"/>
      <c r="ZK34" s="17"/>
      <c r="ZL34" s="17"/>
      <c r="ZM34" s="17"/>
      <c r="ZN34" s="17"/>
      <c r="ZO34" s="17"/>
      <c r="ZP34" s="17"/>
      <c r="ZQ34" s="17"/>
      <c r="ZR34" s="17"/>
      <c r="ZS34" s="17"/>
      <c r="ZT34" s="17"/>
      <c r="ZU34" s="17"/>
      <c r="ZV34" s="17"/>
      <c r="ZW34" s="17"/>
      <c r="ZX34" s="17"/>
      <c r="ZY34" s="17"/>
      <c r="ZZ34" s="17"/>
      <c r="AAA34" s="17"/>
      <c r="AAB34" s="17"/>
      <c r="AAC34" s="17"/>
      <c r="AAD34" s="17"/>
      <c r="AAE34" s="17"/>
      <c r="AAF34" s="17"/>
      <c r="AAG34" s="17"/>
      <c r="AAH34" s="17"/>
      <c r="AAI34" s="17"/>
      <c r="AAJ34" s="17"/>
      <c r="AAK34" s="17"/>
      <c r="AAL34" s="17"/>
      <c r="AAM34" s="17"/>
      <c r="AAN34" s="17"/>
      <c r="AAO34" s="17"/>
      <c r="AAP34" s="17"/>
      <c r="AAQ34" s="17"/>
      <c r="AAR34" s="17"/>
      <c r="AAS34" s="17"/>
      <c r="AAT34" s="17"/>
      <c r="AAU34" s="17"/>
      <c r="AAV34" s="17"/>
      <c r="AAW34" s="17"/>
      <c r="AAX34" s="17"/>
      <c r="AAY34" s="17"/>
      <c r="AAZ34" s="17"/>
      <c r="ABA34" s="17"/>
      <c r="ABB34" s="17"/>
      <c r="ABC34" s="17"/>
      <c r="ABD34" s="17"/>
      <c r="ABE34" s="17"/>
      <c r="ABF34" s="17"/>
      <c r="ABG34" s="17"/>
      <c r="ABH34" s="17"/>
      <c r="ABI34" s="17"/>
      <c r="ABJ34" s="17"/>
      <c r="ABK34" s="17"/>
      <c r="ABL34" s="17"/>
      <c r="ABM34" s="17"/>
      <c r="ABN34" s="17"/>
      <c r="ABO34" s="17"/>
      <c r="ABP34" s="17"/>
      <c r="ABQ34" s="17"/>
      <c r="ABR34" s="17"/>
      <c r="ABS34" s="17"/>
      <c r="ABT34" s="17"/>
      <c r="ABU34" s="17"/>
      <c r="ABV34" s="17"/>
      <c r="ABW34" s="17"/>
      <c r="ABX34" s="17"/>
      <c r="ABY34" s="17"/>
      <c r="ABZ34" s="17"/>
      <c r="ACA34" s="17"/>
      <c r="ACB34" s="17"/>
      <c r="ACC34" s="17"/>
      <c r="ACD34" s="17"/>
      <c r="ACE34" s="17"/>
      <c r="ACF34" s="17"/>
      <c r="ACG34" s="17"/>
      <c r="ACH34" s="17"/>
      <c r="ACI34" s="17"/>
      <c r="ACJ34" s="17"/>
      <c r="ACK34" s="17"/>
      <c r="ACL34" s="17"/>
      <c r="ACM34" s="17"/>
      <c r="ACN34" s="17"/>
      <c r="ACO34" s="17"/>
      <c r="ACP34" s="17"/>
      <c r="ACQ34" s="17"/>
      <c r="ACR34" s="17"/>
      <c r="ACS34" s="17"/>
      <c r="ACT34" s="17"/>
      <c r="ACU34" s="17"/>
      <c r="ACV34" s="17"/>
      <c r="ACW34" s="17"/>
      <c r="ACX34" s="17"/>
      <c r="ACY34" s="17"/>
      <c r="ACZ34" s="17"/>
      <c r="ADA34" s="17"/>
      <c r="ADB34" s="17"/>
      <c r="ADC34" s="17"/>
      <c r="ADD34" s="17"/>
      <c r="ADE34" s="17"/>
      <c r="ADF34" s="17"/>
      <c r="ADG34" s="17"/>
      <c r="ADH34" s="17"/>
      <c r="ADI34" s="17"/>
      <c r="ADJ34" s="17"/>
      <c r="ADK34" s="17"/>
      <c r="ADL34" s="17"/>
      <c r="ADM34" s="17"/>
      <c r="ADN34" s="17"/>
      <c r="ADO34" s="17"/>
      <c r="ADP34" s="17"/>
      <c r="ADQ34" s="17"/>
      <c r="ADR34" s="17"/>
      <c r="ADS34" s="17"/>
      <c r="ADT34" s="17"/>
      <c r="ADU34" s="17"/>
      <c r="ADV34" s="17"/>
      <c r="ADW34" s="17"/>
      <c r="ADX34" s="17"/>
      <c r="ADY34" s="17"/>
      <c r="ADZ34" s="17"/>
      <c r="AEA34" s="17"/>
      <c r="AEB34" s="17"/>
      <c r="AEC34" s="17"/>
      <c r="AED34" s="17"/>
      <c r="AEE34" s="17"/>
      <c r="AEF34" s="17"/>
      <c r="AEG34" s="17"/>
      <c r="AEH34" s="17"/>
      <c r="AEI34" s="17"/>
      <c r="AEJ34" s="17"/>
      <c r="AEK34" s="17"/>
      <c r="AEL34" s="17"/>
      <c r="AEM34" s="17"/>
      <c r="AEN34" s="17"/>
      <c r="AEO34" s="17"/>
      <c r="AEP34" s="17"/>
      <c r="AEQ34" s="17"/>
      <c r="AER34" s="17"/>
      <c r="AES34" s="17"/>
      <c r="AET34" s="17"/>
      <c r="AEU34" s="17"/>
      <c r="AEV34" s="17"/>
      <c r="AEW34" s="17"/>
      <c r="AEX34" s="17"/>
      <c r="AEY34" s="17"/>
      <c r="AEZ34" s="17"/>
      <c r="AFA34" s="17"/>
      <c r="AFB34" s="17"/>
      <c r="AFC34" s="17"/>
      <c r="AFD34" s="17"/>
      <c r="AFE34" s="17"/>
      <c r="AFF34" s="17"/>
      <c r="AFG34" s="17"/>
      <c r="AFH34" s="17"/>
      <c r="AFI34" s="17"/>
      <c r="AFJ34" s="17"/>
      <c r="AFK34" s="17"/>
      <c r="AFL34" s="17"/>
      <c r="AFM34" s="17"/>
      <c r="AFN34" s="17"/>
      <c r="AFO34" s="17"/>
      <c r="AFP34" s="17"/>
      <c r="AFQ34" s="17"/>
      <c r="AFR34" s="17"/>
      <c r="AFS34" s="17"/>
      <c r="AFT34" s="17"/>
      <c r="AFU34" s="17"/>
      <c r="AFV34" s="17"/>
      <c r="AFW34" s="17"/>
      <c r="AFX34" s="17"/>
      <c r="AFY34" s="17"/>
      <c r="AFZ34" s="17"/>
      <c r="AGA34" s="17"/>
      <c r="AGB34" s="17"/>
      <c r="AGC34" s="17"/>
      <c r="AGD34" s="17"/>
      <c r="AGE34" s="17"/>
      <c r="AGF34" s="17"/>
      <c r="AGG34" s="17"/>
      <c r="AGH34" s="17"/>
      <c r="AGI34" s="17"/>
      <c r="AGJ34" s="17"/>
      <c r="AGK34" s="17"/>
      <c r="AGL34" s="17"/>
      <c r="AGM34" s="17"/>
      <c r="AGN34" s="17"/>
      <c r="AGO34" s="17"/>
      <c r="AGP34" s="17"/>
      <c r="AGQ34" s="17"/>
      <c r="AGR34" s="17"/>
      <c r="AGS34" s="17"/>
      <c r="AGT34" s="17"/>
      <c r="AGU34" s="17"/>
      <c r="AGV34" s="17"/>
      <c r="AGW34" s="17"/>
      <c r="AGX34" s="17"/>
      <c r="AGY34" s="17"/>
      <c r="AGZ34" s="17"/>
      <c r="AHA34" s="17"/>
      <c r="AHB34" s="17"/>
      <c r="AHC34" s="17"/>
      <c r="AHD34" s="17"/>
      <c r="AHE34" s="17"/>
      <c r="AHF34" s="17"/>
      <c r="AHG34" s="17"/>
      <c r="AHH34" s="17"/>
      <c r="AHI34" s="17"/>
      <c r="AHJ34" s="17"/>
      <c r="AHK34" s="17"/>
      <c r="AHL34" s="17"/>
      <c r="AHM34" s="17"/>
      <c r="AHN34" s="17"/>
      <c r="AHO34" s="17"/>
      <c r="AHP34" s="17"/>
      <c r="AHQ34" s="17"/>
      <c r="AHR34" s="17"/>
      <c r="AHS34" s="17"/>
      <c r="AHT34" s="17"/>
      <c r="AHU34" s="17"/>
      <c r="AHV34" s="17"/>
      <c r="AHW34" s="17"/>
      <c r="AHX34" s="17"/>
      <c r="AHY34" s="17"/>
      <c r="AHZ34" s="17"/>
      <c r="AIA34" s="17"/>
      <c r="AIB34" s="17"/>
      <c r="AIC34" s="17"/>
      <c r="AID34" s="17"/>
      <c r="AIE34" s="17"/>
      <c r="AIF34" s="17"/>
      <c r="AIG34" s="17"/>
      <c r="AIH34" s="17"/>
      <c r="AII34" s="17"/>
      <c r="AIJ34" s="17"/>
      <c r="AIK34" s="17"/>
      <c r="AIL34" s="17"/>
      <c r="AIM34" s="17"/>
      <c r="AIN34" s="17"/>
      <c r="AIO34" s="17"/>
      <c r="AIP34" s="17"/>
      <c r="AIQ34" s="17"/>
      <c r="AIR34" s="17"/>
      <c r="AIS34" s="17"/>
      <c r="AIT34" s="17"/>
      <c r="AIU34" s="17"/>
      <c r="AIV34" s="17"/>
      <c r="AIW34" s="17"/>
      <c r="AIX34" s="17"/>
      <c r="AIY34" s="17"/>
      <c r="AIZ34" s="17"/>
      <c r="AJA34" s="17"/>
      <c r="AJB34" s="17"/>
      <c r="AJC34" s="17"/>
      <c r="AJD34" s="17"/>
      <c r="AJE34" s="17"/>
      <c r="AJF34" s="17"/>
      <c r="AJG34" s="17"/>
      <c r="AJH34" s="17"/>
      <c r="AJI34" s="17"/>
      <c r="AJJ34" s="17"/>
      <c r="AJK34" s="17"/>
      <c r="AJL34" s="17"/>
      <c r="AJM34" s="17"/>
      <c r="AJN34" s="17"/>
      <c r="AJO34" s="17"/>
      <c r="AJP34" s="17"/>
      <c r="AJQ34" s="17"/>
      <c r="AJR34" s="17"/>
      <c r="AJS34" s="17"/>
      <c r="AJT34" s="17"/>
      <c r="AJU34" s="17"/>
      <c r="AJV34" s="17"/>
      <c r="AJW34" s="17"/>
      <c r="AJX34" s="17"/>
      <c r="AJY34" s="17"/>
      <c r="AJZ34" s="17"/>
      <c r="AKA34" s="17"/>
      <c r="AKB34" s="17"/>
      <c r="AKC34" s="17"/>
      <c r="AKD34" s="17"/>
      <c r="AKE34" s="17"/>
      <c r="AKF34" s="17"/>
      <c r="AKG34" s="17"/>
      <c r="AKH34" s="17"/>
      <c r="AKI34" s="17"/>
      <c r="AKJ34" s="17"/>
      <c r="AKK34" s="17"/>
      <c r="AKL34" s="17"/>
      <c r="AKM34" s="17"/>
      <c r="AKN34" s="17"/>
      <c r="AKO34" s="17"/>
      <c r="AKP34" s="17"/>
      <c r="AKQ34" s="17"/>
      <c r="AKR34" s="17"/>
      <c r="AKS34" s="17"/>
      <c r="AKT34" s="17"/>
      <c r="AKU34" s="17"/>
      <c r="AKV34" s="17"/>
      <c r="AKW34" s="17"/>
      <c r="AKX34" s="17"/>
      <c r="AKY34" s="17"/>
      <c r="AKZ34" s="17"/>
      <c r="ALA34" s="17"/>
      <c r="ALB34" s="17"/>
      <c r="ALC34" s="17"/>
      <c r="ALD34" s="17"/>
      <c r="ALE34" s="17"/>
      <c r="ALF34" s="17"/>
      <c r="ALG34" s="17"/>
      <c r="ALH34" s="17"/>
      <c r="ALI34" s="17"/>
      <c r="ALJ34" s="17"/>
      <c r="ALK34" s="17"/>
      <c r="ALL34" s="17"/>
      <c r="ALM34" s="17"/>
      <c r="ALN34" s="17"/>
      <c r="ALO34" s="17"/>
      <c r="ALP34" s="17"/>
      <c r="ALQ34" s="17"/>
      <c r="ALR34" s="17"/>
      <c r="ALS34" s="17"/>
      <c r="ALT34" s="17"/>
      <c r="ALU34" s="17"/>
      <c r="ALV34" s="17"/>
      <c r="ALW34" s="17"/>
      <c r="ALX34" s="17"/>
      <c r="ALY34" s="17"/>
      <c r="ALZ34" s="17"/>
      <c r="AMA34" s="17"/>
      <c r="AMB34" s="17"/>
      <c r="AMC34" s="17"/>
      <c r="AMD34" s="17"/>
      <c r="AME34" s="17"/>
      <c r="AMF34" s="17"/>
      <c r="AMG34" s="17"/>
      <c r="AMH34" s="17"/>
      <c r="AMI34" s="17"/>
      <c r="AMJ34" s="17"/>
      <c r="AMK34" s="17"/>
      <c r="AML34" s="17"/>
      <c r="AMM34" s="17"/>
      <c r="AMN34" s="17"/>
      <c r="AMO34" s="17"/>
      <c r="AMP34" s="17"/>
      <c r="AMQ34" s="17"/>
      <c r="AMR34" s="17"/>
      <c r="AMS34" s="17"/>
      <c r="AMT34" s="17"/>
      <c r="AMU34" s="17"/>
      <c r="AMV34" s="17"/>
      <c r="AMW34" s="17"/>
      <c r="AMX34" s="17"/>
      <c r="AMY34" s="17"/>
      <c r="AMZ34" s="17"/>
      <c r="ANA34" s="17"/>
      <c r="ANB34" s="17"/>
      <c r="ANC34" s="17"/>
      <c r="AND34" s="17"/>
      <c r="ANE34" s="17"/>
      <c r="ANF34" s="17"/>
      <c r="ANG34" s="17"/>
      <c r="ANH34" s="17"/>
      <c r="ANI34" s="17"/>
      <c r="ANJ34" s="17"/>
      <c r="ANK34" s="17"/>
      <c r="ANL34" s="17"/>
      <c r="ANM34" s="17"/>
      <c r="ANN34" s="17"/>
      <c r="ANO34" s="17"/>
      <c r="ANP34" s="17"/>
      <c r="ANQ34" s="17"/>
      <c r="ANR34" s="17"/>
      <c r="ANS34" s="17"/>
      <c r="ANT34" s="17"/>
      <c r="ANU34" s="17"/>
      <c r="ANV34" s="17"/>
      <c r="ANW34" s="17"/>
      <c r="ANX34" s="17"/>
      <c r="ANY34" s="17"/>
      <c r="ANZ34" s="17"/>
      <c r="AOA34" s="17"/>
      <c r="AOB34" s="17"/>
      <c r="AOC34" s="17"/>
      <c r="AOD34" s="17"/>
      <c r="AOE34" s="17"/>
      <c r="AOF34" s="17"/>
      <c r="AOG34" s="17"/>
      <c r="AOH34" s="17"/>
      <c r="AOI34" s="17"/>
      <c r="AOJ34" s="17"/>
      <c r="AOK34" s="17"/>
      <c r="AOL34" s="17"/>
      <c r="AOM34" s="17"/>
      <c r="AON34" s="17"/>
      <c r="AOO34" s="17"/>
      <c r="AOP34" s="17"/>
      <c r="AOQ34" s="17"/>
      <c r="AOR34" s="17"/>
      <c r="AOS34" s="17"/>
      <c r="AOT34" s="17"/>
      <c r="AOU34" s="17"/>
      <c r="AOV34" s="17"/>
      <c r="AOW34" s="17"/>
      <c r="AOX34" s="17"/>
      <c r="AOY34" s="17"/>
      <c r="AOZ34" s="17"/>
      <c r="APA34" s="17"/>
      <c r="APB34" s="17"/>
      <c r="APC34" s="17"/>
      <c r="APD34" s="17"/>
      <c r="APE34" s="17"/>
      <c r="APF34" s="17"/>
      <c r="APG34" s="17"/>
      <c r="APH34" s="17"/>
      <c r="API34" s="17"/>
      <c r="APJ34" s="17"/>
      <c r="APK34" s="17"/>
      <c r="APL34" s="17"/>
      <c r="APM34" s="17"/>
      <c r="APN34" s="17"/>
      <c r="APO34" s="17"/>
      <c r="APP34" s="17"/>
      <c r="APQ34" s="17"/>
      <c r="APR34" s="17"/>
      <c r="APS34" s="17"/>
      <c r="APT34" s="17"/>
      <c r="APU34" s="17"/>
      <c r="APV34" s="17"/>
      <c r="APW34" s="17"/>
      <c r="APX34" s="17"/>
      <c r="APY34" s="17"/>
      <c r="APZ34" s="17"/>
      <c r="AQA34" s="17"/>
      <c r="AQB34" s="17"/>
      <c r="AQC34" s="17"/>
      <c r="AQD34" s="17"/>
      <c r="AQE34" s="17"/>
      <c r="AQF34" s="17"/>
      <c r="AQG34" s="17"/>
      <c r="AQH34" s="17"/>
      <c r="AQI34" s="17"/>
      <c r="AQJ34" s="17"/>
      <c r="AQK34" s="17"/>
      <c r="AQL34" s="17"/>
      <c r="AQM34" s="17"/>
      <c r="AQN34" s="17"/>
      <c r="AQO34" s="17"/>
      <c r="AQP34" s="17"/>
      <c r="AQQ34" s="17"/>
      <c r="AQR34" s="17"/>
      <c r="AQS34" s="17"/>
      <c r="AQT34" s="17"/>
      <c r="AQU34" s="17"/>
      <c r="AQV34" s="17"/>
      <c r="AQW34" s="17"/>
      <c r="AQX34" s="17"/>
      <c r="AQY34" s="17"/>
      <c r="AQZ34" s="17"/>
      <c r="ARA34" s="17"/>
      <c r="ARB34" s="17"/>
      <c r="ARC34" s="17"/>
      <c r="ARD34" s="17"/>
      <c r="ARE34" s="17"/>
      <c r="ARF34" s="17"/>
      <c r="ARG34" s="17"/>
      <c r="ARH34" s="17"/>
      <c r="ARI34" s="17"/>
      <c r="ARJ34" s="17"/>
      <c r="ARK34" s="17"/>
      <c r="ARL34" s="17"/>
      <c r="ARM34" s="17"/>
      <c r="ARN34" s="17"/>
      <c r="ARO34" s="17"/>
      <c r="ARP34" s="17"/>
      <c r="ARQ34" s="17"/>
      <c r="ARR34" s="17"/>
      <c r="ARS34" s="17"/>
      <c r="ART34" s="17"/>
      <c r="ARU34" s="17"/>
      <c r="ARV34" s="17"/>
      <c r="ARW34" s="17"/>
      <c r="ARX34" s="17"/>
      <c r="ARY34" s="17"/>
      <c r="ARZ34" s="17"/>
      <c r="ASA34" s="17"/>
      <c r="ASB34" s="17"/>
      <c r="ASC34" s="17"/>
      <c r="ASD34" s="17"/>
      <c r="ASE34" s="17"/>
      <c r="ASF34" s="17"/>
      <c r="ASG34" s="17"/>
      <c r="ASH34" s="17"/>
      <c r="ASI34" s="17"/>
      <c r="ASJ34" s="17"/>
      <c r="ASK34" s="17"/>
      <c r="ASL34" s="17"/>
      <c r="ASM34" s="17"/>
      <c r="ASN34" s="17"/>
      <c r="ASO34" s="17"/>
      <c r="ASP34" s="17"/>
      <c r="ASQ34" s="17"/>
      <c r="ASR34" s="17"/>
      <c r="ASS34" s="17"/>
      <c r="AST34" s="17"/>
      <c r="ASU34" s="17"/>
      <c r="ASV34" s="17"/>
      <c r="ASW34" s="17"/>
      <c r="ASX34" s="17"/>
      <c r="ASY34" s="17"/>
      <c r="ASZ34" s="17"/>
      <c r="ATA34" s="17"/>
      <c r="ATB34" s="17"/>
      <c r="ATC34" s="17"/>
      <c r="ATD34" s="17"/>
      <c r="ATE34" s="17"/>
      <c r="ATF34" s="17"/>
      <c r="ATG34" s="17"/>
      <c r="ATH34" s="17"/>
      <c r="ATI34" s="17"/>
      <c r="ATJ34" s="17"/>
      <c r="ATK34" s="17"/>
      <c r="ATL34" s="17"/>
      <c r="ATM34" s="17"/>
      <c r="ATN34" s="17"/>
      <c r="ATO34" s="17"/>
      <c r="ATP34" s="17"/>
      <c r="ATQ34" s="17"/>
      <c r="ATR34" s="17"/>
      <c r="ATS34" s="17"/>
      <c r="ATT34" s="17"/>
      <c r="ATU34" s="17"/>
      <c r="ATV34" s="17"/>
      <c r="ATW34" s="17"/>
      <c r="ATX34" s="17"/>
      <c r="ATY34" s="17"/>
      <c r="ATZ34" s="17"/>
      <c r="AUA34" s="17"/>
      <c r="AUB34" s="17"/>
      <c r="AUC34" s="17"/>
      <c r="AUD34" s="17"/>
      <c r="AUE34" s="17"/>
      <c r="AUF34" s="17"/>
      <c r="AUG34" s="17"/>
      <c r="AUH34" s="17"/>
      <c r="AUI34" s="17"/>
      <c r="AUJ34" s="17"/>
      <c r="AUK34" s="17"/>
      <c r="AUL34" s="17"/>
      <c r="AUM34" s="17"/>
      <c r="AUN34" s="17"/>
      <c r="AUO34" s="17"/>
      <c r="AUP34" s="17"/>
      <c r="AUQ34" s="17"/>
      <c r="AUR34" s="17"/>
      <c r="AUS34" s="17"/>
      <c r="AUT34" s="17"/>
      <c r="AUU34" s="17"/>
      <c r="AUV34" s="17"/>
      <c r="AUW34" s="17"/>
      <c r="AUX34" s="17"/>
      <c r="AUY34" s="17"/>
      <c r="AUZ34" s="17"/>
      <c r="AVA34" s="17"/>
      <c r="AVB34" s="17"/>
      <c r="AVC34" s="17"/>
      <c r="AVD34" s="17"/>
      <c r="AVE34" s="17"/>
      <c r="AVF34" s="17"/>
      <c r="AVG34" s="17"/>
      <c r="AVH34" s="17"/>
      <c r="AVI34" s="17"/>
      <c r="AVJ34" s="17"/>
      <c r="AVK34" s="17"/>
      <c r="AVL34" s="17"/>
      <c r="AVM34" s="17"/>
      <c r="AVN34" s="17"/>
      <c r="AVO34" s="17"/>
      <c r="AVP34" s="17"/>
      <c r="AVQ34" s="17"/>
      <c r="AVR34" s="17"/>
      <c r="AVS34" s="17"/>
      <c r="AVT34" s="17"/>
      <c r="AVU34" s="17"/>
      <c r="AVV34" s="17"/>
      <c r="AVW34" s="17"/>
      <c r="AVX34" s="17"/>
      <c r="AVY34" s="17"/>
      <c r="AVZ34" s="17"/>
      <c r="AWA34" s="17"/>
      <c r="AWB34" s="17"/>
      <c r="AWC34" s="17"/>
      <c r="AWD34" s="17"/>
      <c r="AWE34" s="17"/>
      <c r="AWF34" s="17"/>
      <c r="AWG34" s="17"/>
      <c r="AWH34" s="17"/>
      <c r="AWI34" s="17"/>
      <c r="AWJ34" s="17"/>
      <c r="AWK34" s="17"/>
      <c r="AWL34" s="17"/>
      <c r="AWM34" s="17"/>
      <c r="AWN34" s="17"/>
      <c r="AWO34" s="17"/>
      <c r="AWP34" s="17"/>
      <c r="AWQ34" s="17"/>
      <c r="AWR34" s="17"/>
      <c r="AWS34" s="17"/>
      <c r="AWT34" s="17"/>
      <c r="AWU34" s="17"/>
      <c r="AWV34" s="17"/>
      <c r="AWW34" s="17"/>
      <c r="AWX34" s="17"/>
      <c r="AWY34" s="17"/>
      <c r="AWZ34" s="17"/>
      <c r="AXA34" s="17"/>
      <c r="AXB34" s="17"/>
      <c r="AXC34" s="17"/>
      <c r="AXD34" s="17"/>
      <c r="AXE34" s="17"/>
      <c r="AXF34" s="17"/>
      <c r="AXG34" s="17"/>
      <c r="AXH34" s="17"/>
      <c r="AXI34" s="17"/>
      <c r="AXJ34" s="17"/>
      <c r="AXK34" s="17"/>
      <c r="AXL34" s="17"/>
      <c r="AXM34" s="17"/>
      <c r="AXN34" s="17"/>
      <c r="AXO34" s="17"/>
      <c r="AXP34" s="17"/>
      <c r="AXQ34" s="17"/>
      <c r="AXR34" s="17"/>
      <c r="AXS34" s="17"/>
      <c r="AXT34" s="17"/>
      <c r="AXU34" s="17"/>
      <c r="AXV34" s="17"/>
      <c r="AXW34" s="17"/>
      <c r="AXX34" s="17"/>
      <c r="AXY34" s="17"/>
      <c r="AXZ34" s="17"/>
      <c r="AYA34" s="17"/>
      <c r="AYB34" s="17"/>
      <c r="AYC34" s="17"/>
      <c r="AYD34" s="17"/>
      <c r="AYE34" s="17"/>
      <c r="AYF34" s="17"/>
      <c r="AYG34" s="17"/>
      <c r="AYH34" s="17"/>
      <c r="AYI34" s="17"/>
      <c r="AYJ34" s="17"/>
      <c r="AYK34" s="17"/>
      <c r="AYL34" s="17"/>
      <c r="AYM34" s="17"/>
      <c r="AYN34" s="17"/>
      <c r="AYO34" s="17"/>
      <c r="AYP34" s="17"/>
      <c r="AYQ34" s="17"/>
      <c r="AYR34" s="17"/>
      <c r="AYS34" s="17"/>
      <c r="AYT34" s="17"/>
      <c r="AYU34" s="17"/>
      <c r="AYV34" s="17"/>
      <c r="AYW34" s="17"/>
      <c r="AYX34" s="17"/>
      <c r="AYY34" s="17"/>
      <c r="AYZ34" s="17"/>
      <c r="AZA34" s="17"/>
      <c r="AZB34" s="17"/>
      <c r="AZC34" s="17"/>
      <c r="AZD34" s="17"/>
      <c r="AZE34" s="17"/>
      <c r="AZF34" s="17"/>
      <c r="AZG34" s="17"/>
      <c r="AZH34" s="17"/>
      <c r="AZI34" s="17"/>
      <c r="AZJ34" s="17"/>
      <c r="AZK34" s="17"/>
      <c r="AZL34" s="17"/>
      <c r="AZM34" s="17"/>
      <c r="AZN34" s="17"/>
      <c r="AZO34" s="17"/>
      <c r="AZP34" s="17"/>
      <c r="AZQ34" s="17"/>
      <c r="AZR34" s="17"/>
      <c r="AZS34" s="17"/>
      <c r="AZT34" s="17"/>
      <c r="AZU34" s="17"/>
      <c r="AZV34" s="17"/>
      <c r="AZW34" s="17"/>
      <c r="AZX34" s="17"/>
      <c r="AZY34" s="17"/>
      <c r="AZZ34" s="17"/>
      <c r="BAA34" s="17"/>
      <c r="BAB34" s="17"/>
      <c r="BAC34" s="17"/>
      <c r="BAD34" s="17"/>
      <c r="BAE34" s="17"/>
      <c r="BAF34" s="17"/>
      <c r="BAG34" s="17"/>
      <c r="BAH34" s="17"/>
      <c r="BAI34" s="17"/>
      <c r="BAJ34" s="17"/>
      <c r="BAK34" s="17"/>
      <c r="BAL34" s="17"/>
      <c r="BAM34" s="17"/>
      <c r="BAN34" s="17"/>
      <c r="BAO34" s="17"/>
      <c r="BAP34" s="17"/>
      <c r="BAQ34" s="17"/>
      <c r="BAR34" s="17"/>
      <c r="BAS34" s="17"/>
      <c r="BAT34" s="17"/>
      <c r="BAU34" s="17"/>
      <c r="BAV34" s="17"/>
      <c r="BAW34" s="17"/>
      <c r="BAX34" s="17"/>
      <c r="BAY34" s="17"/>
      <c r="BAZ34" s="17"/>
      <c r="BBA34" s="17"/>
      <c r="BBB34" s="17"/>
      <c r="BBC34" s="17"/>
      <c r="BBD34" s="17"/>
      <c r="BBE34" s="17"/>
      <c r="BBF34" s="17"/>
      <c r="BBG34" s="17"/>
      <c r="BBH34" s="17"/>
      <c r="BBI34" s="17"/>
      <c r="BBJ34" s="17"/>
      <c r="BBK34" s="17"/>
      <c r="BBL34" s="17"/>
      <c r="BBM34" s="17"/>
      <c r="BBN34" s="17"/>
      <c r="BBO34" s="17"/>
      <c r="BBP34" s="17"/>
      <c r="BBQ34" s="17"/>
      <c r="BBR34" s="17"/>
      <c r="BBS34" s="17"/>
      <c r="BBT34" s="17"/>
      <c r="BBU34" s="17"/>
      <c r="BBV34" s="17"/>
      <c r="BBW34" s="17"/>
      <c r="BBX34" s="17"/>
      <c r="BBY34" s="17"/>
      <c r="BBZ34" s="17"/>
      <c r="BCA34" s="17"/>
      <c r="BCB34" s="17"/>
      <c r="BCC34" s="17"/>
      <c r="BCD34" s="17"/>
      <c r="BCE34" s="17"/>
      <c r="BCF34" s="17"/>
      <c r="BCG34" s="17"/>
      <c r="BCH34" s="17"/>
      <c r="BCI34" s="17"/>
      <c r="BCJ34" s="17"/>
      <c r="BCK34" s="17"/>
      <c r="BCL34" s="17"/>
      <c r="BCM34" s="17"/>
      <c r="BCN34" s="17"/>
      <c r="BCO34" s="17"/>
      <c r="BCP34" s="17"/>
      <c r="BCQ34" s="17"/>
      <c r="BCR34" s="17"/>
      <c r="BCS34" s="17"/>
      <c r="BCT34" s="17"/>
      <c r="BCU34" s="17"/>
      <c r="BCV34" s="17"/>
      <c r="BCW34" s="17"/>
      <c r="BCX34" s="17"/>
      <c r="BCY34" s="17"/>
      <c r="BCZ34" s="17"/>
      <c r="BDA34" s="17"/>
      <c r="BDB34" s="17"/>
      <c r="BDC34" s="17"/>
      <c r="BDD34" s="17"/>
      <c r="BDE34" s="17"/>
      <c r="BDF34" s="17"/>
      <c r="BDG34" s="17"/>
      <c r="BDH34" s="17"/>
      <c r="BDI34" s="17"/>
      <c r="BDJ34" s="17"/>
      <c r="BDK34" s="17"/>
      <c r="BDL34" s="17"/>
      <c r="BDM34" s="17"/>
      <c r="BDN34" s="17"/>
      <c r="BDO34" s="17"/>
      <c r="BDP34" s="17"/>
      <c r="BDQ34" s="17"/>
      <c r="BDR34" s="17"/>
      <c r="BDS34" s="17"/>
      <c r="BDT34" s="17"/>
      <c r="BDU34" s="17"/>
      <c r="BDV34" s="17"/>
      <c r="BDW34" s="17"/>
      <c r="BDX34" s="17"/>
      <c r="BDY34" s="17"/>
      <c r="BDZ34" s="17"/>
      <c r="BEA34" s="17"/>
      <c r="BEB34" s="17"/>
      <c r="BEC34" s="17"/>
      <c r="BED34" s="17"/>
      <c r="BEE34" s="17"/>
      <c r="BEF34" s="17"/>
      <c r="BEG34" s="17"/>
      <c r="BEH34" s="17"/>
      <c r="BEI34" s="17"/>
      <c r="BEJ34" s="17"/>
      <c r="BEK34" s="17"/>
      <c r="BEL34" s="17"/>
      <c r="BEM34" s="17"/>
      <c r="BEN34" s="17"/>
      <c r="BEO34" s="17"/>
      <c r="BEP34" s="17"/>
      <c r="BEQ34" s="17"/>
      <c r="BER34" s="17"/>
      <c r="BES34" s="17"/>
      <c r="BET34" s="17"/>
      <c r="BEU34" s="17"/>
      <c r="BEV34" s="17"/>
      <c r="BEW34" s="17"/>
      <c r="BEX34" s="17"/>
      <c r="BEY34" s="17"/>
      <c r="BEZ34" s="17"/>
      <c r="BFA34" s="17"/>
      <c r="BFB34" s="17"/>
      <c r="BFC34" s="17"/>
      <c r="BFD34" s="17"/>
      <c r="BFE34" s="17"/>
      <c r="BFF34" s="17"/>
      <c r="BFG34" s="17"/>
      <c r="BFH34" s="17"/>
      <c r="BFI34" s="17"/>
      <c r="BFJ34" s="17"/>
      <c r="BFK34" s="17"/>
      <c r="BFL34" s="17"/>
      <c r="BFM34" s="17"/>
      <c r="BFN34" s="17"/>
      <c r="BFO34" s="17"/>
      <c r="BFP34" s="17"/>
      <c r="BFQ34" s="17"/>
      <c r="BFR34" s="17"/>
      <c r="BFS34" s="17"/>
      <c r="BFT34" s="17"/>
      <c r="BFU34" s="17"/>
      <c r="BFV34" s="17"/>
      <c r="BFW34" s="17"/>
      <c r="BFX34" s="17"/>
      <c r="BFY34" s="17"/>
      <c r="BFZ34" s="17"/>
      <c r="BGA34" s="17"/>
      <c r="BGB34" s="17"/>
      <c r="BGC34" s="17"/>
      <c r="BGD34" s="17"/>
      <c r="BGE34" s="17"/>
      <c r="BGF34" s="17"/>
      <c r="BGG34" s="17"/>
      <c r="BGH34" s="17"/>
      <c r="BGI34" s="17"/>
      <c r="BGJ34" s="17"/>
      <c r="BGK34" s="17"/>
      <c r="BGL34" s="17"/>
      <c r="BGM34" s="17"/>
      <c r="BGN34" s="17"/>
      <c r="BGO34" s="17"/>
      <c r="BGP34" s="17"/>
      <c r="BGQ34" s="17"/>
      <c r="BGR34" s="17"/>
      <c r="BGS34" s="17"/>
      <c r="BGT34" s="17"/>
      <c r="BGU34" s="17"/>
      <c r="BGV34" s="17"/>
      <c r="BGW34" s="17"/>
      <c r="BGX34" s="17"/>
      <c r="BGY34" s="17"/>
      <c r="BGZ34" s="17"/>
      <c r="BHA34" s="17"/>
      <c r="BHB34" s="17"/>
      <c r="BHC34" s="17"/>
      <c r="BHD34" s="17"/>
      <c r="BHE34" s="17"/>
      <c r="BHF34" s="17"/>
      <c r="BHG34" s="17"/>
      <c r="BHH34" s="17"/>
      <c r="BHI34" s="17"/>
      <c r="BHJ34" s="17"/>
      <c r="BHK34" s="17"/>
      <c r="BHL34" s="17"/>
      <c r="BHM34" s="17"/>
      <c r="BHN34" s="17"/>
      <c r="BHO34" s="17"/>
      <c r="BHP34" s="17"/>
      <c r="BHQ34" s="17"/>
      <c r="BHR34" s="17"/>
      <c r="BHS34" s="17"/>
      <c r="BHT34" s="17"/>
      <c r="BHU34" s="17"/>
      <c r="BHV34" s="17"/>
      <c r="BHW34" s="17"/>
      <c r="BHX34" s="17"/>
      <c r="BHY34" s="17"/>
      <c r="BHZ34" s="17"/>
      <c r="BIA34" s="17"/>
      <c r="BIB34" s="17"/>
      <c r="BIC34" s="17"/>
      <c r="BID34" s="17"/>
      <c r="BIE34" s="17"/>
      <c r="BIF34" s="17"/>
      <c r="BIG34" s="17"/>
      <c r="BIH34" s="17"/>
      <c r="BII34" s="17"/>
      <c r="BIJ34" s="17"/>
      <c r="BIK34" s="17"/>
      <c r="BIL34" s="17"/>
      <c r="BIM34" s="17"/>
      <c r="BIN34" s="17"/>
      <c r="BIO34" s="17"/>
      <c r="BIP34" s="17"/>
      <c r="BIQ34" s="17"/>
      <c r="BIR34" s="17"/>
      <c r="BIS34" s="17"/>
      <c r="BIT34" s="17"/>
      <c r="BIU34" s="17"/>
      <c r="BIV34" s="17"/>
      <c r="BIW34" s="17"/>
      <c r="BIX34" s="17"/>
      <c r="BIY34" s="17"/>
      <c r="BIZ34" s="17"/>
      <c r="BJA34" s="17"/>
      <c r="BJB34" s="17"/>
      <c r="BJC34" s="17"/>
      <c r="BJD34" s="17"/>
      <c r="BJE34" s="17"/>
      <c r="BJF34" s="17"/>
      <c r="BJG34" s="17"/>
      <c r="BJH34" s="17"/>
      <c r="BJI34" s="17"/>
      <c r="BJJ34" s="17"/>
      <c r="BJK34" s="17"/>
      <c r="BJL34" s="17"/>
      <c r="BJM34" s="17"/>
      <c r="BJN34" s="17"/>
      <c r="BJO34" s="17"/>
      <c r="BJP34" s="17"/>
      <c r="BJQ34" s="17"/>
      <c r="BJR34" s="17"/>
      <c r="BJS34" s="17"/>
      <c r="BJT34" s="17"/>
      <c r="BJU34" s="17"/>
      <c r="BJV34" s="17"/>
      <c r="BJW34" s="17"/>
      <c r="BJX34" s="17"/>
      <c r="BJY34" s="17"/>
      <c r="BJZ34" s="17"/>
      <c r="BKA34" s="17"/>
      <c r="BKB34" s="17"/>
      <c r="BKC34" s="17"/>
      <c r="BKD34" s="17"/>
      <c r="BKE34" s="17"/>
      <c r="BKF34" s="17"/>
      <c r="BKG34" s="17"/>
      <c r="BKH34" s="17"/>
      <c r="BKI34" s="17"/>
      <c r="BKJ34" s="17"/>
      <c r="BKK34" s="17"/>
      <c r="BKL34" s="17"/>
      <c r="BKM34" s="17"/>
      <c r="BKN34" s="17"/>
      <c r="BKO34" s="17"/>
      <c r="BKP34" s="17"/>
      <c r="BKQ34" s="17"/>
      <c r="BKR34" s="17"/>
      <c r="BKS34" s="17"/>
      <c r="BKT34" s="17"/>
      <c r="BKU34" s="17"/>
      <c r="BKV34" s="17"/>
      <c r="BKW34" s="17"/>
      <c r="BKX34" s="17"/>
      <c r="BKY34" s="17"/>
      <c r="BKZ34" s="17"/>
      <c r="BLA34" s="17"/>
      <c r="BLB34" s="17"/>
      <c r="BLC34" s="17"/>
      <c r="BLD34" s="17"/>
      <c r="BLE34" s="17"/>
      <c r="BLF34" s="17"/>
      <c r="BLG34" s="17"/>
      <c r="BLH34" s="17"/>
      <c r="BLI34" s="17"/>
      <c r="BLJ34" s="17"/>
      <c r="BLK34" s="17"/>
      <c r="BLL34" s="17"/>
      <c r="BLM34" s="17"/>
      <c r="BLN34" s="17"/>
      <c r="BLO34" s="17"/>
      <c r="BLP34" s="17"/>
      <c r="BLQ34" s="17"/>
      <c r="BLR34" s="17"/>
      <c r="BLS34" s="17"/>
      <c r="BLT34" s="17"/>
      <c r="BLU34" s="17"/>
      <c r="BLV34" s="17"/>
      <c r="BLW34" s="17"/>
      <c r="BLX34" s="17"/>
      <c r="BLY34" s="17"/>
      <c r="BLZ34" s="17"/>
      <c r="BMA34" s="17"/>
      <c r="BMB34" s="17"/>
      <c r="BMC34" s="17"/>
      <c r="BMD34" s="17"/>
      <c r="BME34" s="17"/>
      <c r="BMF34" s="17"/>
      <c r="BMG34" s="17"/>
      <c r="BMH34" s="17"/>
      <c r="BMI34" s="17"/>
      <c r="BMJ34" s="17"/>
      <c r="BMK34" s="17"/>
      <c r="BML34" s="17"/>
      <c r="BMM34" s="17"/>
      <c r="BMN34" s="17"/>
      <c r="BMO34" s="17"/>
      <c r="BMP34" s="17"/>
      <c r="BMQ34" s="17"/>
      <c r="BMR34" s="17"/>
      <c r="BMS34" s="17"/>
      <c r="BMT34" s="17"/>
      <c r="BMU34" s="17"/>
      <c r="BMV34" s="17"/>
      <c r="BMW34" s="17"/>
      <c r="BMX34" s="17"/>
      <c r="BMY34" s="17"/>
      <c r="BMZ34" s="17"/>
      <c r="BNA34" s="17"/>
      <c r="BNB34" s="17"/>
      <c r="BNC34" s="17"/>
      <c r="BND34" s="17"/>
      <c r="BNE34" s="17"/>
      <c r="BNF34" s="17"/>
      <c r="BNG34" s="17"/>
      <c r="BNH34" s="17"/>
      <c r="BNI34" s="17"/>
      <c r="BNJ34" s="17"/>
      <c r="BNK34" s="17"/>
      <c r="BNL34" s="17"/>
      <c r="BNM34" s="17"/>
      <c r="BNN34" s="17"/>
      <c r="BNO34" s="17"/>
      <c r="BNP34" s="17"/>
      <c r="BNQ34" s="17"/>
      <c r="BNR34" s="17"/>
      <c r="BNS34" s="17"/>
      <c r="BNT34" s="17"/>
      <c r="BNU34" s="17"/>
      <c r="BNV34" s="17"/>
      <c r="BNW34" s="17"/>
      <c r="BNX34" s="17"/>
      <c r="BNY34" s="17"/>
      <c r="BNZ34" s="17"/>
      <c r="BOA34" s="17"/>
      <c r="BOB34" s="17"/>
      <c r="BOC34" s="17"/>
      <c r="BOD34" s="17"/>
      <c r="BOE34" s="17"/>
      <c r="BOF34" s="17"/>
      <c r="BOG34" s="17"/>
      <c r="BOH34" s="17"/>
      <c r="BOI34" s="17"/>
      <c r="BOJ34" s="17"/>
      <c r="BOK34" s="17"/>
      <c r="BOL34" s="17"/>
      <c r="BOM34" s="17"/>
      <c r="BON34" s="17"/>
      <c r="BOO34" s="17"/>
      <c r="BOP34" s="17"/>
      <c r="BOQ34" s="17"/>
      <c r="BOR34" s="17"/>
      <c r="BOS34" s="17"/>
      <c r="BOT34" s="17"/>
      <c r="BOU34" s="17"/>
      <c r="BOV34" s="17"/>
      <c r="BOW34" s="17"/>
      <c r="BOX34" s="17"/>
      <c r="BOY34" s="17"/>
      <c r="BOZ34" s="17"/>
      <c r="BPA34" s="17"/>
      <c r="BPB34" s="17"/>
      <c r="BPC34" s="17"/>
      <c r="BPD34" s="17"/>
      <c r="BPE34" s="17"/>
      <c r="BPF34" s="17"/>
      <c r="BPG34" s="17"/>
      <c r="BPH34" s="17"/>
      <c r="BPI34" s="17"/>
      <c r="BPJ34" s="17"/>
      <c r="BPK34" s="17"/>
      <c r="BPL34" s="17"/>
      <c r="BPM34" s="17"/>
      <c r="BPN34" s="17"/>
      <c r="BPO34" s="17"/>
      <c r="BPP34" s="17"/>
      <c r="BPQ34" s="17"/>
      <c r="BPR34" s="17"/>
      <c r="BPS34" s="17"/>
      <c r="BPT34" s="17"/>
      <c r="BPU34" s="17"/>
      <c r="BPV34" s="17"/>
      <c r="BPW34" s="17"/>
      <c r="BPX34" s="17"/>
      <c r="BPY34" s="17"/>
      <c r="BPZ34" s="17"/>
      <c r="BQA34" s="17"/>
      <c r="BQB34" s="17"/>
      <c r="BQC34" s="17"/>
      <c r="BQD34" s="17"/>
      <c r="BQE34" s="17"/>
      <c r="BQF34" s="17"/>
      <c r="BQG34" s="17"/>
      <c r="BQH34" s="17"/>
      <c r="BQI34" s="17"/>
      <c r="BQJ34" s="17"/>
      <c r="BQK34" s="17"/>
      <c r="BQL34" s="17"/>
      <c r="BQM34" s="17"/>
      <c r="BQN34" s="17"/>
      <c r="BQO34" s="17"/>
      <c r="BQP34" s="17"/>
      <c r="BQQ34" s="17"/>
      <c r="BQR34" s="17"/>
      <c r="BQS34" s="17"/>
      <c r="BQT34" s="17"/>
      <c r="BQU34" s="17"/>
      <c r="BQV34" s="17"/>
      <c r="BQW34" s="17"/>
      <c r="BQX34" s="17"/>
      <c r="BQY34" s="17"/>
      <c r="BQZ34" s="17"/>
      <c r="BRA34" s="17"/>
      <c r="BRB34" s="17"/>
      <c r="BRC34" s="17"/>
      <c r="BRD34" s="17"/>
      <c r="BRE34" s="17"/>
      <c r="BRF34" s="17"/>
      <c r="BRG34" s="17"/>
      <c r="BRH34" s="17"/>
      <c r="BRI34" s="17"/>
      <c r="BRJ34" s="17"/>
      <c r="BRK34" s="17"/>
      <c r="BRL34" s="17"/>
      <c r="BRM34" s="17"/>
      <c r="BRN34" s="17"/>
      <c r="BRO34" s="17"/>
      <c r="BRP34" s="17"/>
      <c r="BRQ34" s="17"/>
      <c r="BRR34" s="17"/>
      <c r="BRS34" s="17"/>
      <c r="BRT34" s="17"/>
      <c r="BRU34" s="17"/>
      <c r="BRV34" s="17"/>
      <c r="BRW34" s="17"/>
      <c r="BRX34" s="17"/>
      <c r="BRY34" s="17"/>
      <c r="BRZ34" s="17"/>
      <c r="BSA34" s="17"/>
      <c r="BSB34" s="17"/>
      <c r="BSC34" s="17"/>
      <c r="BSD34" s="17"/>
      <c r="BSE34" s="17"/>
      <c r="BSF34" s="17"/>
      <c r="BSG34" s="17"/>
      <c r="BSH34" s="17"/>
      <c r="BSI34" s="17"/>
      <c r="BSJ34" s="17"/>
      <c r="BSK34" s="17"/>
      <c r="BSL34" s="17"/>
      <c r="BSM34" s="17"/>
      <c r="BSN34" s="17"/>
      <c r="BSO34" s="17"/>
      <c r="BSP34" s="17"/>
      <c r="BSQ34" s="17"/>
      <c r="BSR34" s="17"/>
      <c r="BSS34" s="17"/>
      <c r="BST34" s="17"/>
      <c r="BSU34" s="17"/>
      <c r="BSV34" s="17"/>
      <c r="BSW34" s="17"/>
      <c r="BSX34" s="17"/>
      <c r="BSY34" s="17"/>
      <c r="BSZ34" s="17"/>
      <c r="BTA34" s="17"/>
      <c r="BTB34" s="17"/>
      <c r="BTC34" s="17"/>
      <c r="BTD34" s="17"/>
      <c r="BTE34" s="17"/>
      <c r="BTF34" s="17"/>
      <c r="BTG34" s="17"/>
      <c r="BTH34" s="17"/>
      <c r="BTI34" s="17"/>
      <c r="BTJ34" s="17"/>
      <c r="BTK34" s="17"/>
      <c r="BTL34" s="17"/>
      <c r="BTM34" s="17"/>
      <c r="BTN34" s="17"/>
      <c r="BTO34" s="17"/>
      <c r="BTP34" s="17"/>
      <c r="BTQ34" s="17"/>
      <c r="BTR34" s="17"/>
      <c r="BTS34" s="17"/>
      <c r="BTT34" s="17"/>
      <c r="BTU34" s="17"/>
      <c r="BTV34" s="17"/>
      <c r="BTW34" s="17"/>
      <c r="BTX34" s="17"/>
      <c r="BTY34" s="17"/>
      <c r="BTZ34" s="17"/>
      <c r="BUA34" s="17"/>
      <c r="BUB34" s="17"/>
      <c r="BUC34" s="17"/>
      <c r="BUD34" s="17"/>
      <c r="BUE34" s="17"/>
      <c r="BUF34" s="17"/>
      <c r="BUG34" s="17"/>
      <c r="BUH34" s="17"/>
      <c r="BUI34" s="17"/>
      <c r="BUJ34" s="17"/>
      <c r="BUK34" s="17"/>
      <c r="BUL34" s="17"/>
      <c r="BUM34" s="17"/>
      <c r="BUN34" s="17"/>
      <c r="BUO34" s="17"/>
      <c r="BUP34" s="17"/>
      <c r="BUQ34" s="17"/>
      <c r="BUR34" s="17"/>
      <c r="BUS34" s="17"/>
      <c r="BUT34" s="17"/>
      <c r="BUU34" s="17"/>
      <c r="BUV34" s="17"/>
      <c r="BUW34" s="17"/>
      <c r="BUX34" s="17"/>
      <c r="BUY34" s="17"/>
      <c r="BUZ34" s="17"/>
      <c r="BVA34" s="17"/>
      <c r="BVB34" s="17"/>
      <c r="BVC34" s="17"/>
      <c r="BVD34" s="17"/>
      <c r="BVE34" s="17"/>
      <c r="BVF34" s="17"/>
      <c r="BVG34" s="17"/>
      <c r="BVH34" s="17"/>
      <c r="BVI34" s="17"/>
      <c r="BVJ34" s="17"/>
      <c r="BVK34" s="17"/>
      <c r="BVL34" s="17"/>
      <c r="BVM34" s="17"/>
      <c r="BVN34" s="17"/>
      <c r="BVO34" s="17"/>
      <c r="BVP34" s="17"/>
      <c r="BVQ34" s="17"/>
      <c r="BVR34" s="17"/>
      <c r="BVS34" s="17"/>
      <c r="BVT34" s="17"/>
      <c r="BVU34" s="17"/>
      <c r="BVV34" s="17"/>
      <c r="BVW34" s="17"/>
      <c r="BVX34" s="17"/>
      <c r="BVY34" s="17"/>
      <c r="BVZ34" s="17"/>
      <c r="BWA34" s="17"/>
      <c r="BWB34" s="17"/>
      <c r="BWC34" s="17"/>
      <c r="BWD34" s="17"/>
      <c r="BWE34" s="17"/>
      <c r="BWF34" s="17"/>
      <c r="BWG34" s="17"/>
      <c r="BWH34" s="17"/>
      <c r="BWI34" s="17"/>
      <c r="BWJ34" s="17"/>
      <c r="BWK34" s="17"/>
      <c r="BWL34" s="17"/>
      <c r="BWM34" s="17"/>
      <c r="BWN34" s="17"/>
      <c r="BWO34" s="17"/>
      <c r="BWP34" s="17"/>
      <c r="BWQ34" s="17"/>
      <c r="BWR34" s="17"/>
      <c r="BWS34" s="17"/>
      <c r="BWT34" s="17"/>
      <c r="BWU34" s="17"/>
      <c r="BWV34" s="17"/>
      <c r="BWW34" s="17"/>
      <c r="BWX34" s="17"/>
      <c r="BWY34" s="17"/>
      <c r="BWZ34" s="17"/>
      <c r="BXA34" s="17"/>
      <c r="BXB34" s="17"/>
      <c r="BXC34" s="17"/>
      <c r="BXD34" s="17"/>
      <c r="BXE34" s="17"/>
      <c r="BXF34" s="17"/>
      <c r="BXG34" s="17"/>
      <c r="BXH34" s="17"/>
      <c r="BXI34" s="17"/>
      <c r="BXJ34" s="17"/>
      <c r="BXK34" s="17"/>
      <c r="BXL34" s="17"/>
      <c r="BXM34" s="17"/>
      <c r="BXN34" s="17"/>
      <c r="BXO34" s="17"/>
      <c r="BXP34" s="17"/>
      <c r="BXQ34" s="17"/>
      <c r="BXR34" s="17"/>
      <c r="BXS34" s="17"/>
      <c r="BXT34" s="17"/>
      <c r="BXU34" s="17"/>
      <c r="BXV34" s="17"/>
      <c r="BXW34" s="17"/>
      <c r="BXX34" s="17"/>
      <c r="BXY34" s="17"/>
      <c r="BXZ34" s="17"/>
      <c r="BYA34" s="17"/>
      <c r="BYB34" s="17"/>
      <c r="BYC34" s="17"/>
      <c r="BYD34" s="17"/>
      <c r="BYE34" s="17"/>
      <c r="BYF34" s="17"/>
      <c r="BYG34" s="17"/>
      <c r="BYH34" s="17"/>
      <c r="BYI34" s="17"/>
      <c r="BYJ34" s="17"/>
      <c r="BYK34" s="17"/>
      <c r="BYL34" s="17"/>
      <c r="BYM34" s="17"/>
      <c r="BYN34" s="17"/>
      <c r="BYO34" s="17"/>
      <c r="BYP34" s="17"/>
      <c r="BYQ34" s="17"/>
      <c r="BYR34" s="17"/>
      <c r="BYS34" s="17"/>
      <c r="BYT34" s="17"/>
      <c r="BYU34" s="17"/>
      <c r="BYV34" s="17"/>
      <c r="BYW34" s="17"/>
      <c r="BYX34" s="17"/>
      <c r="BYY34" s="17"/>
      <c r="BYZ34" s="17"/>
      <c r="BZA34" s="17"/>
      <c r="BZB34" s="17"/>
      <c r="BZC34" s="17"/>
      <c r="BZD34" s="17"/>
      <c r="BZE34" s="17"/>
      <c r="BZF34" s="17"/>
      <c r="BZG34" s="17"/>
      <c r="BZH34" s="17"/>
      <c r="BZI34" s="17"/>
      <c r="BZJ34" s="17"/>
      <c r="BZK34" s="17"/>
      <c r="BZL34" s="17"/>
      <c r="BZM34" s="17"/>
      <c r="BZN34" s="17"/>
      <c r="BZO34" s="17"/>
      <c r="BZP34" s="17"/>
      <c r="BZQ34" s="17"/>
      <c r="BZR34" s="17"/>
      <c r="BZS34" s="17"/>
      <c r="BZT34" s="17"/>
      <c r="BZU34" s="17"/>
      <c r="BZV34" s="17"/>
      <c r="BZW34" s="17"/>
      <c r="BZX34" s="17"/>
      <c r="BZY34" s="17"/>
      <c r="BZZ34" s="17"/>
      <c r="CAA34" s="17"/>
      <c r="CAB34" s="17"/>
      <c r="CAC34" s="17"/>
      <c r="CAD34" s="17"/>
      <c r="CAE34" s="17"/>
      <c r="CAF34" s="17"/>
      <c r="CAG34" s="17"/>
      <c r="CAH34" s="17"/>
      <c r="CAI34" s="17"/>
      <c r="CAJ34" s="17"/>
      <c r="CAK34" s="17"/>
      <c r="CAL34" s="17"/>
      <c r="CAM34" s="17"/>
      <c r="CAN34" s="17"/>
      <c r="CAO34" s="17"/>
      <c r="CAP34" s="17"/>
      <c r="CAQ34" s="17"/>
      <c r="CAR34" s="17"/>
      <c r="CAS34" s="17"/>
      <c r="CAT34" s="17"/>
      <c r="CAU34" s="17"/>
      <c r="CAV34" s="17"/>
      <c r="CAW34" s="17"/>
      <c r="CAX34" s="17"/>
      <c r="CAY34" s="17"/>
      <c r="CAZ34" s="17"/>
      <c r="CBA34" s="17"/>
      <c r="CBB34" s="17"/>
      <c r="CBC34" s="17"/>
      <c r="CBD34" s="17"/>
      <c r="CBE34" s="17"/>
      <c r="CBF34" s="17"/>
      <c r="CBG34" s="17"/>
      <c r="CBH34" s="17"/>
      <c r="CBI34" s="17"/>
      <c r="CBJ34" s="17"/>
      <c r="CBK34" s="17"/>
      <c r="CBL34" s="17"/>
      <c r="CBM34" s="17"/>
      <c r="CBN34" s="17"/>
      <c r="CBO34" s="17"/>
      <c r="CBP34" s="17"/>
      <c r="CBQ34" s="17"/>
      <c r="CBR34" s="17"/>
      <c r="CBS34" s="17"/>
      <c r="CBT34" s="17"/>
      <c r="CBU34" s="17"/>
      <c r="CBV34" s="17"/>
      <c r="CBW34" s="17"/>
      <c r="CBX34" s="17"/>
      <c r="CBY34" s="17"/>
      <c r="CBZ34" s="17"/>
      <c r="CCA34" s="17"/>
      <c r="CCB34" s="17"/>
      <c r="CCC34" s="17"/>
      <c r="CCD34" s="17"/>
      <c r="CCE34" s="17"/>
      <c r="CCF34" s="17"/>
      <c r="CCG34" s="17"/>
      <c r="CCH34" s="17"/>
      <c r="CCI34" s="17"/>
      <c r="CCJ34" s="17"/>
      <c r="CCK34" s="17"/>
      <c r="CCL34" s="17"/>
      <c r="CCM34" s="17"/>
      <c r="CCN34" s="17"/>
      <c r="CCO34" s="17"/>
      <c r="CCP34" s="17"/>
      <c r="CCQ34" s="17"/>
      <c r="CCR34" s="17"/>
      <c r="CCS34" s="17"/>
      <c r="CCT34" s="17"/>
      <c r="CCU34" s="17"/>
      <c r="CCV34" s="17"/>
      <c r="CCW34" s="17"/>
      <c r="CCX34" s="17"/>
      <c r="CCY34" s="17"/>
      <c r="CCZ34" s="17"/>
      <c r="CDA34" s="17"/>
      <c r="CDB34" s="17"/>
      <c r="CDC34" s="17"/>
      <c r="CDD34" s="17"/>
      <c r="CDE34" s="17"/>
      <c r="CDF34" s="17"/>
      <c r="CDG34" s="17"/>
      <c r="CDH34" s="17"/>
      <c r="CDI34" s="17"/>
      <c r="CDJ34" s="17"/>
      <c r="CDK34" s="17"/>
      <c r="CDL34" s="17"/>
      <c r="CDM34" s="17"/>
      <c r="CDN34" s="17"/>
      <c r="CDO34" s="17"/>
      <c r="CDP34" s="17"/>
      <c r="CDQ34" s="17"/>
      <c r="CDR34" s="17"/>
      <c r="CDS34" s="17"/>
      <c r="CDT34" s="17"/>
      <c r="CDU34" s="17"/>
      <c r="CDV34" s="17"/>
      <c r="CDW34" s="17"/>
      <c r="CDX34" s="17"/>
      <c r="CDY34" s="17"/>
      <c r="CDZ34" s="17"/>
      <c r="CEA34" s="17"/>
      <c r="CEB34" s="17"/>
      <c r="CEC34" s="17"/>
      <c r="CED34" s="17"/>
      <c r="CEE34" s="17"/>
      <c r="CEF34" s="17"/>
      <c r="CEG34" s="17"/>
      <c r="CEH34" s="17"/>
      <c r="CEI34" s="17"/>
      <c r="CEJ34" s="17"/>
      <c r="CEK34" s="17"/>
      <c r="CEL34" s="17"/>
      <c r="CEM34" s="17"/>
      <c r="CEN34" s="17"/>
      <c r="CEO34" s="17"/>
      <c r="CEP34" s="17"/>
      <c r="CEQ34" s="17"/>
      <c r="CER34" s="17"/>
      <c r="CES34" s="17"/>
      <c r="CET34" s="17"/>
      <c r="CEU34" s="17"/>
      <c r="CEV34" s="17"/>
      <c r="CEW34" s="17"/>
      <c r="CEX34" s="17"/>
      <c r="CEY34" s="17"/>
      <c r="CEZ34" s="17"/>
      <c r="CFA34" s="17"/>
      <c r="CFB34" s="17"/>
      <c r="CFC34" s="17"/>
      <c r="CFD34" s="17"/>
      <c r="CFE34" s="17"/>
      <c r="CFF34" s="17"/>
      <c r="CFG34" s="17"/>
      <c r="CFH34" s="17"/>
      <c r="CFI34" s="17"/>
      <c r="CFJ34" s="17"/>
      <c r="CFK34" s="17"/>
      <c r="CFL34" s="17"/>
      <c r="CFM34" s="17"/>
      <c r="CFN34" s="17"/>
      <c r="CFO34" s="17"/>
      <c r="CFP34" s="17"/>
      <c r="CFQ34" s="17"/>
      <c r="CFR34" s="17"/>
      <c r="CFS34" s="17"/>
      <c r="CFT34" s="17"/>
      <c r="CFU34" s="17"/>
      <c r="CFV34" s="17"/>
      <c r="CFW34" s="17"/>
      <c r="CFX34" s="17"/>
      <c r="CFY34" s="17"/>
      <c r="CFZ34" s="17"/>
      <c r="CGA34" s="17"/>
      <c r="CGB34" s="17"/>
      <c r="CGC34" s="17"/>
      <c r="CGD34" s="17"/>
      <c r="CGE34" s="17"/>
      <c r="CGF34" s="17"/>
      <c r="CGG34" s="17"/>
      <c r="CGH34" s="17"/>
      <c r="CGI34" s="17"/>
      <c r="CGJ34" s="17"/>
      <c r="CGK34" s="17"/>
      <c r="CGL34" s="17"/>
      <c r="CGM34" s="17"/>
      <c r="CGN34" s="17"/>
      <c r="CGO34" s="17"/>
      <c r="CGP34" s="17"/>
      <c r="CGQ34" s="17"/>
      <c r="CGR34" s="17"/>
      <c r="CGS34" s="17"/>
      <c r="CGT34" s="17"/>
      <c r="CGU34" s="17"/>
      <c r="CGV34" s="17"/>
      <c r="CGW34" s="17"/>
      <c r="CGX34" s="17"/>
      <c r="CGY34" s="17"/>
      <c r="CGZ34" s="17"/>
      <c r="CHA34" s="17"/>
      <c r="CHB34" s="17"/>
      <c r="CHC34" s="17"/>
      <c r="CHD34" s="17"/>
      <c r="CHE34" s="17"/>
      <c r="CHF34" s="17"/>
      <c r="CHG34" s="17"/>
      <c r="CHH34" s="17"/>
      <c r="CHI34" s="17"/>
      <c r="CHJ34" s="17"/>
      <c r="CHK34" s="17"/>
      <c r="CHL34" s="17"/>
      <c r="CHM34" s="17"/>
      <c r="CHN34" s="17"/>
      <c r="CHO34" s="17"/>
      <c r="CHP34" s="17"/>
      <c r="CHQ34" s="17"/>
      <c r="CHR34" s="17"/>
      <c r="CHS34" s="17"/>
      <c r="CHT34" s="17"/>
      <c r="CHU34" s="17"/>
      <c r="CHV34" s="17"/>
      <c r="CHW34" s="17"/>
      <c r="CHX34" s="17"/>
      <c r="CHY34" s="17"/>
      <c r="CHZ34" s="17"/>
      <c r="CIA34" s="17"/>
      <c r="CIB34" s="17"/>
      <c r="CIC34" s="17"/>
      <c r="CID34" s="17"/>
      <c r="CIE34" s="17"/>
      <c r="CIF34" s="17"/>
      <c r="CIG34" s="17"/>
      <c r="CIH34" s="17"/>
      <c r="CII34" s="17"/>
      <c r="CIJ34" s="17"/>
      <c r="CIK34" s="17"/>
      <c r="CIL34" s="17"/>
      <c r="CIM34" s="17"/>
      <c r="CIN34" s="17"/>
      <c r="CIO34" s="17"/>
      <c r="CIP34" s="17"/>
      <c r="CIQ34" s="17"/>
      <c r="CIR34" s="17"/>
      <c r="CIS34" s="17"/>
      <c r="CIT34" s="17"/>
      <c r="CIU34" s="17"/>
      <c r="CIV34" s="17"/>
      <c r="CIW34" s="17"/>
      <c r="CIX34" s="17"/>
      <c r="CIY34" s="17"/>
      <c r="CIZ34" s="17"/>
      <c r="CJA34" s="17"/>
      <c r="CJB34" s="17"/>
      <c r="CJC34" s="17"/>
      <c r="CJD34" s="17"/>
      <c r="CJE34" s="17"/>
      <c r="CJF34" s="17"/>
      <c r="CJG34" s="17"/>
      <c r="CJH34" s="17"/>
      <c r="CJI34" s="17"/>
      <c r="CJJ34" s="17"/>
      <c r="CJK34" s="17"/>
      <c r="CJL34" s="17"/>
      <c r="CJM34" s="17"/>
      <c r="CJN34" s="17"/>
      <c r="CJO34" s="17"/>
      <c r="CJP34" s="17"/>
      <c r="CJQ34" s="17"/>
      <c r="CJR34" s="17"/>
      <c r="CJS34" s="17"/>
      <c r="CJT34" s="17"/>
      <c r="CJU34" s="17"/>
      <c r="CJV34" s="17"/>
      <c r="CJW34" s="17"/>
      <c r="CJX34" s="17"/>
      <c r="CJY34" s="17"/>
      <c r="CJZ34" s="17"/>
      <c r="CKA34" s="17"/>
      <c r="CKB34" s="17"/>
      <c r="CKC34" s="17"/>
      <c r="CKD34" s="17"/>
      <c r="CKE34" s="17"/>
      <c r="CKF34" s="17"/>
      <c r="CKG34" s="17"/>
      <c r="CKH34" s="17"/>
      <c r="CKI34" s="17"/>
      <c r="CKJ34" s="17"/>
      <c r="CKK34" s="17"/>
      <c r="CKL34" s="17"/>
      <c r="CKM34" s="17"/>
      <c r="CKN34" s="17"/>
      <c r="CKO34" s="17"/>
      <c r="CKP34" s="17"/>
      <c r="CKQ34" s="17"/>
      <c r="CKR34" s="17"/>
      <c r="CKS34" s="17"/>
      <c r="CKT34" s="17"/>
      <c r="CKU34" s="17"/>
      <c r="CKV34" s="17"/>
      <c r="CKW34" s="17"/>
      <c r="CKX34" s="17"/>
      <c r="CKY34" s="17"/>
      <c r="CKZ34" s="17"/>
      <c r="CLA34" s="17"/>
      <c r="CLB34" s="17"/>
      <c r="CLC34" s="17"/>
      <c r="CLD34" s="17"/>
      <c r="CLE34" s="17"/>
      <c r="CLF34" s="17"/>
      <c r="CLG34" s="17"/>
      <c r="CLH34" s="17"/>
      <c r="CLI34" s="17"/>
      <c r="CLJ34" s="17"/>
      <c r="CLK34" s="17"/>
      <c r="CLL34" s="17"/>
      <c r="CLM34" s="17"/>
      <c r="CLN34" s="17"/>
      <c r="CLO34" s="17"/>
      <c r="CLP34" s="17"/>
      <c r="CLQ34" s="17"/>
      <c r="CLR34" s="17"/>
      <c r="CLS34" s="17"/>
      <c r="CLT34" s="17"/>
      <c r="CLU34" s="17"/>
      <c r="CLV34" s="17"/>
      <c r="CLW34" s="17"/>
      <c r="CLX34" s="17"/>
      <c r="CLY34" s="17"/>
      <c r="CLZ34" s="17"/>
      <c r="CMA34" s="17"/>
      <c r="CMB34" s="17"/>
      <c r="CMC34" s="17"/>
      <c r="CMD34" s="17"/>
      <c r="CME34" s="17"/>
      <c r="CMF34" s="17"/>
      <c r="CMG34" s="17"/>
      <c r="CMH34" s="17"/>
      <c r="CMI34" s="17"/>
      <c r="CMJ34" s="17"/>
      <c r="CMK34" s="17"/>
      <c r="CML34" s="17"/>
      <c r="CMM34" s="17"/>
      <c r="CMN34" s="17"/>
      <c r="CMO34" s="17"/>
      <c r="CMP34" s="17"/>
      <c r="CMQ34" s="17"/>
      <c r="CMR34" s="17"/>
      <c r="CMS34" s="17"/>
      <c r="CMT34" s="17"/>
      <c r="CMU34" s="17"/>
      <c r="CMV34" s="17"/>
      <c r="CMW34" s="17"/>
      <c r="CMX34" s="17"/>
      <c r="CMY34" s="17"/>
      <c r="CMZ34" s="17"/>
      <c r="CNA34" s="17"/>
      <c r="CNB34" s="17"/>
      <c r="CNC34" s="17"/>
      <c r="CND34" s="17"/>
      <c r="CNE34" s="17"/>
      <c r="CNF34" s="17"/>
      <c r="CNG34" s="17"/>
      <c r="CNH34" s="17"/>
      <c r="CNI34" s="17"/>
      <c r="CNJ34" s="17"/>
      <c r="CNK34" s="17"/>
      <c r="CNL34" s="17"/>
      <c r="CNM34" s="17"/>
      <c r="CNN34" s="17"/>
      <c r="CNO34" s="17"/>
      <c r="CNP34" s="17"/>
      <c r="CNQ34" s="17"/>
      <c r="CNR34" s="17"/>
      <c r="CNS34" s="17"/>
      <c r="CNT34" s="17"/>
      <c r="CNU34" s="17"/>
      <c r="CNV34" s="17"/>
      <c r="CNW34" s="17"/>
      <c r="CNX34" s="17"/>
      <c r="CNY34" s="17"/>
      <c r="CNZ34" s="17"/>
      <c r="COA34" s="17"/>
      <c r="COB34" s="17"/>
      <c r="COC34" s="17"/>
      <c r="COD34" s="17"/>
      <c r="COE34" s="17"/>
      <c r="COF34" s="17"/>
      <c r="COG34" s="17"/>
      <c r="COH34" s="17"/>
      <c r="COI34" s="17"/>
      <c r="COJ34" s="17"/>
      <c r="COK34" s="17"/>
      <c r="COL34" s="17"/>
      <c r="COM34" s="17"/>
      <c r="CON34" s="17"/>
      <c r="COO34" s="17"/>
      <c r="COP34" s="17"/>
      <c r="COQ34" s="17"/>
      <c r="COR34" s="17"/>
      <c r="COS34" s="17"/>
      <c r="COT34" s="17"/>
      <c r="COU34" s="17"/>
      <c r="COV34" s="17"/>
      <c r="COW34" s="17"/>
      <c r="COX34" s="17"/>
      <c r="COY34" s="17"/>
      <c r="COZ34" s="17"/>
      <c r="CPA34" s="17"/>
      <c r="CPB34" s="17"/>
      <c r="CPC34" s="17"/>
      <c r="CPD34" s="17"/>
      <c r="CPE34" s="17"/>
      <c r="CPF34" s="17"/>
      <c r="CPG34" s="17"/>
      <c r="CPH34" s="17"/>
      <c r="CPI34" s="17"/>
      <c r="CPJ34" s="17"/>
      <c r="CPK34" s="17"/>
      <c r="CPL34" s="17"/>
      <c r="CPM34" s="17"/>
      <c r="CPN34" s="17"/>
      <c r="CPO34" s="17"/>
      <c r="CPP34" s="17"/>
      <c r="CPQ34" s="17"/>
      <c r="CPR34" s="17"/>
      <c r="CPS34" s="17"/>
      <c r="CPT34" s="17"/>
      <c r="CPU34" s="17"/>
      <c r="CPV34" s="17"/>
      <c r="CPW34" s="17"/>
      <c r="CPX34" s="17"/>
      <c r="CPY34" s="17"/>
      <c r="CPZ34" s="17"/>
      <c r="CQA34" s="17"/>
      <c r="CQB34" s="17"/>
      <c r="CQC34" s="17"/>
      <c r="CQD34" s="17"/>
      <c r="CQE34" s="17"/>
      <c r="CQF34" s="17"/>
      <c r="CQG34" s="17"/>
      <c r="CQH34" s="17"/>
      <c r="CQI34" s="17"/>
      <c r="CQJ34" s="17"/>
      <c r="CQK34" s="17"/>
      <c r="CQL34" s="17"/>
      <c r="CQM34" s="17"/>
      <c r="CQN34" s="17"/>
      <c r="CQO34" s="17"/>
      <c r="CQP34" s="17"/>
      <c r="CQQ34" s="17"/>
      <c r="CQR34" s="17"/>
      <c r="CQS34" s="17"/>
      <c r="CQT34" s="17"/>
      <c r="CQU34" s="17"/>
      <c r="CQV34" s="17"/>
      <c r="CQW34" s="17"/>
      <c r="CQX34" s="17"/>
      <c r="CQY34" s="17"/>
      <c r="CQZ34" s="17"/>
      <c r="CRA34" s="17"/>
      <c r="CRB34" s="17"/>
      <c r="CRC34" s="17"/>
      <c r="CRD34" s="17"/>
      <c r="CRE34" s="17"/>
      <c r="CRF34" s="17"/>
      <c r="CRG34" s="17"/>
      <c r="CRH34" s="17"/>
      <c r="CRI34" s="17"/>
      <c r="CRJ34" s="17"/>
      <c r="CRK34" s="17"/>
      <c r="CRL34" s="17"/>
      <c r="CRM34" s="17"/>
      <c r="CRN34" s="17"/>
      <c r="CRO34" s="17"/>
      <c r="CRP34" s="17"/>
      <c r="CRQ34" s="17"/>
      <c r="CRR34" s="17"/>
      <c r="CRS34" s="17"/>
      <c r="CRT34" s="17"/>
      <c r="CRU34" s="17"/>
      <c r="CRV34" s="17"/>
      <c r="CRW34" s="17"/>
      <c r="CRX34" s="17"/>
      <c r="CRY34" s="17"/>
      <c r="CRZ34" s="17"/>
      <c r="CSA34" s="17"/>
      <c r="CSB34" s="17"/>
      <c r="CSC34" s="17"/>
      <c r="CSD34" s="17"/>
      <c r="CSE34" s="17"/>
      <c r="CSF34" s="17"/>
      <c r="CSG34" s="17"/>
      <c r="CSH34" s="17"/>
      <c r="CSI34" s="17"/>
      <c r="CSJ34" s="17"/>
      <c r="CSK34" s="17"/>
      <c r="CSL34" s="17"/>
      <c r="CSM34" s="17"/>
      <c r="CSN34" s="17"/>
      <c r="CSO34" s="17"/>
      <c r="CSP34" s="17"/>
      <c r="CSQ34" s="17"/>
      <c r="CSR34" s="17"/>
      <c r="CSS34" s="17"/>
      <c r="CST34" s="17"/>
      <c r="CSU34" s="17"/>
      <c r="CSV34" s="17"/>
      <c r="CSW34" s="17"/>
      <c r="CSX34" s="17"/>
      <c r="CSY34" s="17"/>
      <c r="CSZ34" s="17"/>
      <c r="CTA34" s="17"/>
      <c r="CTB34" s="17"/>
      <c r="CTC34" s="17"/>
      <c r="CTD34" s="17"/>
      <c r="CTE34" s="17"/>
      <c r="CTF34" s="17"/>
      <c r="CTG34" s="17"/>
      <c r="CTH34" s="17"/>
      <c r="CTI34" s="17"/>
      <c r="CTJ34" s="17"/>
      <c r="CTK34" s="17"/>
      <c r="CTL34" s="17"/>
      <c r="CTM34" s="17"/>
      <c r="CTN34" s="17"/>
      <c r="CTO34" s="17"/>
      <c r="CTP34" s="17"/>
      <c r="CTQ34" s="17"/>
      <c r="CTR34" s="17"/>
      <c r="CTS34" s="17"/>
      <c r="CTT34" s="17"/>
      <c r="CTU34" s="17"/>
      <c r="CTV34" s="17"/>
      <c r="CTW34" s="17"/>
      <c r="CTX34" s="17"/>
      <c r="CTY34" s="17"/>
      <c r="CTZ34" s="17"/>
      <c r="CUA34" s="17"/>
      <c r="CUB34" s="17"/>
      <c r="CUC34" s="17"/>
      <c r="CUD34" s="17"/>
      <c r="CUE34" s="17"/>
      <c r="CUF34" s="17"/>
      <c r="CUG34" s="17"/>
      <c r="CUH34" s="17"/>
      <c r="CUI34" s="17"/>
      <c r="CUJ34" s="17"/>
      <c r="CUK34" s="17"/>
      <c r="CUL34" s="17"/>
      <c r="CUM34" s="17"/>
      <c r="CUN34" s="17"/>
      <c r="CUO34" s="17"/>
      <c r="CUP34" s="17"/>
      <c r="CUQ34" s="17"/>
      <c r="CUR34" s="17"/>
      <c r="CUS34" s="17"/>
      <c r="CUT34" s="17"/>
      <c r="CUU34" s="17"/>
      <c r="CUV34" s="17"/>
      <c r="CUW34" s="17"/>
      <c r="CUX34" s="17"/>
      <c r="CUY34" s="17"/>
      <c r="CUZ34" s="17"/>
      <c r="CVA34" s="17"/>
      <c r="CVB34" s="17"/>
      <c r="CVC34" s="17"/>
      <c r="CVD34" s="17"/>
      <c r="CVE34" s="17"/>
      <c r="CVF34" s="17"/>
      <c r="CVG34" s="17"/>
      <c r="CVH34" s="17"/>
      <c r="CVI34" s="17"/>
      <c r="CVJ34" s="17"/>
      <c r="CVK34" s="17"/>
      <c r="CVL34" s="17"/>
      <c r="CVM34" s="17"/>
      <c r="CVN34" s="17"/>
      <c r="CVO34" s="17"/>
      <c r="CVP34" s="17"/>
      <c r="CVQ34" s="17"/>
      <c r="CVR34" s="17"/>
      <c r="CVS34" s="17"/>
      <c r="CVT34" s="17"/>
      <c r="CVU34" s="17"/>
      <c r="CVV34" s="17"/>
      <c r="CVW34" s="17"/>
      <c r="CVX34" s="17"/>
      <c r="CVY34" s="17"/>
      <c r="CVZ34" s="17"/>
      <c r="CWA34" s="17"/>
      <c r="CWB34" s="17"/>
      <c r="CWC34" s="17"/>
      <c r="CWD34" s="17"/>
      <c r="CWE34" s="17"/>
      <c r="CWF34" s="17"/>
      <c r="CWG34" s="17"/>
      <c r="CWH34" s="17"/>
      <c r="CWI34" s="17"/>
      <c r="CWJ34" s="17"/>
      <c r="CWK34" s="17"/>
      <c r="CWL34" s="17"/>
      <c r="CWM34" s="17"/>
      <c r="CWN34" s="17"/>
      <c r="CWO34" s="17"/>
      <c r="CWP34" s="17"/>
      <c r="CWQ34" s="17"/>
      <c r="CWR34" s="17"/>
      <c r="CWS34" s="17"/>
      <c r="CWT34" s="17"/>
      <c r="CWU34" s="17"/>
      <c r="CWV34" s="17"/>
      <c r="CWW34" s="17"/>
      <c r="CWX34" s="17"/>
      <c r="CWY34" s="17"/>
      <c r="CWZ34" s="17"/>
      <c r="CXA34" s="17"/>
      <c r="CXB34" s="17"/>
      <c r="CXC34" s="17"/>
      <c r="CXD34" s="17"/>
      <c r="CXE34" s="17"/>
      <c r="CXF34" s="17"/>
      <c r="CXG34" s="17"/>
      <c r="CXH34" s="17"/>
      <c r="CXI34" s="17"/>
      <c r="CXJ34" s="17"/>
      <c r="CXK34" s="17"/>
      <c r="CXL34" s="17"/>
      <c r="CXM34" s="17"/>
      <c r="CXN34" s="17"/>
      <c r="CXO34" s="17"/>
      <c r="CXP34" s="17"/>
      <c r="CXQ34" s="17"/>
      <c r="CXR34" s="17"/>
      <c r="CXS34" s="17"/>
      <c r="CXT34" s="17"/>
      <c r="CXU34" s="17"/>
      <c r="CXV34" s="17"/>
      <c r="CXW34" s="17"/>
      <c r="CXX34" s="17"/>
      <c r="CXY34" s="17"/>
      <c r="CXZ34" s="17"/>
      <c r="CYA34" s="17"/>
      <c r="CYB34" s="17"/>
      <c r="CYC34" s="17"/>
      <c r="CYD34" s="17"/>
      <c r="CYE34" s="17"/>
      <c r="CYF34" s="17"/>
      <c r="CYG34" s="17"/>
      <c r="CYH34" s="17"/>
      <c r="CYI34" s="17"/>
      <c r="CYJ34" s="17"/>
      <c r="CYK34" s="17"/>
      <c r="CYL34" s="17"/>
      <c r="CYM34" s="17"/>
      <c r="CYN34" s="17"/>
      <c r="CYO34" s="17"/>
      <c r="CYP34" s="17"/>
      <c r="CYQ34" s="17"/>
      <c r="CYR34" s="17"/>
      <c r="CYS34" s="17"/>
      <c r="CYT34" s="17"/>
      <c r="CYU34" s="17"/>
      <c r="CYV34" s="17"/>
      <c r="CYW34" s="17"/>
      <c r="CYX34" s="17"/>
      <c r="CYY34" s="17"/>
      <c r="CYZ34" s="17"/>
      <c r="CZA34" s="17"/>
      <c r="CZB34" s="17"/>
      <c r="CZC34" s="17"/>
      <c r="CZD34" s="17"/>
      <c r="CZE34" s="17"/>
      <c r="CZF34" s="17"/>
      <c r="CZG34" s="17"/>
      <c r="CZH34" s="17"/>
      <c r="CZI34" s="17"/>
      <c r="CZJ34" s="17"/>
      <c r="CZK34" s="17"/>
      <c r="CZL34" s="17"/>
      <c r="CZM34" s="17"/>
      <c r="CZN34" s="17"/>
      <c r="CZO34" s="17"/>
      <c r="CZP34" s="17"/>
      <c r="CZQ34" s="17"/>
      <c r="CZR34" s="17"/>
      <c r="CZS34" s="17"/>
      <c r="CZT34" s="17"/>
      <c r="CZU34" s="17"/>
      <c r="CZV34" s="17"/>
      <c r="CZW34" s="17"/>
      <c r="CZX34" s="17"/>
      <c r="CZY34" s="17"/>
      <c r="CZZ34" s="17"/>
      <c r="DAA34" s="17"/>
      <c r="DAB34" s="17"/>
      <c r="DAC34" s="17"/>
      <c r="DAD34" s="17"/>
      <c r="DAE34" s="17"/>
      <c r="DAF34" s="17"/>
      <c r="DAG34" s="17"/>
      <c r="DAH34" s="17"/>
      <c r="DAI34" s="17"/>
      <c r="DAJ34" s="17"/>
      <c r="DAK34" s="17"/>
      <c r="DAL34" s="17"/>
      <c r="DAM34" s="17"/>
      <c r="DAN34" s="17"/>
      <c r="DAO34" s="17"/>
      <c r="DAP34" s="17"/>
      <c r="DAQ34" s="17"/>
      <c r="DAR34" s="17"/>
      <c r="DAS34" s="17"/>
      <c r="DAT34" s="17"/>
      <c r="DAU34" s="17"/>
      <c r="DAV34" s="17"/>
      <c r="DAW34" s="17"/>
      <c r="DAX34" s="17"/>
      <c r="DAY34" s="17"/>
      <c r="DAZ34" s="17"/>
      <c r="DBA34" s="17"/>
      <c r="DBB34" s="17"/>
      <c r="DBC34" s="17"/>
      <c r="DBD34" s="17"/>
      <c r="DBE34" s="17"/>
      <c r="DBF34" s="17"/>
      <c r="DBG34" s="17"/>
      <c r="DBH34" s="17"/>
      <c r="DBI34" s="17"/>
      <c r="DBJ34" s="17"/>
      <c r="DBK34" s="17"/>
      <c r="DBL34" s="17"/>
      <c r="DBM34" s="17"/>
      <c r="DBN34" s="17"/>
      <c r="DBO34" s="17"/>
      <c r="DBP34" s="17"/>
      <c r="DBQ34" s="17"/>
      <c r="DBR34" s="17"/>
      <c r="DBS34" s="17"/>
      <c r="DBT34" s="17"/>
      <c r="DBU34" s="17"/>
      <c r="DBV34" s="17"/>
      <c r="DBW34" s="17"/>
      <c r="DBX34" s="17"/>
      <c r="DBY34" s="17"/>
      <c r="DBZ34" s="17"/>
      <c r="DCA34" s="17"/>
      <c r="DCB34" s="17"/>
      <c r="DCC34" s="17"/>
      <c r="DCD34" s="17"/>
      <c r="DCE34" s="17"/>
      <c r="DCF34" s="17"/>
      <c r="DCG34" s="17"/>
      <c r="DCH34" s="17"/>
      <c r="DCI34" s="17"/>
      <c r="DCJ34" s="17"/>
      <c r="DCK34" s="17"/>
      <c r="DCL34" s="17"/>
      <c r="DCM34" s="17"/>
      <c r="DCN34" s="17"/>
      <c r="DCO34" s="17"/>
      <c r="DCP34" s="17"/>
      <c r="DCQ34" s="17"/>
      <c r="DCR34" s="17"/>
      <c r="DCS34" s="17"/>
      <c r="DCT34" s="17"/>
      <c r="DCU34" s="17"/>
      <c r="DCV34" s="17"/>
      <c r="DCW34" s="17"/>
      <c r="DCX34" s="17"/>
      <c r="DCY34" s="17"/>
      <c r="DCZ34" s="17"/>
      <c r="DDA34" s="17"/>
      <c r="DDB34" s="17"/>
      <c r="DDC34" s="17"/>
      <c r="DDD34" s="17"/>
      <c r="DDE34" s="17"/>
      <c r="DDF34" s="17"/>
      <c r="DDG34" s="17"/>
      <c r="DDH34" s="17"/>
      <c r="DDI34" s="17"/>
      <c r="DDJ34" s="17"/>
      <c r="DDK34" s="17"/>
      <c r="DDL34" s="17"/>
      <c r="DDM34" s="17"/>
      <c r="DDN34" s="17"/>
      <c r="DDO34" s="17"/>
      <c r="DDP34" s="17"/>
      <c r="DDQ34" s="17"/>
      <c r="DDR34" s="17"/>
      <c r="DDS34" s="17"/>
      <c r="DDT34" s="17"/>
      <c r="DDU34" s="17"/>
      <c r="DDV34" s="17"/>
      <c r="DDW34" s="17"/>
      <c r="DDX34" s="17"/>
      <c r="DDY34" s="17"/>
      <c r="DDZ34" s="17"/>
      <c r="DEA34" s="17"/>
      <c r="DEB34" s="17"/>
      <c r="DEC34" s="17"/>
      <c r="DED34" s="17"/>
      <c r="DEE34" s="17"/>
      <c r="DEF34" s="17"/>
      <c r="DEG34" s="17"/>
      <c r="DEH34" s="17"/>
      <c r="DEI34" s="17"/>
      <c r="DEJ34" s="17"/>
      <c r="DEK34" s="17"/>
      <c r="DEL34" s="17"/>
      <c r="DEM34" s="17"/>
      <c r="DEN34" s="17"/>
      <c r="DEO34" s="17"/>
      <c r="DEP34" s="17"/>
      <c r="DEQ34" s="17"/>
      <c r="DER34" s="17"/>
      <c r="DES34" s="17"/>
      <c r="DET34" s="17"/>
      <c r="DEU34" s="17"/>
      <c r="DEV34" s="17"/>
      <c r="DEW34" s="17"/>
      <c r="DEX34" s="17"/>
      <c r="DEY34" s="17"/>
      <c r="DEZ34" s="17"/>
      <c r="DFA34" s="17"/>
      <c r="DFB34" s="17"/>
      <c r="DFC34" s="17"/>
      <c r="DFD34" s="17"/>
      <c r="DFE34" s="17"/>
      <c r="DFF34" s="17"/>
      <c r="DFG34" s="17"/>
      <c r="DFH34" s="17"/>
      <c r="DFI34" s="17"/>
      <c r="DFJ34" s="17"/>
      <c r="DFK34" s="17"/>
      <c r="DFL34" s="17"/>
      <c r="DFM34" s="17"/>
      <c r="DFN34" s="17"/>
      <c r="DFO34" s="17"/>
      <c r="DFP34" s="17"/>
      <c r="DFQ34" s="17"/>
      <c r="DFR34" s="17"/>
      <c r="DFS34" s="17"/>
      <c r="DFT34" s="17"/>
      <c r="DFU34" s="17"/>
      <c r="DFV34" s="17"/>
      <c r="DFW34" s="17"/>
      <c r="DFX34" s="17"/>
      <c r="DFY34" s="17"/>
      <c r="DFZ34" s="17"/>
      <c r="DGA34" s="17"/>
      <c r="DGB34" s="17"/>
      <c r="DGC34" s="17"/>
      <c r="DGD34" s="17"/>
      <c r="DGE34" s="17"/>
      <c r="DGF34" s="17"/>
      <c r="DGG34" s="17"/>
      <c r="DGH34" s="17"/>
      <c r="DGI34" s="17"/>
      <c r="DGJ34" s="17"/>
      <c r="DGK34" s="17"/>
      <c r="DGL34" s="17"/>
      <c r="DGM34" s="17"/>
      <c r="DGN34" s="17"/>
      <c r="DGO34" s="17"/>
      <c r="DGP34" s="17"/>
      <c r="DGQ34" s="17"/>
      <c r="DGR34" s="17"/>
      <c r="DGS34" s="17"/>
      <c r="DGT34" s="17"/>
      <c r="DGU34" s="17"/>
      <c r="DGV34" s="17"/>
      <c r="DGW34" s="17"/>
      <c r="DGX34" s="17"/>
      <c r="DGY34" s="17"/>
      <c r="DGZ34" s="17"/>
      <c r="DHA34" s="17"/>
      <c r="DHB34" s="17"/>
      <c r="DHC34" s="17"/>
      <c r="DHD34" s="17"/>
      <c r="DHE34" s="17"/>
      <c r="DHF34" s="17"/>
      <c r="DHG34" s="17"/>
      <c r="DHH34" s="17"/>
      <c r="DHI34" s="17"/>
      <c r="DHJ34" s="17"/>
      <c r="DHK34" s="17"/>
      <c r="DHL34" s="17"/>
      <c r="DHM34" s="17"/>
      <c r="DHN34" s="17"/>
      <c r="DHO34" s="17"/>
      <c r="DHP34" s="17"/>
      <c r="DHQ34" s="17"/>
      <c r="DHR34" s="17"/>
      <c r="DHS34" s="17"/>
      <c r="DHT34" s="17"/>
      <c r="DHU34" s="17"/>
      <c r="DHV34" s="17"/>
      <c r="DHW34" s="17"/>
      <c r="DHX34" s="17"/>
      <c r="DHY34" s="17"/>
      <c r="DHZ34" s="17"/>
      <c r="DIA34" s="17"/>
      <c r="DIB34" s="17"/>
      <c r="DIC34" s="17"/>
      <c r="DID34" s="17"/>
      <c r="DIE34" s="17"/>
      <c r="DIF34" s="17"/>
      <c r="DIG34" s="17"/>
      <c r="DIH34" s="17"/>
      <c r="DII34" s="17"/>
      <c r="DIJ34" s="17"/>
      <c r="DIK34" s="17"/>
      <c r="DIL34" s="17"/>
      <c r="DIM34" s="17"/>
      <c r="DIN34" s="17"/>
      <c r="DIO34" s="17"/>
      <c r="DIP34" s="17"/>
      <c r="DIQ34" s="17"/>
      <c r="DIR34" s="17"/>
      <c r="DIS34" s="17"/>
      <c r="DIT34" s="17"/>
      <c r="DIU34" s="17"/>
      <c r="DIV34" s="17"/>
      <c r="DIW34" s="17"/>
      <c r="DIX34" s="17"/>
      <c r="DIY34" s="17"/>
      <c r="DIZ34" s="17"/>
      <c r="DJA34" s="17"/>
      <c r="DJB34" s="17"/>
      <c r="DJC34" s="17"/>
      <c r="DJD34" s="17"/>
      <c r="DJE34" s="17"/>
      <c r="DJF34" s="17"/>
      <c r="DJG34" s="17"/>
      <c r="DJH34" s="17"/>
      <c r="DJI34" s="17"/>
      <c r="DJJ34" s="17"/>
      <c r="DJK34" s="17"/>
      <c r="DJL34" s="17"/>
      <c r="DJM34" s="17"/>
      <c r="DJN34" s="17"/>
      <c r="DJO34" s="17"/>
      <c r="DJP34" s="17"/>
      <c r="DJQ34" s="17"/>
      <c r="DJR34" s="17"/>
      <c r="DJS34" s="17"/>
      <c r="DJT34" s="17"/>
      <c r="DJU34" s="17"/>
      <c r="DJV34" s="17"/>
      <c r="DJW34" s="17"/>
      <c r="DJX34" s="17"/>
      <c r="DJY34" s="17"/>
      <c r="DJZ34" s="17"/>
      <c r="DKA34" s="17"/>
      <c r="DKB34" s="17"/>
      <c r="DKC34" s="17"/>
      <c r="DKD34" s="17"/>
      <c r="DKE34" s="17"/>
      <c r="DKF34" s="17"/>
      <c r="DKG34" s="17"/>
      <c r="DKH34" s="17"/>
      <c r="DKI34" s="17"/>
      <c r="DKJ34" s="17"/>
      <c r="DKK34" s="17"/>
      <c r="DKL34" s="17"/>
      <c r="DKM34" s="17"/>
      <c r="DKN34" s="17"/>
      <c r="DKO34" s="17"/>
      <c r="DKP34" s="17"/>
      <c r="DKQ34" s="17"/>
      <c r="DKR34" s="17"/>
      <c r="DKS34" s="17"/>
      <c r="DKT34" s="17"/>
      <c r="DKU34" s="17"/>
      <c r="DKV34" s="17"/>
      <c r="DKW34" s="17"/>
      <c r="DKX34" s="17"/>
      <c r="DKY34" s="17"/>
      <c r="DKZ34" s="17"/>
      <c r="DLA34" s="17"/>
      <c r="DLB34" s="17"/>
      <c r="DLC34" s="17"/>
      <c r="DLD34" s="17"/>
      <c r="DLE34" s="17"/>
      <c r="DLF34" s="17"/>
      <c r="DLG34" s="17"/>
      <c r="DLH34" s="17"/>
      <c r="DLI34" s="17"/>
      <c r="DLJ34" s="17"/>
      <c r="DLK34" s="17"/>
      <c r="DLL34" s="17"/>
      <c r="DLM34" s="17"/>
      <c r="DLN34" s="17"/>
      <c r="DLO34" s="17"/>
      <c r="DLP34" s="17"/>
      <c r="DLQ34" s="17"/>
      <c r="DLR34" s="17"/>
      <c r="DLS34" s="17"/>
      <c r="DLT34" s="17"/>
      <c r="DLU34" s="17"/>
      <c r="DLV34" s="17"/>
      <c r="DLW34" s="17"/>
      <c r="DLX34" s="17"/>
      <c r="DLY34" s="17"/>
      <c r="DLZ34" s="17"/>
      <c r="DMA34" s="17"/>
      <c r="DMB34" s="17"/>
      <c r="DMC34" s="17"/>
      <c r="DMD34" s="17"/>
      <c r="DME34" s="17"/>
      <c r="DMF34" s="17"/>
      <c r="DMG34" s="17"/>
      <c r="DMH34" s="17"/>
      <c r="DMI34" s="17"/>
      <c r="DMJ34" s="17"/>
      <c r="DMK34" s="17"/>
      <c r="DML34" s="17"/>
      <c r="DMM34" s="17"/>
      <c r="DMN34" s="17"/>
      <c r="DMO34" s="17"/>
      <c r="DMP34" s="17"/>
      <c r="DMQ34" s="17"/>
      <c r="DMR34" s="17"/>
      <c r="DMS34" s="17"/>
      <c r="DMT34" s="17"/>
      <c r="DMU34" s="17"/>
      <c r="DMV34" s="17"/>
      <c r="DMW34" s="17"/>
      <c r="DMX34" s="17"/>
      <c r="DMY34" s="17"/>
      <c r="DMZ34" s="17"/>
      <c r="DNA34" s="17"/>
      <c r="DNB34" s="17"/>
      <c r="DNC34" s="17"/>
      <c r="DND34" s="17"/>
      <c r="DNE34" s="17"/>
      <c r="DNF34" s="17"/>
      <c r="DNG34" s="17"/>
      <c r="DNH34" s="17"/>
      <c r="DNI34" s="17"/>
      <c r="DNJ34" s="17"/>
      <c r="DNK34" s="17"/>
      <c r="DNL34" s="17"/>
      <c r="DNM34" s="17"/>
      <c r="DNN34" s="17"/>
      <c r="DNO34" s="17"/>
      <c r="DNP34" s="17"/>
      <c r="DNQ34" s="17"/>
      <c r="DNR34" s="17"/>
      <c r="DNS34" s="17"/>
      <c r="DNT34" s="17"/>
      <c r="DNU34" s="17"/>
      <c r="DNV34" s="17"/>
      <c r="DNW34" s="17"/>
      <c r="DNX34" s="17"/>
      <c r="DNY34" s="17"/>
      <c r="DNZ34" s="17"/>
      <c r="DOA34" s="17"/>
      <c r="DOB34" s="17"/>
      <c r="DOC34" s="17"/>
      <c r="DOD34" s="17"/>
      <c r="DOE34" s="17"/>
      <c r="DOF34" s="17"/>
      <c r="DOG34" s="17"/>
      <c r="DOH34" s="17"/>
      <c r="DOI34" s="17"/>
      <c r="DOJ34" s="17"/>
      <c r="DOK34" s="17"/>
      <c r="DOL34" s="17"/>
      <c r="DOM34" s="17"/>
      <c r="DON34" s="17"/>
      <c r="DOO34" s="17"/>
      <c r="DOP34" s="17"/>
      <c r="DOQ34" s="17"/>
      <c r="DOR34" s="17"/>
      <c r="DOS34" s="17"/>
      <c r="DOT34" s="17"/>
      <c r="DOU34" s="17"/>
      <c r="DOV34" s="17"/>
      <c r="DOW34" s="17"/>
      <c r="DOX34" s="17"/>
      <c r="DOY34" s="17"/>
      <c r="DOZ34" s="17"/>
      <c r="DPA34" s="17"/>
      <c r="DPB34" s="17"/>
      <c r="DPC34" s="17"/>
      <c r="DPD34" s="17"/>
      <c r="DPE34" s="17"/>
      <c r="DPF34" s="17"/>
      <c r="DPG34" s="17"/>
      <c r="DPH34" s="17"/>
      <c r="DPI34" s="17"/>
      <c r="DPJ34" s="17"/>
      <c r="DPK34" s="17"/>
      <c r="DPL34" s="17"/>
      <c r="DPM34" s="17"/>
      <c r="DPN34" s="17"/>
      <c r="DPO34" s="17"/>
      <c r="DPP34" s="17"/>
      <c r="DPQ34" s="17"/>
      <c r="DPR34" s="17"/>
      <c r="DPS34" s="17"/>
      <c r="DPT34" s="17"/>
      <c r="DPU34" s="17"/>
      <c r="DPV34" s="17"/>
      <c r="DPW34" s="17"/>
      <c r="DPX34" s="17"/>
      <c r="DPY34" s="17"/>
      <c r="DPZ34" s="17"/>
      <c r="DQA34" s="17"/>
      <c r="DQB34" s="17"/>
      <c r="DQC34" s="17"/>
      <c r="DQD34" s="17"/>
      <c r="DQE34" s="17"/>
      <c r="DQF34" s="17"/>
      <c r="DQG34" s="17"/>
      <c r="DQH34" s="17"/>
      <c r="DQI34" s="17"/>
      <c r="DQJ34" s="17"/>
      <c r="DQK34" s="17"/>
      <c r="DQL34" s="17"/>
      <c r="DQM34" s="17"/>
      <c r="DQN34" s="17"/>
      <c r="DQO34" s="17"/>
      <c r="DQP34" s="17"/>
      <c r="DQQ34" s="17"/>
      <c r="DQR34" s="17"/>
      <c r="DQS34" s="17"/>
      <c r="DQT34" s="17"/>
      <c r="DQU34" s="17"/>
      <c r="DQV34" s="17"/>
      <c r="DQW34" s="17"/>
      <c r="DQX34" s="17"/>
      <c r="DQY34" s="17"/>
      <c r="DQZ34" s="17"/>
      <c r="DRA34" s="17"/>
      <c r="DRB34" s="17"/>
      <c r="DRC34" s="17"/>
      <c r="DRD34" s="17"/>
      <c r="DRE34" s="17"/>
      <c r="DRF34" s="17"/>
      <c r="DRG34" s="17"/>
      <c r="DRH34" s="17"/>
      <c r="DRI34" s="17"/>
      <c r="DRJ34" s="17"/>
      <c r="DRK34" s="17"/>
      <c r="DRL34" s="17"/>
      <c r="DRM34" s="17"/>
      <c r="DRN34" s="17"/>
      <c r="DRO34" s="17"/>
      <c r="DRP34" s="17"/>
      <c r="DRQ34" s="17"/>
      <c r="DRR34" s="17"/>
      <c r="DRS34" s="17"/>
      <c r="DRT34" s="17"/>
      <c r="DRU34" s="17"/>
      <c r="DRV34" s="17"/>
      <c r="DRW34" s="17"/>
      <c r="DRX34" s="17"/>
      <c r="DRY34" s="17"/>
      <c r="DRZ34" s="17"/>
      <c r="DSA34" s="17"/>
      <c r="DSB34" s="17"/>
      <c r="DSC34" s="17"/>
      <c r="DSD34" s="17"/>
      <c r="DSE34" s="17"/>
      <c r="DSF34" s="17"/>
      <c r="DSG34" s="17"/>
      <c r="DSH34" s="17"/>
      <c r="DSI34" s="17"/>
      <c r="DSJ34" s="17"/>
      <c r="DSK34" s="17"/>
      <c r="DSL34" s="17"/>
      <c r="DSM34" s="17"/>
      <c r="DSN34" s="17"/>
      <c r="DSO34" s="17"/>
      <c r="DSP34" s="17"/>
      <c r="DSQ34" s="17"/>
      <c r="DSR34" s="17"/>
      <c r="DSS34" s="17"/>
      <c r="DST34" s="17"/>
      <c r="DSU34" s="17"/>
      <c r="DSV34" s="17"/>
      <c r="DSW34" s="17"/>
      <c r="DSX34" s="17"/>
      <c r="DSY34" s="17"/>
      <c r="DSZ34" s="17"/>
      <c r="DTA34" s="17"/>
      <c r="DTB34" s="17"/>
      <c r="DTC34" s="17"/>
      <c r="DTD34" s="17"/>
      <c r="DTE34" s="17"/>
      <c r="DTF34" s="17"/>
      <c r="DTG34" s="17"/>
      <c r="DTH34" s="17"/>
      <c r="DTI34" s="17"/>
      <c r="DTJ34" s="17"/>
      <c r="DTK34" s="17"/>
      <c r="DTL34" s="17"/>
      <c r="DTM34" s="17"/>
      <c r="DTN34" s="17"/>
      <c r="DTO34" s="17"/>
      <c r="DTP34" s="17"/>
      <c r="DTQ34" s="17"/>
      <c r="DTR34" s="17"/>
      <c r="DTS34" s="17"/>
      <c r="DTT34" s="17"/>
      <c r="DTU34" s="17"/>
      <c r="DTV34" s="17"/>
      <c r="DTW34" s="17"/>
      <c r="DTX34" s="17"/>
      <c r="DTY34" s="17"/>
      <c r="DTZ34" s="17"/>
      <c r="DUA34" s="17"/>
      <c r="DUB34" s="17"/>
      <c r="DUC34" s="17"/>
      <c r="DUD34" s="17"/>
      <c r="DUE34" s="17"/>
      <c r="DUF34" s="17"/>
      <c r="DUG34" s="17"/>
      <c r="DUH34" s="17"/>
      <c r="DUI34" s="17"/>
      <c r="DUJ34" s="17"/>
      <c r="DUK34" s="17"/>
      <c r="DUL34" s="17"/>
      <c r="DUM34" s="17"/>
      <c r="DUN34" s="17"/>
      <c r="DUO34" s="17"/>
      <c r="DUP34" s="17"/>
      <c r="DUQ34" s="17"/>
      <c r="DUR34" s="17"/>
      <c r="DUS34" s="17"/>
      <c r="DUT34" s="17"/>
      <c r="DUU34" s="17"/>
      <c r="DUV34" s="17"/>
      <c r="DUW34" s="17"/>
      <c r="DUX34" s="17"/>
      <c r="DUY34" s="17"/>
      <c r="DUZ34" s="17"/>
      <c r="DVA34" s="17"/>
      <c r="DVB34" s="17"/>
      <c r="DVC34" s="17"/>
      <c r="DVD34" s="17"/>
      <c r="DVE34" s="17"/>
      <c r="DVF34" s="17"/>
      <c r="DVG34" s="17"/>
      <c r="DVH34" s="17"/>
      <c r="DVI34" s="17"/>
      <c r="DVJ34" s="17"/>
      <c r="DVK34" s="17"/>
      <c r="DVL34" s="17"/>
      <c r="DVM34" s="17"/>
      <c r="DVN34" s="17"/>
      <c r="DVO34" s="17"/>
      <c r="DVP34" s="17"/>
      <c r="DVQ34" s="17"/>
      <c r="DVR34" s="17"/>
      <c r="DVS34" s="17"/>
      <c r="DVT34" s="17"/>
      <c r="DVU34" s="17"/>
      <c r="DVV34" s="17"/>
      <c r="DVW34" s="17"/>
      <c r="DVX34" s="17"/>
      <c r="DVY34" s="17"/>
      <c r="DVZ34" s="17"/>
      <c r="DWA34" s="17"/>
      <c r="DWB34" s="17"/>
      <c r="DWC34" s="17"/>
      <c r="DWD34" s="17"/>
      <c r="DWE34" s="17"/>
      <c r="DWF34" s="17"/>
      <c r="DWG34" s="17"/>
      <c r="DWH34" s="17"/>
      <c r="DWI34" s="17"/>
      <c r="DWJ34" s="17"/>
      <c r="DWK34" s="17"/>
      <c r="DWL34" s="17"/>
      <c r="DWM34" s="17"/>
      <c r="DWN34" s="17"/>
      <c r="DWO34" s="17"/>
      <c r="DWP34" s="17"/>
      <c r="DWQ34" s="17"/>
      <c r="DWR34" s="17"/>
      <c r="DWS34" s="17"/>
      <c r="DWT34" s="17"/>
      <c r="DWU34" s="17"/>
      <c r="DWV34" s="17"/>
      <c r="DWW34" s="17"/>
      <c r="DWX34" s="17"/>
      <c r="DWY34" s="17"/>
      <c r="DWZ34" s="17"/>
      <c r="DXA34" s="17"/>
      <c r="DXB34" s="17"/>
      <c r="DXC34" s="17"/>
      <c r="DXD34" s="17"/>
      <c r="DXE34" s="17"/>
      <c r="DXF34" s="17"/>
      <c r="DXG34" s="17"/>
      <c r="DXH34" s="17"/>
      <c r="DXI34" s="17"/>
      <c r="DXJ34" s="17"/>
      <c r="DXK34" s="17"/>
      <c r="DXL34" s="17"/>
      <c r="DXM34" s="17"/>
      <c r="DXN34" s="17"/>
      <c r="DXO34" s="17"/>
      <c r="DXP34" s="17"/>
      <c r="DXQ34" s="17"/>
      <c r="DXR34" s="17"/>
      <c r="DXS34" s="17"/>
      <c r="DXT34" s="17"/>
      <c r="DXU34" s="17"/>
      <c r="DXV34" s="17"/>
      <c r="DXW34" s="17"/>
      <c r="DXX34" s="17"/>
      <c r="DXY34" s="17"/>
      <c r="DXZ34" s="17"/>
      <c r="DYA34" s="17"/>
      <c r="DYB34" s="17"/>
      <c r="DYC34" s="17"/>
      <c r="DYD34" s="17"/>
      <c r="DYE34" s="17"/>
      <c r="DYF34" s="17"/>
      <c r="DYG34" s="17"/>
      <c r="DYH34" s="17"/>
      <c r="DYI34" s="17"/>
      <c r="DYJ34" s="17"/>
      <c r="DYK34" s="17"/>
      <c r="DYL34" s="17"/>
      <c r="DYM34" s="17"/>
      <c r="DYN34" s="17"/>
      <c r="DYO34" s="17"/>
      <c r="DYP34" s="17"/>
      <c r="DYQ34" s="17"/>
      <c r="DYR34" s="17"/>
      <c r="DYS34" s="17"/>
      <c r="DYT34" s="17"/>
      <c r="DYU34" s="17"/>
      <c r="DYV34" s="17"/>
      <c r="DYW34" s="17"/>
      <c r="DYX34" s="17"/>
      <c r="DYY34" s="17"/>
      <c r="DYZ34" s="17"/>
      <c r="DZA34" s="17"/>
      <c r="DZB34" s="17"/>
      <c r="DZC34" s="17"/>
      <c r="DZD34" s="17"/>
      <c r="DZE34" s="17"/>
      <c r="DZF34" s="17"/>
      <c r="DZG34" s="17"/>
      <c r="DZH34" s="17"/>
      <c r="DZI34" s="17"/>
      <c r="DZJ34" s="17"/>
      <c r="DZK34" s="17"/>
      <c r="DZL34" s="17"/>
      <c r="DZM34" s="17"/>
      <c r="DZN34" s="17"/>
      <c r="DZO34" s="17"/>
      <c r="DZP34" s="17"/>
      <c r="DZQ34" s="17"/>
      <c r="DZR34" s="17"/>
      <c r="DZS34" s="17"/>
      <c r="DZT34" s="17"/>
      <c r="DZU34" s="17"/>
      <c r="DZV34" s="17"/>
      <c r="DZW34" s="17"/>
      <c r="DZX34" s="17"/>
      <c r="DZY34" s="17"/>
      <c r="DZZ34" s="17"/>
      <c r="EAA34" s="17"/>
      <c r="EAB34" s="17"/>
      <c r="EAC34" s="17"/>
      <c r="EAD34" s="17"/>
      <c r="EAE34" s="17"/>
      <c r="EAF34" s="17"/>
      <c r="EAG34" s="17"/>
      <c r="EAH34" s="17"/>
      <c r="EAI34" s="17"/>
      <c r="EAJ34" s="17"/>
      <c r="EAK34" s="17"/>
      <c r="EAL34" s="17"/>
      <c r="EAM34" s="17"/>
      <c r="EAN34" s="17"/>
      <c r="EAO34" s="17"/>
      <c r="EAP34" s="17"/>
      <c r="EAQ34" s="17"/>
      <c r="EAR34" s="17"/>
      <c r="EAS34" s="17"/>
      <c r="EAT34" s="17"/>
      <c r="EAU34" s="17"/>
      <c r="EAV34" s="17"/>
      <c r="EAW34" s="17"/>
      <c r="EAX34" s="17"/>
      <c r="EAY34" s="17"/>
      <c r="EAZ34" s="17"/>
      <c r="EBA34" s="17"/>
      <c r="EBB34" s="17"/>
      <c r="EBC34" s="17"/>
      <c r="EBD34" s="17"/>
      <c r="EBE34" s="17"/>
      <c r="EBF34" s="17"/>
      <c r="EBG34" s="17"/>
      <c r="EBH34" s="17"/>
      <c r="EBI34" s="17"/>
      <c r="EBJ34" s="17"/>
      <c r="EBK34" s="17"/>
      <c r="EBL34" s="17"/>
      <c r="EBM34" s="17"/>
      <c r="EBN34" s="17"/>
      <c r="EBO34" s="17"/>
      <c r="EBP34" s="17"/>
      <c r="EBQ34" s="17"/>
      <c r="EBR34" s="17"/>
      <c r="EBS34" s="17"/>
      <c r="EBT34" s="17"/>
      <c r="EBU34" s="17"/>
      <c r="EBV34" s="17"/>
      <c r="EBW34" s="17"/>
      <c r="EBX34" s="17"/>
      <c r="EBY34" s="17"/>
      <c r="EBZ34" s="17"/>
      <c r="ECA34" s="17"/>
      <c r="ECB34" s="17"/>
      <c r="ECC34" s="17"/>
      <c r="ECD34" s="17"/>
      <c r="ECE34" s="17"/>
      <c r="ECF34" s="17"/>
      <c r="ECG34" s="17"/>
      <c r="ECH34" s="17"/>
      <c r="ECI34" s="17"/>
      <c r="ECJ34" s="17"/>
      <c r="ECK34" s="17"/>
      <c r="ECL34" s="17"/>
      <c r="ECM34" s="17"/>
      <c r="ECN34" s="17"/>
      <c r="ECO34" s="17"/>
      <c r="ECP34" s="17"/>
      <c r="ECQ34" s="17"/>
      <c r="ECR34" s="17"/>
      <c r="ECS34" s="17"/>
      <c r="ECT34" s="17"/>
      <c r="ECU34" s="17"/>
      <c r="ECV34" s="17"/>
      <c r="ECW34" s="17"/>
      <c r="ECX34" s="17"/>
      <c r="ECY34" s="17"/>
      <c r="ECZ34" s="17"/>
      <c r="EDA34" s="17"/>
      <c r="EDB34" s="17"/>
      <c r="EDC34" s="17"/>
      <c r="EDD34" s="17"/>
      <c r="EDE34" s="17"/>
      <c r="EDF34" s="17"/>
      <c r="EDG34" s="17"/>
      <c r="EDH34" s="17"/>
      <c r="EDI34" s="17"/>
      <c r="EDJ34" s="17"/>
      <c r="EDK34" s="17"/>
      <c r="EDL34" s="17"/>
      <c r="EDM34" s="17"/>
      <c r="EDN34" s="17"/>
      <c r="EDO34" s="17"/>
      <c r="EDP34" s="17"/>
      <c r="EDQ34" s="17"/>
      <c r="EDR34" s="17"/>
      <c r="EDS34" s="17"/>
      <c r="EDT34" s="17"/>
      <c r="EDU34" s="17"/>
      <c r="EDV34" s="17"/>
      <c r="EDW34" s="17"/>
      <c r="EDX34" s="17"/>
      <c r="EDY34" s="17"/>
      <c r="EDZ34" s="17"/>
      <c r="EEA34" s="17"/>
      <c r="EEB34" s="17"/>
      <c r="EEC34" s="17"/>
      <c r="EED34" s="17"/>
      <c r="EEE34" s="17"/>
      <c r="EEF34" s="17"/>
      <c r="EEG34" s="17"/>
      <c r="EEH34" s="17"/>
      <c r="EEI34" s="17"/>
      <c r="EEJ34" s="17"/>
      <c r="EEK34" s="17"/>
      <c r="EEL34" s="17"/>
      <c r="EEM34" s="17"/>
      <c r="EEN34" s="17"/>
      <c r="EEO34" s="17"/>
      <c r="EEP34" s="17"/>
      <c r="EEQ34" s="17"/>
      <c r="EER34" s="17"/>
      <c r="EES34" s="17"/>
      <c r="EET34" s="17"/>
      <c r="EEU34" s="17"/>
      <c r="EEV34" s="17"/>
      <c r="EEW34" s="17"/>
      <c r="EEX34" s="17"/>
      <c r="EEY34" s="17"/>
      <c r="EEZ34" s="17"/>
      <c r="EFA34" s="17"/>
      <c r="EFB34" s="17"/>
      <c r="EFC34" s="17"/>
      <c r="EFD34" s="17"/>
      <c r="EFE34" s="17"/>
      <c r="EFF34" s="17"/>
      <c r="EFG34" s="17"/>
      <c r="EFH34" s="17"/>
      <c r="EFI34" s="17"/>
      <c r="EFJ34" s="17"/>
      <c r="EFK34" s="17"/>
      <c r="EFL34" s="17"/>
      <c r="EFM34" s="17"/>
      <c r="EFN34" s="17"/>
      <c r="EFO34" s="17"/>
      <c r="EFP34" s="17"/>
      <c r="EFQ34" s="17"/>
      <c r="EFR34" s="17"/>
      <c r="EFS34" s="17"/>
      <c r="EFT34" s="17"/>
      <c r="EFU34" s="17"/>
      <c r="EFV34" s="17"/>
      <c r="EFW34" s="17"/>
      <c r="EFX34" s="17"/>
      <c r="EFY34" s="17"/>
      <c r="EFZ34" s="17"/>
      <c r="EGA34" s="17"/>
      <c r="EGB34" s="17"/>
      <c r="EGC34" s="17"/>
      <c r="EGD34" s="17"/>
      <c r="EGE34" s="17"/>
      <c r="EGF34" s="17"/>
      <c r="EGG34" s="17"/>
      <c r="EGH34" s="17"/>
      <c r="EGI34" s="17"/>
      <c r="EGJ34" s="17"/>
      <c r="EGK34" s="17"/>
      <c r="EGL34" s="17"/>
      <c r="EGM34" s="17"/>
      <c r="EGN34" s="17"/>
      <c r="EGO34" s="17"/>
      <c r="EGP34" s="17"/>
      <c r="EGQ34" s="17"/>
      <c r="EGR34" s="17"/>
      <c r="EGS34" s="17"/>
      <c r="EGT34" s="17"/>
      <c r="EGU34" s="17"/>
      <c r="EGV34" s="17"/>
      <c r="EGW34" s="17"/>
      <c r="EGX34" s="17"/>
      <c r="EGY34" s="17"/>
      <c r="EGZ34" s="17"/>
      <c r="EHA34" s="17"/>
      <c r="EHB34" s="17"/>
      <c r="EHC34" s="17"/>
      <c r="EHD34" s="17"/>
      <c r="EHE34" s="17"/>
      <c r="EHF34" s="17"/>
      <c r="EHG34" s="17"/>
      <c r="EHH34" s="17"/>
      <c r="EHI34" s="17"/>
      <c r="EHJ34" s="17"/>
      <c r="EHK34" s="17"/>
      <c r="EHL34" s="17"/>
      <c r="EHM34" s="17"/>
      <c r="EHN34" s="17"/>
      <c r="EHO34" s="17"/>
      <c r="EHP34" s="17"/>
      <c r="EHQ34" s="17"/>
      <c r="EHR34" s="17"/>
      <c r="EHS34" s="17"/>
      <c r="EHT34" s="17"/>
      <c r="EHU34" s="17"/>
      <c r="EHV34" s="17"/>
      <c r="EHW34" s="17"/>
      <c r="EHX34" s="17"/>
      <c r="EHY34" s="17"/>
      <c r="EHZ34" s="17"/>
      <c r="EIA34" s="17"/>
      <c r="EIB34" s="17"/>
      <c r="EIC34" s="17"/>
      <c r="EID34" s="17"/>
      <c r="EIE34" s="17"/>
      <c r="EIF34" s="17"/>
      <c r="EIG34" s="17"/>
      <c r="EIH34" s="17"/>
      <c r="EII34" s="17"/>
      <c r="EIJ34" s="17"/>
      <c r="EIK34" s="17"/>
      <c r="EIL34" s="17"/>
      <c r="EIM34" s="17"/>
      <c r="EIN34" s="17"/>
      <c r="EIO34" s="17"/>
      <c r="EIP34" s="17"/>
      <c r="EIQ34" s="17"/>
      <c r="EIR34" s="17"/>
      <c r="EIS34" s="17"/>
      <c r="EIT34" s="17"/>
      <c r="EIU34" s="17"/>
      <c r="EIV34" s="17"/>
      <c r="EIW34" s="17"/>
      <c r="EIX34" s="17"/>
      <c r="EIY34" s="17"/>
      <c r="EIZ34" s="17"/>
      <c r="EJA34" s="17"/>
      <c r="EJB34" s="17"/>
      <c r="EJC34" s="17"/>
      <c r="EJD34" s="17"/>
      <c r="EJE34" s="17"/>
      <c r="EJF34" s="17"/>
      <c r="EJG34" s="17"/>
      <c r="EJH34" s="17"/>
      <c r="EJI34" s="17"/>
      <c r="EJJ34" s="17"/>
      <c r="EJK34" s="17"/>
      <c r="EJL34" s="17"/>
      <c r="EJM34" s="17"/>
      <c r="EJN34" s="17"/>
      <c r="EJO34" s="17"/>
      <c r="EJP34" s="17"/>
      <c r="EJQ34" s="17"/>
      <c r="EJR34" s="17"/>
      <c r="EJS34" s="17"/>
      <c r="EJT34" s="17"/>
      <c r="EJU34" s="17"/>
      <c r="EJV34" s="17"/>
      <c r="EJW34" s="17"/>
      <c r="EJX34" s="17"/>
      <c r="EJY34" s="17"/>
      <c r="EJZ34" s="17"/>
      <c r="EKA34" s="17"/>
      <c r="EKB34" s="17"/>
      <c r="EKC34" s="17"/>
      <c r="EKD34" s="17"/>
      <c r="EKE34" s="17"/>
      <c r="EKF34" s="17"/>
      <c r="EKG34" s="17"/>
      <c r="EKH34" s="17"/>
      <c r="EKI34" s="17"/>
      <c r="EKJ34" s="17"/>
      <c r="EKK34" s="17"/>
      <c r="EKL34" s="17"/>
      <c r="EKM34" s="17"/>
      <c r="EKN34" s="17"/>
      <c r="EKO34" s="17"/>
      <c r="EKP34" s="17"/>
      <c r="EKQ34" s="17"/>
      <c r="EKR34" s="17"/>
      <c r="EKS34" s="17"/>
      <c r="EKT34" s="17"/>
      <c r="EKU34" s="17"/>
      <c r="EKV34" s="17"/>
      <c r="EKW34" s="17"/>
      <c r="EKX34" s="17"/>
      <c r="EKY34" s="17"/>
      <c r="EKZ34" s="17"/>
      <c r="ELA34" s="17"/>
      <c r="ELB34" s="17"/>
      <c r="ELC34" s="17"/>
      <c r="ELD34" s="17"/>
      <c r="ELE34" s="17"/>
      <c r="ELF34" s="17"/>
      <c r="ELG34" s="17"/>
      <c r="ELH34" s="17"/>
      <c r="ELI34" s="17"/>
      <c r="ELJ34" s="17"/>
      <c r="ELK34" s="17"/>
      <c r="ELL34" s="17"/>
      <c r="ELM34" s="17"/>
      <c r="ELN34" s="17"/>
      <c r="ELO34" s="17"/>
      <c r="ELP34" s="17"/>
      <c r="ELQ34" s="17"/>
      <c r="ELR34" s="17"/>
      <c r="ELS34" s="17"/>
      <c r="ELT34" s="17"/>
      <c r="ELU34" s="17"/>
      <c r="ELV34" s="17"/>
      <c r="ELW34" s="17"/>
      <c r="ELX34" s="17"/>
      <c r="ELY34" s="17"/>
      <c r="ELZ34" s="17"/>
      <c r="EMA34" s="17"/>
      <c r="EMB34" s="17"/>
      <c r="EMC34" s="17"/>
      <c r="EMD34" s="17"/>
      <c r="EME34" s="17"/>
      <c r="EMF34" s="17"/>
      <c r="EMG34" s="17"/>
      <c r="EMH34" s="17"/>
      <c r="EMI34" s="17"/>
      <c r="EMJ34" s="17"/>
      <c r="EMK34" s="17"/>
      <c r="EML34" s="17"/>
      <c r="EMM34" s="17"/>
      <c r="EMN34" s="17"/>
      <c r="EMO34" s="17"/>
      <c r="EMP34" s="17"/>
      <c r="EMQ34" s="17"/>
      <c r="EMR34" s="17"/>
      <c r="EMS34" s="17"/>
      <c r="EMT34" s="17"/>
      <c r="EMU34" s="17"/>
      <c r="EMV34" s="17"/>
      <c r="EMW34" s="17"/>
      <c r="EMX34" s="17"/>
      <c r="EMY34" s="17"/>
      <c r="EMZ34" s="17"/>
      <c r="ENA34" s="17"/>
      <c r="ENB34" s="17"/>
      <c r="ENC34" s="17"/>
      <c r="END34" s="17"/>
      <c r="ENE34" s="17"/>
      <c r="ENF34" s="17"/>
      <c r="ENG34" s="17"/>
      <c r="ENH34" s="17"/>
      <c r="ENI34" s="17"/>
      <c r="ENJ34" s="17"/>
      <c r="ENK34" s="17"/>
      <c r="ENL34" s="17"/>
      <c r="ENM34" s="17"/>
      <c r="ENN34" s="17"/>
      <c r="ENO34" s="17"/>
      <c r="ENP34" s="17"/>
      <c r="ENQ34" s="17"/>
      <c r="ENR34" s="17"/>
      <c r="ENS34" s="17"/>
      <c r="ENT34" s="17"/>
      <c r="ENU34" s="17"/>
      <c r="ENV34" s="17"/>
      <c r="ENW34" s="17"/>
      <c r="ENX34" s="17"/>
      <c r="ENY34" s="17"/>
      <c r="ENZ34" s="17"/>
      <c r="EOA34" s="17"/>
      <c r="EOB34" s="17"/>
      <c r="EOC34" s="17"/>
      <c r="EOD34" s="17"/>
      <c r="EOE34" s="17"/>
      <c r="EOF34" s="17"/>
      <c r="EOG34" s="17"/>
      <c r="EOH34" s="17"/>
      <c r="EOI34" s="17"/>
      <c r="EOJ34" s="17"/>
      <c r="EOK34" s="17"/>
      <c r="EOL34" s="17"/>
      <c r="EOM34" s="17"/>
      <c r="EON34" s="17"/>
      <c r="EOO34" s="17"/>
      <c r="EOP34" s="17"/>
      <c r="EOQ34" s="17"/>
      <c r="EOR34" s="17"/>
      <c r="EOS34" s="17"/>
      <c r="EOT34" s="17"/>
      <c r="EOU34" s="17"/>
      <c r="EOV34" s="17"/>
      <c r="EOW34" s="17"/>
      <c r="EOX34" s="17"/>
      <c r="EOY34" s="17"/>
      <c r="EOZ34" s="17"/>
      <c r="EPA34" s="17"/>
      <c r="EPB34" s="17"/>
      <c r="EPC34" s="17"/>
      <c r="EPD34" s="17"/>
      <c r="EPE34" s="17"/>
      <c r="EPF34" s="17"/>
      <c r="EPG34" s="17"/>
      <c r="EPH34" s="17"/>
      <c r="EPI34" s="17"/>
      <c r="EPJ34" s="17"/>
      <c r="EPK34" s="17"/>
      <c r="EPL34" s="17"/>
      <c r="EPM34" s="17"/>
      <c r="EPN34" s="17"/>
      <c r="EPO34" s="17"/>
      <c r="EPP34" s="17"/>
      <c r="EPQ34" s="17"/>
      <c r="EPR34" s="17"/>
      <c r="EPS34" s="17"/>
      <c r="EPT34" s="17"/>
      <c r="EPU34" s="17"/>
      <c r="EPV34" s="17"/>
      <c r="EPW34" s="17"/>
      <c r="EPX34" s="17"/>
      <c r="EPY34" s="17"/>
      <c r="EPZ34" s="17"/>
      <c r="EQA34" s="17"/>
      <c r="EQB34" s="17"/>
      <c r="EQC34" s="17"/>
      <c r="EQD34" s="17"/>
      <c r="EQE34" s="17"/>
      <c r="EQF34" s="17"/>
      <c r="EQG34" s="17"/>
      <c r="EQH34" s="17"/>
      <c r="EQI34" s="17"/>
      <c r="EQJ34" s="17"/>
      <c r="EQK34" s="17"/>
      <c r="EQL34" s="17"/>
      <c r="EQM34" s="17"/>
      <c r="EQN34" s="17"/>
      <c r="EQO34" s="17"/>
      <c r="EQP34" s="17"/>
      <c r="EQQ34" s="17"/>
      <c r="EQR34" s="17"/>
      <c r="EQS34" s="17"/>
      <c r="EQT34" s="17"/>
      <c r="EQU34" s="17"/>
      <c r="EQV34" s="17"/>
      <c r="EQW34" s="17"/>
      <c r="EQX34" s="17"/>
      <c r="EQY34" s="17"/>
      <c r="EQZ34" s="17"/>
      <c r="ERA34" s="17"/>
      <c r="ERB34" s="17"/>
      <c r="ERC34" s="17"/>
      <c r="ERD34" s="17"/>
      <c r="ERE34" s="17"/>
      <c r="ERF34" s="17"/>
      <c r="ERG34" s="17"/>
      <c r="ERH34" s="17"/>
      <c r="ERI34" s="17"/>
      <c r="ERJ34" s="17"/>
      <c r="ERK34" s="17"/>
      <c r="ERL34" s="17"/>
      <c r="ERM34" s="17"/>
      <c r="ERN34" s="17"/>
      <c r="ERO34" s="17"/>
      <c r="ERP34" s="17"/>
      <c r="ERQ34" s="17"/>
      <c r="ERR34" s="17"/>
      <c r="ERS34" s="17"/>
      <c r="ERT34" s="17"/>
      <c r="ERU34" s="17"/>
      <c r="ERV34" s="17"/>
      <c r="ERW34" s="17"/>
      <c r="ERX34" s="17"/>
      <c r="ERY34" s="17"/>
      <c r="ERZ34" s="17"/>
      <c r="ESA34" s="17"/>
      <c r="ESB34" s="17"/>
      <c r="ESC34" s="17"/>
      <c r="ESD34" s="17"/>
      <c r="ESE34" s="17"/>
      <c r="ESF34" s="17"/>
      <c r="ESG34" s="17"/>
      <c r="ESH34" s="17"/>
      <c r="ESI34" s="17"/>
      <c r="ESJ34" s="17"/>
      <c r="ESK34" s="17"/>
      <c r="ESL34" s="17"/>
      <c r="ESM34" s="17"/>
      <c r="ESN34" s="17"/>
      <c r="ESO34" s="17"/>
      <c r="ESP34" s="17"/>
      <c r="ESQ34" s="17"/>
      <c r="ESR34" s="17"/>
      <c r="ESS34" s="17"/>
      <c r="EST34" s="17"/>
      <c r="ESU34" s="17"/>
      <c r="ESV34" s="17"/>
      <c r="ESW34" s="17"/>
      <c r="ESX34" s="17"/>
      <c r="ESY34" s="17"/>
      <c r="ESZ34" s="17"/>
      <c r="ETA34" s="17"/>
      <c r="ETB34" s="17"/>
      <c r="ETC34" s="17"/>
      <c r="ETD34" s="17"/>
      <c r="ETE34" s="17"/>
      <c r="ETF34" s="17"/>
      <c r="ETG34" s="17"/>
      <c r="ETH34" s="17"/>
      <c r="ETI34" s="17"/>
      <c r="ETJ34" s="17"/>
      <c r="ETK34" s="17"/>
      <c r="ETL34" s="17"/>
      <c r="ETM34" s="17"/>
      <c r="ETN34" s="17"/>
      <c r="ETO34" s="17"/>
      <c r="ETP34" s="17"/>
      <c r="ETQ34" s="17"/>
      <c r="ETR34" s="17"/>
      <c r="ETS34" s="17"/>
      <c r="ETT34" s="17"/>
      <c r="ETU34" s="17"/>
      <c r="ETV34" s="17"/>
      <c r="ETW34" s="17"/>
      <c r="ETX34" s="17"/>
      <c r="ETY34" s="17"/>
      <c r="ETZ34" s="17"/>
      <c r="EUA34" s="17"/>
      <c r="EUB34" s="17"/>
      <c r="EUC34" s="17"/>
      <c r="EUD34" s="17"/>
      <c r="EUE34" s="17"/>
      <c r="EUF34" s="17"/>
      <c r="EUG34" s="17"/>
      <c r="EUH34" s="17"/>
      <c r="EUI34" s="17"/>
      <c r="EUJ34" s="17"/>
      <c r="EUK34" s="17"/>
      <c r="EUL34" s="17"/>
      <c r="EUM34" s="17"/>
      <c r="EUN34" s="17"/>
      <c r="EUO34" s="17"/>
      <c r="EUP34" s="17"/>
      <c r="EUQ34" s="17"/>
      <c r="EUR34" s="17"/>
      <c r="EUS34" s="17"/>
      <c r="EUT34" s="17"/>
      <c r="EUU34" s="17"/>
      <c r="EUV34" s="17"/>
      <c r="EUW34" s="17"/>
      <c r="EUX34" s="17"/>
      <c r="EUY34" s="17"/>
      <c r="EUZ34" s="17"/>
      <c r="EVA34" s="17"/>
      <c r="EVB34" s="17"/>
      <c r="EVC34" s="17"/>
      <c r="EVD34" s="17"/>
      <c r="EVE34" s="17"/>
      <c r="EVF34" s="17"/>
      <c r="EVG34" s="17"/>
      <c r="EVH34" s="17"/>
      <c r="EVI34" s="17"/>
      <c r="EVJ34" s="17"/>
      <c r="EVK34" s="17"/>
      <c r="EVL34" s="17"/>
      <c r="EVM34" s="17"/>
      <c r="EVN34" s="17"/>
      <c r="EVO34" s="17"/>
      <c r="EVP34" s="17"/>
      <c r="EVQ34" s="17"/>
      <c r="EVR34" s="17"/>
      <c r="EVS34" s="17"/>
      <c r="EVT34" s="17"/>
      <c r="EVU34" s="17"/>
      <c r="EVV34" s="17"/>
      <c r="EVW34" s="17"/>
      <c r="EVX34" s="17"/>
      <c r="EVY34" s="17"/>
      <c r="EVZ34" s="17"/>
      <c r="EWA34" s="17"/>
      <c r="EWB34" s="17"/>
      <c r="EWC34" s="17"/>
      <c r="EWD34" s="17"/>
      <c r="EWE34" s="17"/>
      <c r="EWF34" s="17"/>
      <c r="EWG34" s="17"/>
      <c r="EWH34" s="17"/>
      <c r="EWI34" s="17"/>
      <c r="EWJ34" s="17"/>
      <c r="EWK34" s="17"/>
      <c r="EWL34" s="17"/>
      <c r="EWM34" s="17"/>
      <c r="EWN34" s="17"/>
      <c r="EWO34" s="17"/>
      <c r="EWP34" s="17"/>
      <c r="EWQ34" s="17"/>
      <c r="EWR34" s="17"/>
      <c r="EWS34" s="17"/>
      <c r="EWT34" s="17"/>
      <c r="EWU34" s="17"/>
      <c r="EWV34" s="17"/>
      <c r="EWW34" s="17"/>
      <c r="EWX34" s="17"/>
      <c r="EWY34" s="17"/>
      <c r="EWZ34" s="17"/>
      <c r="EXA34" s="17"/>
      <c r="EXB34" s="17"/>
      <c r="EXC34" s="17"/>
      <c r="EXD34" s="17"/>
      <c r="EXE34" s="17"/>
      <c r="EXF34" s="17"/>
      <c r="EXG34" s="17"/>
      <c r="EXH34" s="17"/>
      <c r="EXI34" s="17"/>
      <c r="EXJ34" s="17"/>
      <c r="EXK34" s="17"/>
      <c r="EXL34" s="17"/>
      <c r="EXM34" s="17"/>
      <c r="EXN34" s="17"/>
      <c r="EXO34" s="17"/>
      <c r="EXP34" s="17"/>
      <c r="EXQ34" s="17"/>
      <c r="EXR34" s="17"/>
      <c r="EXS34" s="17"/>
      <c r="EXT34" s="17"/>
      <c r="EXU34" s="17"/>
      <c r="EXV34" s="17"/>
      <c r="EXW34" s="17"/>
      <c r="EXX34" s="17"/>
      <c r="EXY34" s="17"/>
      <c r="EXZ34" s="17"/>
      <c r="EYA34" s="17"/>
      <c r="EYB34" s="17"/>
      <c r="EYC34" s="17"/>
      <c r="EYD34" s="17"/>
      <c r="EYE34" s="17"/>
      <c r="EYF34" s="17"/>
      <c r="EYG34" s="17"/>
      <c r="EYH34" s="17"/>
      <c r="EYI34" s="17"/>
      <c r="EYJ34" s="17"/>
      <c r="EYK34" s="17"/>
      <c r="EYL34" s="17"/>
      <c r="EYM34" s="17"/>
      <c r="EYN34" s="17"/>
      <c r="EYO34" s="17"/>
      <c r="EYP34" s="17"/>
      <c r="EYQ34" s="17"/>
      <c r="EYR34" s="17"/>
      <c r="EYS34" s="17"/>
      <c r="EYT34" s="17"/>
      <c r="EYU34" s="17"/>
      <c r="EYV34" s="17"/>
      <c r="EYW34" s="17"/>
      <c r="EYX34" s="17"/>
      <c r="EYY34" s="17"/>
      <c r="EYZ34" s="17"/>
      <c r="EZA34" s="17"/>
      <c r="EZB34" s="17"/>
      <c r="EZC34" s="17"/>
      <c r="EZD34" s="17"/>
      <c r="EZE34" s="17"/>
    </row>
    <row r="35" spans="1:4061" s="15" customFormat="1" ht="76.5" x14ac:dyDescent="0.2">
      <c r="A35" s="22" t="s">
        <v>132</v>
      </c>
      <c r="B35" s="23" t="s">
        <v>131</v>
      </c>
      <c r="C35" s="24">
        <v>0</v>
      </c>
      <c r="D35" s="24">
        <v>0.3</v>
      </c>
      <c r="E35" s="24">
        <v>2</v>
      </c>
      <c r="F35" s="24"/>
      <c r="G35" s="24">
        <f t="shared" si="1"/>
        <v>666.66666666666674</v>
      </c>
      <c r="H35" s="34" t="s">
        <v>139</v>
      </c>
      <c r="I35" s="34" t="s">
        <v>139</v>
      </c>
      <c r="J35" s="33"/>
      <c r="K35" s="33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  <c r="KS35" s="17"/>
      <c r="KT35" s="17"/>
      <c r="KU35" s="17"/>
      <c r="KV35" s="17"/>
      <c r="KW35" s="17"/>
      <c r="KX35" s="17"/>
      <c r="KY35" s="17"/>
      <c r="KZ35" s="17"/>
      <c r="LA35" s="17"/>
      <c r="LB35" s="17"/>
      <c r="LC35" s="17"/>
      <c r="LD35" s="17"/>
      <c r="LE35" s="17"/>
      <c r="LF35" s="17"/>
      <c r="LG35" s="17"/>
      <c r="LH35" s="17"/>
      <c r="LI35" s="17"/>
      <c r="LJ35" s="17"/>
      <c r="LK35" s="17"/>
      <c r="LL35" s="17"/>
      <c r="LM35" s="17"/>
      <c r="LN35" s="17"/>
      <c r="LO35" s="17"/>
      <c r="LP35" s="17"/>
      <c r="LQ35" s="17"/>
      <c r="LR35" s="17"/>
      <c r="LS35" s="17"/>
      <c r="LT35" s="17"/>
      <c r="LU35" s="17"/>
      <c r="LV35" s="17"/>
      <c r="LW35" s="17"/>
      <c r="LX35" s="17"/>
      <c r="LY35" s="17"/>
      <c r="LZ35" s="17"/>
      <c r="MA35" s="17"/>
      <c r="MB35" s="17"/>
      <c r="MC35" s="17"/>
      <c r="MD35" s="17"/>
      <c r="ME35" s="17"/>
      <c r="MF35" s="17"/>
      <c r="MG35" s="17"/>
      <c r="MH35" s="17"/>
      <c r="MI35" s="17"/>
      <c r="MJ35" s="17"/>
      <c r="MK35" s="17"/>
      <c r="ML35" s="17"/>
      <c r="MM35" s="17"/>
      <c r="MN35" s="17"/>
      <c r="MO35" s="17"/>
      <c r="MP35" s="17"/>
      <c r="MQ35" s="17"/>
      <c r="MR35" s="17"/>
      <c r="MS35" s="17"/>
      <c r="MT35" s="17"/>
      <c r="MU35" s="17"/>
      <c r="MV35" s="17"/>
      <c r="MW35" s="17"/>
      <c r="MX35" s="17"/>
      <c r="MY35" s="17"/>
      <c r="MZ35" s="17"/>
      <c r="NA35" s="17"/>
      <c r="NB35" s="17"/>
      <c r="NC35" s="17"/>
      <c r="ND35" s="17"/>
      <c r="NE35" s="17"/>
      <c r="NF35" s="17"/>
      <c r="NG35" s="17"/>
      <c r="NH35" s="17"/>
      <c r="NI35" s="17"/>
      <c r="NJ35" s="17"/>
      <c r="NK35" s="17"/>
      <c r="NL35" s="17"/>
      <c r="NM35" s="17"/>
      <c r="NN35" s="17"/>
      <c r="NO35" s="17"/>
      <c r="NP35" s="17"/>
      <c r="NQ35" s="17"/>
      <c r="NR35" s="17"/>
      <c r="NS35" s="17"/>
      <c r="NT35" s="17"/>
      <c r="NU35" s="17"/>
      <c r="NV35" s="17"/>
      <c r="NW35" s="17"/>
      <c r="NX35" s="17"/>
      <c r="NY35" s="17"/>
      <c r="NZ35" s="17"/>
      <c r="OA35" s="17"/>
      <c r="OB35" s="17"/>
      <c r="OC35" s="17"/>
      <c r="OD35" s="17"/>
      <c r="OE35" s="17"/>
      <c r="OF35" s="17"/>
      <c r="OG35" s="17"/>
      <c r="OH35" s="17"/>
      <c r="OI35" s="17"/>
      <c r="OJ35" s="17"/>
      <c r="OK35" s="17"/>
      <c r="OL35" s="17"/>
      <c r="OM35" s="17"/>
      <c r="ON35" s="17"/>
      <c r="OO35" s="17"/>
      <c r="OP35" s="17"/>
      <c r="OQ35" s="17"/>
      <c r="OR35" s="17"/>
      <c r="OS35" s="17"/>
      <c r="OT35" s="17"/>
      <c r="OU35" s="17"/>
      <c r="OV35" s="17"/>
      <c r="OW35" s="17"/>
      <c r="OX35" s="17"/>
      <c r="OY35" s="17"/>
      <c r="OZ35" s="17"/>
      <c r="PA35" s="17"/>
      <c r="PB35" s="17"/>
      <c r="PC35" s="17"/>
      <c r="PD35" s="17"/>
      <c r="PE35" s="17"/>
      <c r="PF35" s="17"/>
      <c r="PG35" s="17"/>
      <c r="PH35" s="17"/>
      <c r="PI35" s="17"/>
      <c r="PJ35" s="17"/>
      <c r="PK35" s="17"/>
      <c r="PL35" s="17"/>
      <c r="PM35" s="17"/>
      <c r="PN35" s="17"/>
      <c r="PO35" s="17"/>
      <c r="PP35" s="17"/>
      <c r="PQ35" s="17"/>
      <c r="PR35" s="17"/>
      <c r="PS35" s="17"/>
      <c r="PT35" s="17"/>
      <c r="PU35" s="17"/>
      <c r="PV35" s="17"/>
      <c r="PW35" s="17"/>
      <c r="PX35" s="17"/>
      <c r="PY35" s="17"/>
      <c r="PZ35" s="17"/>
      <c r="QA35" s="17"/>
      <c r="QB35" s="17"/>
      <c r="QC35" s="17"/>
      <c r="QD35" s="17"/>
      <c r="QE35" s="17"/>
      <c r="QF35" s="17"/>
      <c r="QG35" s="17"/>
      <c r="QH35" s="17"/>
      <c r="QI35" s="17"/>
      <c r="QJ35" s="17"/>
      <c r="QK35" s="17"/>
      <c r="QL35" s="17"/>
      <c r="QM35" s="17"/>
      <c r="QN35" s="17"/>
      <c r="QO35" s="17"/>
      <c r="QP35" s="17"/>
      <c r="QQ35" s="17"/>
      <c r="QR35" s="17"/>
      <c r="QS35" s="17"/>
      <c r="QT35" s="17"/>
      <c r="QU35" s="17"/>
      <c r="QV35" s="17"/>
      <c r="QW35" s="17"/>
      <c r="QX35" s="17"/>
      <c r="QY35" s="17"/>
      <c r="QZ35" s="17"/>
      <c r="RA35" s="17"/>
      <c r="RB35" s="17"/>
      <c r="RC35" s="17"/>
      <c r="RD35" s="17"/>
      <c r="RE35" s="17"/>
      <c r="RF35" s="17"/>
      <c r="RG35" s="17"/>
      <c r="RH35" s="17"/>
      <c r="RI35" s="17"/>
      <c r="RJ35" s="17"/>
      <c r="RK35" s="17"/>
      <c r="RL35" s="17"/>
      <c r="RM35" s="17"/>
      <c r="RN35" s="17"/>
      <c r="RO35" s="17"/>
      <c r="RP35" s="17"/>
      <c r="RQ35" s="17"/>
      <c r="RR35" s="17"/>
      <c r="RS35" s="17"/>
      <c r="RT35" s="17"/>
      <c r="RU35" s="17"/>
      <c r="RV35" s="17"/>
      <c r="RW35" s="17"/>
      <c r="RX35" s="17"/>
      <c r="RY35" s="17"/>
      <c r="RZ35" s="17"/>
      <c r="SA35" s="17"/>
      <c r="SB35" s="17"/>
      <c r="SC35" s="17"/>
      <c r="SD35" s="17"/>
      <c r="SE35" s="17"/>
      <c r="SF35" s="17"/>
      <c r="SG35" s="17"/>
      <c r="SH35" s="17"/>
      <c r="SI35" s="17"/>
      <c r="SJ35" s="17"/>
      <c r="SK35" s="17"/>
      <c r="SL35" s="17"/>
      <c r="SM35" s="17"/>
      <c r="SN35" s="17"/>
      <c r="SO35" s="17"/>
      <c r="SP35" s="17"/>
      <c r="SQ35" s="17"/>
      <c r="SR35" s="17"/>
      <c r="SS35" s="17"/>
      <c r="ST35" s="17"/>
      <c r="SU35" s="17"/>
      <c r="SV35" s="17"/>
      <c r="SW35" s="17"/>
      <c r="SX35" s="17"/>
      <c r="SY35" s="17"/>
      <c r="SZ35" s="17"/>
      <c r="TA35" s="17"/>
      <c r="TB35" s="17"/>
      <c r="TC35" s="17"/>
      <c r="TD35" s="17"/>
      <c r="TE35" s="17"/>
      <c r="TF35" s="17"/>
      <c r="TG35" s="17"/>
      <c r="TH35" s="17"/>
      <c r="TI35" s="17"/>
      <c r="TJ35" s="17"/>
      <c r="TK35" s="17"/>
      <c r="TL35" s="17"/>
      <c r="TM35" s="17"/>
      <c r="TN35" s="17"/>
      <c r="TO35" s="17"/>
      <c r="TP35" s="17"/>
      <c r="TQ35" s="17"/>
      <c r="TR35" s="17"/>
      <c r="TS35" s="17"/>
      <c r="TT35" s="17"/>
      <c r="TU35" s="17"/>
      <c r="TV35" s="17"/>
      <c r="TW35" s="17"/>
      <c r="TX35" s="17"/>
      <c r="TY35" s="17"/>
      <c r="TZ35" s="17"/>
      <c r="UA35" s="17"/>
      <c r="UB35" s="17"/>
      <c r="UC35" s="17"/>
      <c r="UD35" s="17"/>
      <c r="UE35" s="17"/>
      <c r="UF35" s="17"/>
      <c r="UG35" s="17"/>
      <c r="UH35" s="17"/>
      <c r="UI35" s="17"/>
      <c r="UJ35" s="17"/>
      <c r="UK35" s="17"/>
      <c r="UL35" s="17"/>
      <c r="UM35" s="17"/>
      <c r="UN35" s="17"/>
      <c r="UO35" s="17"/>
      <c r="UP35" s="17"/>
      <c r="UQ35" s="17"/>
      <c r="UR35" s="17"/>
      <c r="US35" s="17"/>
      <c r="UT35" s="17"/>
      <c r="UU35" s="17"/>
      <c r="UV35" s="17"/>
      <c r="UW35" s="17"/>
      <c r="UX35" s="17"/>
      <c r="UY35" s="17"/>
      <c r="UZ35" s="17"/>
      <c r="VA35" s="17"/>
      <c r="VB35" s="17"/>
      <c r="VC35" s="17"/>
      <c r="VD35" s="17"/>
      <c r="VE35" s="17"/>
      <c r="VF35" s="17"/>
      <c r="VG35" s="17"/>
      <c r="VH35" s="17"/>
      <c r="VI35" s="17"/>
      <c r="VJ35" s="17"/>
      <c r="VK35" s="17"/>
      <c r="VL35" s="17"/>
      <c r="VM35" s="17"/>
      <c r="VN35" s="17"/>
      <c r="VO35" s="17"/>
      <c r="VP35" s="17"/>
      <c r="VQ35" s="17"/>
      <c r="VR35" s="17"/>
      <c r="VS35" s="17"/>
      <c r="VT35" s="17"/>
      <c r="VU35" s="17"/>
      <c r="VV35" s="17"/>
      <c r="VW35" s="17"/>
      <c r="VX35" s="17"/>
      <c r="VY35" s="17"/>
      <c r="VZ35" s="17"/>
      <c r="WA35" s="17"/>
      <c r="WB35" s="17"/>
      <c r="WC35" s="17"/>
      <c r="WD35" s="17"/>
      <c r="WE35" s="17"/>
      <c r="WF35" s="17"/>
      <c r="WG35" s="17"/>
      <c r="WH35" s="17"/>
      <c r="WI35" s="17"/>
      <c r="WJ35" s="17"/>
      <c r="WK35" s="17"/>
      <c r="WL35" s="17"/>
      <c r="WM35" s="17"/>
      <c r="WN35" s="17"/>
      <c r="WO35" s="17"/>
      <c r="WP35" s="17"/>
      <c r="WQ35" s="17"/>
      <c r="WR35" s="17"/>
      <c r="WS35" s="17"/>
      <c r="WT35" s="17"/>
      <c r="WU35" s="17"/>
      <c r="WV35" s="17"/>
      <c r="WW35" s="17"/>
      <c r="WX35" s="17"/>
      <c r="WY35" s="17"/>
      <c r="WZ35" s="17"/>
      <c r="XA35" s="17"/>
      <c r="XB35" s="17"/>
      <c r="XC35" s="17"/>
      <c r="XD35" s="17"/>
      <c r="XE35" s="17"/>
      <c r="XF35" s="17"/>
      <c r="XG35" s="17"/>
      <c r="XH35" s="17"/>
      <c r="XI35" s="17"/>
      <c r="XJ35" s="17"/>
      <c r="XK35" s="17"/>
      <c r="XL35" s="17"/>
      <c r="XM35" s="17"/>
      <c r="XN35" s="17"/>
      <c r="XO35" s="17"/>
      <c r="XP35" s="17"/>
      <c r="XQ35" s="17"/>
      <c r="XR35" s="17"/>
      <c r="XS35" s="17"/>
      <c r="XT35" s="17"/>
      <c r="XU35" s="17"/>
      <c r="XV35" s="17"/>
      <c r="XW35" s="17"/>
      <c r="XX35" s="17"/>
      <c r="XY35" s="17"/>
      <c r="XZ35" s="17"/>
      <c r="YA35" s="17"/>
      <c r="YB35" s="17"/>
      <c r="YC35" s="17"/>
      <c r="YD35" s="17"/>
      <c r="YE35" s="17"/>
      <c r="YF35" s="17"/>
      <c r="YG35" s="17"/>
      <c r="YH35" s="17"/>
      <c r="YI35" s="17"/>
      <c r="YJ35" s="17"/>
      <c r="YK35" s="17"/>
      <c r="YL35" s="17"/>
      <c r="YM35" s="17"/>
      <c r="YN35" s="17"/>
      <c r="YO35" s="17"/>
      <c r="YP35" s="17"/>
      <c r="YQ35" s="17"/>
      <c r="YR35" s="17"/>
      <c r="YS35" s="17"/>
      <c r="YT35" s="17"/>
      <c r="YU35" s="17"/>
      <c r="YV35" s="17"/>
      <c r="YW35" s="17"/>
      <c r="YX35" s="17"/>
      <c r="YY35" s="17"/>
      <c r="YZ35" s="17"/>
      <c r="ZA35" s="17"/>
      <c r="ZB35" s="17"/>
      <c r="ZC35" s="17"/>
      <c r="ZD35" s="17"/>
      <c r="ZE35" s="17"/>
      <c r="ZF35" s="17"/>
      <c r="ZG35" s="17"/>
      <c r="ZH35" s="17"/>
      <c r="ZI35" s="17"/>
      <c r="ZJ35" s="17"/>
      <c r="ZK35" s="17"/>
      <c r="ZL35" s="17"/>
      <c r="ZM35" s="17"/>
      <c r="ZN35" s="17"/>
      <c r="ZO35" s="17"/>
      <c r="ZP35" s="17"/>
      <c r="ZQ35" s="17"/>
      <c r="ZR35" s="17"/>
      <c r="ZS35" s="17"/>
      <c r="ZT35" s="17"/>
      <c r="ZU35" s="17"/>
      <c r="ZV35" s="17"/>
      <c r="ZW35" s="17"/>
      <c r="ZX35" s="17"/>
      <c r="ZY35" s="17"/>
      <c r="ZZ35" s="17"/>
      <c r="AAA35" s="17"/>
      <c r="AAB35" s="17"/>
      <c r="AAC35" s="17"/>
      <c r="AAD35" s="17"/>
      <c r="AAE35" s="17"/>
      <c r="AAF35" s="17"/>
      <c r="AAG35" s="17"/>
      <c r="AAH35" s="17"/>
      <c r="AAI35" s="17"/>
      <c r="AAJ35" s="17"/>
      <c r="AAK35" s="17"/>
      <c r="AAL35" s="17"/>
      <c r="AAM35" s="17"/>
      <c r="AAN35" s="17"/>
      <c r="AAO35" s="17"/>
      <c r="AAP35" s="17"/>
      <c r="AAQ35" s="17"/>
      <c r="AAR35" s="17"/>
      <c r="AAS35" s="17"/>
      <c r="AAT35" s="17"/>
      <c r="AAU35" s="17"/>
      <c r="AAV35" s="17"/>
      <c r="AAW35" s="17"/>
      <c r="AAX35" s="17"/>
      <c r="AAY35" s="17"/>
      <c r="AAZ35" s="17"/>
      <c r="ABA35" s="17"/>
      <c r="ABB35" s="17"/>
      <c r="ABC35" s="17"/>
      <c r="ABD35" s="17"/>
      <c r="ABE35" s="17"/>
      <c r="ABF35" s="17"/>
      <c r="ABG35" s="17"/>
      <c r="ABH35" s="17"/>
      <c r="ABI35" s="17"/>
      <c r="ABJ35" s="17"/>
      <c r="ABK35" s="17"/>
      <c r="ABL35" s="17"/>
      <c r="ABM35" s="17"/>
      <c r="ABN35" s="17"/>
      <c r="ABO35" s="17"/>
      <c r="ABP35" s="17"/>
      <c r="ABQ35" s="17"/>
      <c r="ABR35" s="17"/>
      <c r="ABS35" s="17"/>
      <c r="ABT35" s="17"/>
      <c r="ABU35" s="17"/>
      <c r="ABV35" s="17"/>
      <c r="ABW35" s="17"/>
      <c r="ABX35" s="17"/>
      <c r="ABY35" s="17"/>
      <c r="ABZ35" s="17"/>
      <c r="ACA35" s="17"/>
      <c r="ACB35" s="17"/>
      <c r="ACC35" s="17"/>
      <c r="ACD35" s="17"/>
      <c r="ACE35" s="17"/>
      <c r="ACF35" s="17"/>
      <c r="ACG35" s="17"/>
      <c r="ACH35" s="17"/>
      <c r="ACI35" s="17"/>
      <c r="ACJ35" s="17"/>
      <c r="ACK35" s="17"/>
      <c r="ACL35" s="17"/>
      <c r="ACM35" s="17"/>
      <c r="ACN35" s="17"/>
      <c r="ACO35" s="17"/>
      <c r="ACP35" s="17"/>
      <c r="ACQ35" s="17"/>
      <c r="ACR35" s="17"/>
      <c r="ACS35" s="17"/>
      <c r="ACT35" s="17"/>
      <c r="ACU35" s="17"/>
      <c r="ACV35" s="17"/>
      <c r="ACW35" s="17"/>
      <c r="ACX35" s="17"/>
      <c r="ACY35" s="17"/>
      <c r="ACZ35" s="17"/>
      <c r="ADA35" s="17"/>
      <c r="ADB35" s="17"/>
      <c r="ADC35" s="17"/>
      <c r="ADD35" s="17"/>
      <c r="ADE35" s="17"/>
      <c r="ADF35" s="17"/>
      <c r="ADG35" s="17"/>
      <c r="ADH35" s="17"/>
      <c r="ADI35" s="17"/>
      <c r="ADJ35" s="17"/>
      <c r="ADK35" s="17"/>
      <c r="ADL35" s="17"/>
      <c r="ADM35" s="17"/>
      <c r="ADN35" s="17"/>
      <c r="ADO35" s="17"/>
      <c r="ADP35" s="17"/>
      <c r="ADQ35" s="17"/>
      <c r="ADR35" s="17"/>
      <c r="ADS35" s="17"/>
      <c r="ADT35" s="17"/>
      <c r="ADU35" s="17"/>
      <c r="ADV35" s="17"/>
      <c r="ADW35" s="17"/>
      <c r="ADX35" s="17"/>
      <c r="ADY35" s="17"/>
      <c r="ADZ35" s="17"/>
      <c r="AEA35" s="17"/>
      <c r="AEB35" s="17"/>
      <c r="AEC35" s="17"/>
      <c r="AED35" s="17"/>
      <c r="AEE35" s="17"/>
      <c r="AEF35" s="17"/>
      <c r="AEG35" s="17"/>
      <c r="AEH35" s="17"/>
      <c r="AEI35" s="17"/>
      <c r="AEJ35" s="17"/>
      <c r="AEK35" s="17"/>
      <c r="AEL35" s="17"/>
      <c r="AEM35" s="17"/>
      <c r="AEN35" s="17"/>
      <c r="AEO35" s="17"/>
      <c r="AEP35" s="17"/>
      <c r="AEQ35" s="17"/>
      <c r="AER35" s="17"/>
      <c r="AES35" s="17"/>
      <c r="AET35" s="17"/>
      <c r="AEU35" s="17"/>
      <c r="AEV35" s="17"/>
      <c r="AEW35" s="17"/>
      <c r="AEX35" s="17"/>
      <c r="AEY35" s="17"/>
      <c r="AEZ35" s="17"/>
      <c r="AFA35" s="17"/>
      <c r="AFB35" s="17"/>
      <c r="AFC35" s="17"/>
      <c r="AFD35" s="17"/>
      <c r="AFE35" s="17"/>
      <c r="AFF35" s="17"/>
      <c r="AFG35" s="17"/>
      <c r="AFH35" s="17"/>
      <c r="AFI35" s="17"/>
      <c r="AFJ35" s="17"/>
      <c r="AFK35" s="17"/>
      <c r="AFL35" s="17"/>
      <c r="AFM35" s="17"/>
      <c r="AFN35" s="17"/>
      <c r="AFO35" s="17"/>
      <c r="AFP35" s="17"/>
      <c r="AFQ35" s="17"/>
      <c r="AFR35" s="17"/>
      <c r="AFS35" s="17"/>
      <c r="AFT35" s="17"/>
      <c r="AFU35" s="17"/>
      <c r="AFV35" s="17"/>
      <c r="AFW35" s="17"/>
      <c r="AFX35" s="17"/>
      <c r="AFY35" s="17"/>
      <c r="AFZ35" s="17"/>
      <c r="AGA35" s="17"/>
      <c r="AGB35" s="17"/>
      <c r="AGC35" s="17"/>
      <c r="AGD35" s="17"/>
      <c r="AGE35" s="17"/>
      <c r="AGF35" s="17"/>
      <c r="AGG35" s="17"/>
      <c r="AGH35" s="17"/>
      <c r="AGI35" s="17"/>
      <c r="AGJ35" s="17"/>
      <c r="AGK35" s="17"/>
      <c r="AGL35" s="17"/>
      <c r="AGM35" s="17"/>
      <c r="AGN35" s="17"/>
      <c r="AGO35" s="17"/>
      <c r="AGP35" s="17"/>
      <c r="AGQ35" s="17"/>
      <c r="AGR35" s="17"/>
      <c r="AGS35" s="17"/>
      <c r="AGT35" s="17"/>
      <c r="AGU35" s="17"/>
      <c r="AGV35" s="17"/>
      <c r="AGW35" s="17"/>
      <c r="AGX35" s="17"/>
      <c r="AGY35" s="17"/>
      <c r="AGZ35" s="17"/>
      <c r="AHA35" s="17"/>
      <c r="AHB35" s="17"/>
      <c r="AHC35" s="17"/>
      <c r="AHD35" s="17"/>
      <c r="AHE35" s="17"/>
      <c r="AHF35" s="17"/>
      <c r="AHG35" s="17"/>
      <c r="AHH35" s="17"/>
      <c r="AHI35" s="17"/>
      <c r="AHJ35" s="17"/>
      <c r="AHK35" s="17"/>
      <c r="AHL35" s="17"/>
      <c r="AHM35" s="17"/>
      <c r="AHN35" s="17"/>
      <c r="AHO35" s="17"/>
      <c r="AHP35" s="17"/>
      <c r="AHQ35" s="17"/>
      <c r="AHR35" s="17"/>
      <c r="AHS35" s="17"/>
      <c r="AHT35" s="17"/>
      <c r="AHU35" s="17"/>
      <c r="AHV35" s="17"/>
      <c r="AHW35" s="17"/>
      <c r="AHX35" s="17"/>
      <c r="AHY35" s="17"/>
      <c r="AHZ35" s="17"/>
      <c r="AIA35" s="17"/>
      <c r="AIB35" s="17"/>
      <c r="AIC35" s="17"/>
      <c r="AID35" s="17"/>
      <c r="AIE35" s="17"/>
      <c r="AIF35" s="17"/>
      <c r="AIG35" s="17"/>
      <c r="AIH35" s="17"/>
      <c r="AII35" s="17"/>
      <c r="AIJ35" s="17"/>
      <c r="AIK35" s="17"/>
      <c r="AIL35" s="17"/>
      <c r="AIM35" s="17"/>
      <c r="AIN35" s="17"/>
      <c r="AIO35" s="17"/>
      <c r="AIP35" s="17"/>
      <c r="AIQ35" s="17"/>
      <c r="AIR35" s="17"/>
      <c r="AIS35" s="17"/>
      <c r="AIT35" s="17"/>
      <c r="AIU35" s="17"/>
      <c r="AIV35" s="17"/>
      <c r="AIW35" s="17"/>
      <c r="AIX35" s="17"/>
      <c r="AIY35" s="17"/>
      <c r="AIZ35" s="17"/>
      <c r="AJA35" s="17"/>
      <c r="AJB35" s="17"/>
      <c r="AJC35" s="17"/>
      <c r="AJD35" s="17"/>
      <c r="AJE35" s="17"/>
      <c r="AJF35" s="17"/>
      <c r="AJG35" s="17"/>
      <c r="AJH35" s="17"/>
      <c r="AJI35" s="17"/>
      <c r="AJJ35" s="17"/>
      <c r="AJK35" s="17"/>
      <c r="AJL35" s="17"/>
      <c r="AJM35" s="17"/>
      <c r="AJN35" s="17"/>
      <c r="AJO35" s="17"/>
      <c r="AJP35" s="17"/>
      <c r="AJQ35" s="17"/>
      <c r="AJR35" s="17"/>
      <c r="AJS35" s="17"/>
      <c r="AJT35" s="17"/>
      <c r="AJU35" s="17"/>
      <c r="AJV35" s="17"/>
      <c r="AJW35" s="17"/>
      <c r="AJX35" s="17"/>
      <c r="AJY35" s="17"/>
      <c r="AJZ35" s="17"/>
      <c r="AKA35" s="17"/>
      <c r="AKB35" s="17"/>
      <c r="AKC35" s="17"/>
      <c r="AKD35" s="17"/>
      <c r="AKE35" s="17"/>
      <c r="AKF35" s="17"/>
      <c r="AKG35" s="17"/>
      <c r="AKH35" s="17"/>
      <c r="AKI35" s="17"/>
      <c r="AKJ35" s="17"/>
      <c r="AKK35" s="17"/>
      <c r="AKL35" s="17"/>
      <c r="AKM35" s="17"/>
      <c r="AKN35" s="17"/>
      <c r="AKO35" s="17"/>
      <c r="AKP35" s="17"/>
      <c r="AKQ35" s="17"/>
      <c r="AKR35" s="17"/>
      <c r="AKS35" s="17"/>
      <c r="AKT35" s="17"/>
      <c r="AKU35" s="17"/>
      <c r="AKV35" s="17"/>
      <c r="AKW35" s="17"/>
      <c r="AKX35" s="17"/>
      <c r="AKY35" s="17"/>
      <c r="AKZ35" s="17"/>
      <c r="ALA35" s="17"/>
      <c r="ALB35" s="17"/>
      <c r="ALC35" s="17"/>
      <c r="ALD35" s="17"/>
      <c r="ALE35" s="17"/>
      <c r="ALF35" s="17"/>
      <c r="ALG35" s="17"/>
      <c r="ALH35" s="17"/>
      <c r="ALI35" s="17"/>
      <c r="ALJ35" s="17"/>
      <c r="ALK35" s="17"/>
      <c r="ALL35" s="17"/>
      <c r="ALM35" s="17"/>
      <c r="ALN35" s="17"/>
      <c r="ALO35" s="17"/>
      <c r="ALP35" s="17"/>
      <c r="ALQ35" s="17"/>
      <c r="ALR35" s="17"/>
      <c r="ALS35" s="17"/>
      <c r="ALT35" s="17"/>
      <c r="ALU35" s="17"/>
      <c r="ALV35" s="17"/>
      <c r="ALW35" s="17"/>
      <c r="ALX35" s="17"/>
      <c r="ALY35" s="17"/>
      <c r="ALZ35" s="17"/>
      <c r="AMA35" s="17"/>
      <c r="AMB35" s="17"/>
      <c r="AMC35" s="17"/>
      <c r="AMD35" s="17"/>
      <c r="AME35" s="17"/>
      <c r="AMF35" s="17"/>
      <c r="AMG35" s="17"/>
      <c r="AMH35" s="17"/>
      <c r="AMI35" s="17"/>
      <c r="AMJ35" s="17"/>
      <c r="AMK35" s="17"/>
      <c r="AML35" s="17"/>
      <c r="AMM35" s="17"/>
      <c r="AMN35" s="17"/>
      <c r="AMO35" s="17"/>
      <c r="AMP35" s="17"/>
      <c r="AMQ35" s="17"/>
      <c r="AMR35" s="17"/>
      <c r="AMS35" s="17"/>
      <c r="AMT35" s="17"/>
      <c r="AMU35" s="17"/>
      <c r="AMV35" s="17"/>
      <c r="AMW35" s="17"/>
      <c r="AMX35" s="17"/>
      <c r="AMY35" s="17"/>
      <c r="AMZ35" s="17"/>
      <c r="ANA35" s="17"/>
      <c r="ANB35" s="17"/>
      <c r="ANC35" s="17"/>
      <c r="AND35" s="17"/>
      <c r="ANE35" s="17"/>
      <c r="ANF35" s="17"/>
      <c r="ANG35" s="17"/>
      <c r="ANH35" s="17"/>
      <c r="ANI35" s="17"/>
      <c r="ANJ35" s="17"/>
      <c r="ANK35" s="17"/>
      <c r="ANL35" s="17"/>
      <c r="ANM35" s="17"/>
      <c r="ANN35" s="17"/>
      <c r="ANO35" s="17"/>
      <c r="ANP35" s="17"/>
      <c r="ANQ35" s="17"/>
      <c r="ANR35" s="17"/>
      <c r="ANS35" s="17"/>
      <c r="ANT35" s="17"/>
      <c r="ANU35" s="17"/>
      <c r="ANV35" s="17"/>
      <c r="ANW35" s="17"/>
      <c r="ANX35" s="17"/>
      <c r="ANY35" s="17"/>
      <c r="ANZ35" s="17"/>
      <c r="AOA35" s="17"/>
      <c r="AOB35" s="17"/>
      <c r="AOC35" s="17"/>
      <c r="AOD35" s="17"/>
      <c r="AOE35" s="17"/>
      <c r="AOF35" s="17"/>
      <c r="AOG35" s="17"/>
      <c r="AOH35" s="17"/>
      <c r="AOI35" s="17"/>
      <c r="AOJ35" s="17"/>
      <c r="AOK35" s="17"/>
      <c r="AOL35" s="17"/>
      <c r="AOM35" s="17"/>
      <c r="AON35" s="17"/>
      <c r="AOO35" s="17"/>
      <c r="AOP35" s="17"/>
      <c r="AOQ35" s="17"/>
      <c r="AOR35" s="17"/>
      <c r="AOS35" s="17"/>
      <c r="AOT35" s="17"/>
      <c r="AOU35" s="17"/>
      <c r="AOV35" s="17"/>
      <c r="AOW35" s="17"/>
      <c r="AOX35" s="17"/>
      <c r="AOY35" s="17"/>
      <c r="AOZ35" s="17"/>
      <c r="APA35" s="17"/>
      <c r="APB35" s="17"/>
      <c r="APC35" s="17"/>
      <c r="APD35" s="17"/>
      <c r="APE35" s="17"/>
      <c r="APF35" s="17"/>
      <c r="APG35" s="17"/>
      <c r="APH35" s="17"/>
      <c r="API35" s="17"/>
      <c r="APJ35" s="17"/>
      <c r="APK35" s="17"/>
      <c r="APL35" s="17"/>
      <c r="APM35" s="17"/>
      <c r="APN35" s="17"/>
      <c r="APO35" s="17"/>
      <c r="APP35" s="17"/>
      <c r="APQ35" s="17"/>
      <c r="APR35" s="17"/>
      <c r="APS35" s="17"/>
      <c r="APT35" s="17"/>
      <c r="APU35" s="17"/>
      <c r="APV35" s="17"/>
      <c r="APW35" s="17"/>
      <c r="APX35" s="17"/>
      <c r="APY35" s="17"/>
      <c r="APZ35" s="17"/>
      <c r="AQA35" s="17"/>
      <c r="AQB35" s="17"/>
      <c r="AQC35" s="17"/>
      <c r="AQD35" s="17"/>
      <c r="AQE35" s="17"/>
      <c r="AQF35" s="17"/>
      <c r="AQG35" s="17"/>
      <c r="AQH35" s="17"/>
      <c r="AQI35" s="17"/>
      <c r="AQJ35" s="17"/>
      <c r="AQK35" s="17"/>
      <c r="AQL35" s="17"/>
      <c r="AQM35" s="17"/>
      <c r="AQN35" s="17"/>
      <c r="AQO35" s="17"/>
      <c r="AQP35" s="17"/>
      <c r="AQQ35" s="17"/>
      <c r="AQR35" s="17"/>
      <c r="AQS35" s="17"/>
      <c r="AQT35" s="17"/>
      <c r="AQU35" s="17"/>
      <c r="AQV35" s="17"/>
      <c r="AQW35" s="17"/>
      <c r="AQX35" s="17"/>
      <c r="AQY35" s="17"/>
      <c r="AQZ35" s="17"/>
      <c r="ARA35" s="17"/>
      <c r="ARB35" s="17"/>
      <c r="ARC35" s="17"/>
      <c r="ARD35" s="17"/>
      <c r="ARE35" s="17"/>
      <c r="ARF35" s="17"/>
      <c r="ARG35" s="17"/>
      <c r="ARH35" s="17"/>
      <c r="ARI35" s="17"/>
      <c r="ARJ35" s="17"/>
      <c r="ARK35" s="17"/>
      <c r="ARL35" s="17"/>
      <c r="ARM35" s="17"/>
      <c r="ARN35" s="17"/>
      <c r="ARO35" s="17"/>
      <c r="ARP35" s="17"/>
      <c r="ARQ35" s="17"/>
      <c r="ARR35" s="17"/>
      <c r="ARS35" s="17"/>
      <c r="ART35" s="17"/>
      <c r="ARU35" s="17"/>
      <c r="ARV35" s="17"/>
      <c r="ARW35" s="17"/>
      <c r="ARX35" s="17"/>
      <c r="ARY35" s="17"/>
      <c r="ARZ35" s="17"/>
      <c r="ASA35" s="17"/>
      <c r="ASB35" s="17"/>
      <c r="ASC35" s="17"/>
      <c r="ASD35" s="17"/>
      <c r="ASE35" s="17"/>
      <c r="ASF35" s="17"/>
      <c r="ASG35" s="17"/>
      <c r="ASH35" s="17"/>
      <c r="ASI35" s="17"/>
      <c r="ASJ35" s="17"/>
      <c r="ASK35" s="17"/>
      <c r="ASL35" s="17"/>
      <c r="ASM35" s="17"/>
      <c r="ASN35" s="17"/>
      <c r="ASO35" s="17"/>
      <c r="ASP35" s="17"/>
      <c r="ASQ35" s="17"/>
      <c r="ASR35" s="17"/>
      <c r="ASS35" s="17"/>
      <c r="AST35" s="17"/>
      <c r="ASU35" s="17"/>
      <c r="ASV35" s="17"/>
      <c r="ASW35" s="17"/>
      <c r="ASX35" s="17"/>
      <c r="ASY35" s="17"/>
      <c r="ASZ35" s="17"/>
      <c r="ATA35" s="17"/>
      <c r="ATB35" s="17"/>
      <c r="ATC35" s="17"/>
      <c r="ATD35" s="17"/>
      <c r="ATE35" s="17"/>
      <c r="ATF35" s="17"/>
      <c r="ATG35" s="17"/>
      <c r="ATH35" s="17"/>
      <c r="ATI35" s="17"/>
      <c r="ATJ35" s="17"/>
      <c r="ATK35" s="17"/>
      <c r="ATL35" s="17"/>
      <c r="ATM35" s="17"/>
      <c r="ATN35" s="17"/>
      <c r="ATO35" s="17"/>
      <c r="ATP35" s="17"/>
      <c r="ATQ35" s="17"/>
      <c r="ATR35" s="17"/>
      <c r="ATS35" s="17"/>
      <c r="ATT35" s="17"/>
      <c r="ATU35" s="17"/>
      <c r="ATV35" s="17"/>
      <c r="ATW35" s="17"/>
      <c r="ATX35" s="17"/>
      <c r="ATY35" s="17"/>
      <c r="ATZ35" s="17"/>
      <c r="AUA35" s="17"/>
      <c r="AUB35" s="17"/>
      <c r="AUC35" s="17"/>
      <c r="AUD35" s="17"/>
      <c r="AUE35" s="17"/>
      <c r="AUF35" s="17"/>
      <c r="AUG35" s="17"/>
      <c r="AUH35" s="17"/>
      <c r="AUI35" s="17"/>
      <c r="AUJ35" s="17"/>
      <c r="AUK35" s="17"/>
      <c r="AUL35" s="17"/>
      <c r="AUM35" s="17"/>
      <c r="AUN35" s="17"/>
      <c r="AUO35" s="17"/>
      <c r="AUP35" s="17"/>
      <c r="AUQ35" s="17"/>
      <c r="AUR35" s="17"/>
      <c r="AUS35" s="17"/>
      <c r="AUT35" s="17"/>
      <c r="AUU35" s="17"/>
      <c r="AUV35" s="17"/>
      <c r="AUW35" s="17"/>
      <c r="AUX35" s="17"/>
      <c r="AUY35" s="17"/>
      <c r="AUZ35" s="17"/>
      <c r="AVA35" s="17"/>
      <c r="AVB35" s="17"/>
      <c r="AVC35" s="17"/>
      <c r="AVD35" s="17"/>
      <c r="AVE35" s="17"/>
      <c r="AVF35" s="17"/>
      <c r="AVG35" s="17"/>
      <c r="AVH35" s="17"/>
      <c r="AVI35" s="17"/>
      <c r="AVJ35" s="17"/>
      <c r="AVK35" s="17"/>
      <c r="AVL35" s="17"/>
      <c r="AVM35" s="17"/>
      <c r="AVN35" s="17"/>
      <c r="AVO35" s="17"/>
      <c r="AVP35" s="17"/>
      <c r="AVQ35" s="17"/>
      <c r="AVR35" s="17"/>
      <c r="AVS35" s="17"/>
      <c r="AVT35" s="17"/>
      <c r="AVU35" s="17"/>
      <c r="AVV35" s="17"/>
      <c r="AVW35" s="17"/>
      <c r="AVX35" s="17"/>
      <c r="AVY35" s="17"/>
      <c r="AVZ35" s="17"/>
      <c r="AWA35" s="17"/>
      <c r="AWB35" s="17"/>
      <c r="AWC35" s="17"/>
      <c r="AWD35" s="17"/>
      <c r="AWE35" s="17"/>
      <c r="AWF35" s="17"/>
      <c r="AWG35" s="17"/>
      <c r="AWH35" s="17"/>
      <c r="AWI35" s="17"/>
      <c r="AWJ35" s="17"/>
      <c r="AWK35" s="17"/>
      <c r="AWL35" s="17"/>
      <c r="AWM35" s="17"/>
      <c r="AWN35" s="17"/>
      <c r="AWO35" s="17"/>
      <c r="AWP35" s="17"/>
      <c r="AWQ35" s="17"/>
      <c r="AWR35" s="17"/>
      <c r="AWS35" s="17"/>
      <c r="AWT35" s="17"/>
      <c r="AWU35" s="17"/>
      <c r="AWV35" s="17"/>
      <c r="AWW35" s="17"/>
      <c r="AWX35" s="17"/>
      <c r="AWY35" s="17"/>
      <c r="AWZ35" s="17"/>
      <c r="AXA35" s="17"/>
      <c r="AXB35" s="17"/>
      <c r="AXC35" s="17"/>
      <c r="AXD35" s="17"/>
      <c r="AXE35" s="17"/>
      <c r="AXF35" s="17"/>
      <c r="AXG35" s="17"/>
      <c r="AXH35" s="17"/>
      <c r="AXI35" s="17"/>
      <c r="AXJ35" s="17"/>
      <c r="AXK35" s="17"/>
      <c r="AXL35" s="17"/>
      <c r="AXM35" s="17"/>
      <c r="AXN35" s="17"/>
      <c r="AXO35" s="17"/>
      <c r="AXP35" s="17"/>
      <c r="AXQ35" s="17"/>
      <c r="AXR35" s="17"/>
      <c r="AXS35" s="17"/>
      <c r="AXT35" s="17"/>
      <c r="AXU35" s="17"/>
      <c r="AXV35" s="17"/>
      <c r="AXW35" s="17"/>
      <c r="AXX35" s="17"/>
      <c r="AXY35" s="17"/>
      <c r="AXZ35" s="17"/>
      <c r="AYA35" s="17"/>
      <c r="AYB35" s="17"/>
      <c r="AYC35" s="17"/>
      <c r="AYD35" s="17"/>
      <c r="AYE35" s="17"/>
      <c r="AYF35" s="17"/>
      <c r="AYG35" s="17"/>
      <c r="AYH35" s="17"/>
      <c r="AYI35" s="17"/>
      <c r="AYJ35" s="17"/>
      <c r="AYK35" s="17"/>
      <c r="AYL35" s="17"/>
      <c r="AYM35" s="17"/>
      <c r="AYN35" s="17"/>
      <c r="AYO35" s="17"/>
      <c r="AYP35" s="17"/>
      <c r="AYQ35" s="17"/>
      <c r="AYR35" s="17"/>
      <c r="AYS35" s="17"/>
      <c r="AYT35" s="17"/>
      <c r="AYU35" s="17"/>
      <c r="AYV35" s="17"/>
      <c r="AYW35" s="17"/>
      <c r="AYX35" s="17"/>
      <c r="AYY35" s="17"/>
      <c r="AYZ35" s="17"/>
      <c r="AZA35" s="17"/>
      <c r="AZB35" s="17"/>
      <c r="AZC35" s="17"/>
      <c r="AZD35" s="17"/>
      <c r="AZE35" s="17"/>
      <c r="AZF35" s="17"/>
      <c r="AZG35" s="17"/>
      <c r="AZH35" s="17"/>
      <c r="AZI35" s="17"/>
      <c r="AZJ35" s="17"/>
      <c r="AZK35" s="17"/>
      <c r="AZL35" s="17"/>
      <c r="AZM35" s="17"/>
      <c r="AZN35" s="17"/>
      <c r="AZO35" s="17"/>
      <c r="AZP35" s="17"/>
      <c r="AZQ35" s="17"/>
      <c r="AZR35" s="17"/>
      <c r="AZS35" s="17"/>
      <c r="AZT35" s="17"/>
      <c r="AZU35" s="17"/>
      <c r="AZV35" s="17"/>
      <c r="AZW35" s="17"/>
      <c r="AZX35" s="17"/>
      <c r="AZY35" s="17"/>
      <c r="AZZ35" s="17"/>
      <c r="BAA35" s="17"/>
      <c r="BAB35" s="17"/>
      <c r="BAC35" s="17"/>
      <c r="BAD35" s="17"/>
      <c r="BAE35" s="17"/>
      <c r="BAF35" s="17"/>
      <c r="BAG35" s="17"/>
      <c r="BAH35" s="17"/>
      <c r="BAI35" s="17"/>
      <c r="BAJ35" s="17"/>
      <c r="BAK35" s="17"/>
      <c r="BAL35" s="17"/>
      <c r="BAM35" s="17"/>
      <c r="BAN35" s="17"/>
      <c r="BAO35" s="17"/>
      <c r="BAP35" s="17"/>
      <c r="BAQ35" s="17"/>
      <c r="BAR35" s="17"/>
      <c r="BAS35" s="17"/>
      <c r="BAT35" s="17"/>
      <c r="BAU35" s="17"/>
      <c r="BAV35" s="17"/>
      <c r="BAW35" s="17"/>
      <c r="BAX35" s="17"/>
      <c r="BAY35" s="17"/>
      <c r="BAZ35" s="17"/>
      <c r="BBA35" s="17"/>
      <c r="BBB35" s="17"/>
      <c r="BBC35" s="17"/>
      <c r="BBD35" s="17"/>
      <c r="BBE35" s="17"/>
      <c r="BBF35" s="17"/>
      <c r="BBG35" s="17"/>
      <c r="BBH35" s="17"/>
      <c r="BBI35" s="17"/>
      <c r="BBJ35" s="17"/>
      <c r="BBK35" s="17"/>
      <c r="BBL35" s="17"/>
      <c r="BBM35" s="17"/>
      <c r="BBN35" s="17"/>
      <c r="BBO35" s="17"/>
      <c r="BBP35" s="17"/>
      <c r="BBQ35" s="17"/>
      <c r="BBR35" s="17"/>
      <c r="BBS35" s="17"/>
      <c r="BBT35" s="17"/>
      <c r="BBU35" s="17"/>
      <c r="BBV35" s="17"/>
      <c r="BBW35" s="17"/>
      <c r="BBX35" s="17"/>
      <c r="BBY35" s="17"/>
      <c r="BBZ35" s="17"/>
      <c r="BCA35" s="17"/>
      <c r="BCB35" s="17"/>
      <c r="BCC35" s="17"/>
      <c r="BCD35" s="17"/>
      <c r="BCE35" s="17"/>
      <c r="BCF35" s="17"/>
      <c r="BCG35" s="17"/>
      <c r="BCH35" s="17"/>
      <c r="BCI35" s="17"/>
      <c r="BCJ35" s="17"/>
      <c r="BCK35" s="17"/>
      <c r="BCL35" s="17"/>
      <c r="BCM35" s="17"/>
      <c r="BCN35" s="17"/>
      <c r="BCO35" s="17"/>
      <c r="BCP35" s="17"/>
      <c r="BCQ35" s="17"/>
      <c r="BCR35" s="17"/>
      <c r="BCS35" s="17"/>
      <c r="BCT35" s="17"/>
      <c r="BCU35" s="17"/>
      <c r="BCV35" s="17"/>
      <c r="BCW35" s="17"/>
      <c r="BCX35" s="17"/>
      <c r="BCY35" s="17"/>
      <c r="BCZ35" s="17"/>
      <c r="BDA35" s="17"/>
      <c r="BDB35" s="17"/>
      <c r="BDC35" s="17"/>
      <c r="BDD35" s="17"/>
      <c r="BDE35" s="17"/>
      <c r="BDF35" s="17"/>
      <c r="BDG35" s="17"/>
      <c r="BDH35" s="17"/>
      <c r="BDI35" s="17"/>
      <c r="BDJ35" s="17"/>
      <c r="BDK35" s="17"/>
      <c r="BDL35" s="17"/>
      <c r="BDM35" s="17"/>
      <c r="BDN35" s="17"/>
      <c r="BDO35" s="17"/>
      <c r="BDP35" s="17"/>
      <c r="BDQ35" s="17"/>
      <c r="BDR35" s="17"/>
      <c r="BDS35" s="17"/>
      <c r="BDT35" s="17"/>
      <c r="BDU35" s="17"/>
      <c r="BDV35" s="17"/>
      <c r="BDW35" s="17"/>
      <c r="BDX35" s="17"/>
      <c r="BDY35" s="17"/>
      <c r="BDZ35" s="17"/>
      <c r="BEA35" s="17"/>
      <c r="BEB35" s="17"/>
      <c r="BEC35" s="17"/>
      <c r="BED35" s="17"/>
      <c r="BEE35" s="17"/>
      <c r="BEF35" s="17"/>
      <c r="BEG35" s="17"/>
      <c r="BEH35" s="17"/>
      <c r="BEI35" s="17"/>
      <c r="BEJ35" s="17"/>
      <c r="BEK35" s="17"/>
      <c r="BEL35" s="17"/>
      <c r="BEM35" s="17"/>
      <c r="BEN35" s="17"/>
      <c r="BEO35" s="17"/>
      <c r="BEP35" s="17"/>
      <c r="BEQ35" s="17"/>
      <c r="BER35" s="17"/>
      <c r="BES35" s="17"/>
      <c r="BET35" s="17"/>
      <c r="BEU35" s="17"/>
      <c r="BEV35" s="17"/>
      <c r="BEW35" s="17"/>
      <c r="BEX35" s="17"/>
      <c r="BEY35" s="17"/>
      <c r="BEZ35" s="17"/>
      <c r="BFA35" s="17"/>
      <c r="BFB35" s="17"/>
      <c r="BFC35" s="17"/>
      <c r="BFD35" s="17"/>
      <c r="BFE35" s="17"/>
      <c r="BFF35" s="17"/>
      <c r="BFG35" s="17"/>
      <c r="BFH35" s="17"/>
      <c r="BFI35" s="17"/>
      <c r="BFJ35" s="17"/>
      <c r="BFK35" s="17"/>
      <c r="BFL35" s="17"/>
      <c r="BFM35" s="17"/>
      <c r="BFN35" s="17"/>
      <c r="BFO35" s="17"/>
      <c r="BFP35" s="17"/>
      <c r="BFQ35" s="17"/>
      <c r="BFR35" s="17"/>
      <c r="BFS35" s="17"/>
      <c r="BFT35" s="17"/>
      <c r="BFU35" s="17"/>
      <c r="BFV35" s="17"/>
      <c r="BFW35" s="17"/>
      <c r="BFX35" s="17"/>
      <c r="BFY35" s="17"/>
      <c r="BFZ35" s="17"/>
      <c r="BGA35" s="17"/>
      <c r="BGB35" s="17"/>
      <c r="BGC35" s="17"/>
      <c r="BGD35" s="17"/>
      <c r="BGE35" s="17"/>
      <c r="BGF35" s="17"/>
      <c r="BGG35" s="17"/>
      <c r="BGH35" s="17"/>
      <c r="BGI35" s="17"/>
      <c r="BGJ35" s="17"/>
      <c r="BGK35" s="17"/>
      <c r="BGL35" s="17"/>
      <c r="BGM35" s="17"/>
      <c r="BGN35" s="17"/>
      <c r="BGO35" s="17"/>
      <c r="BGP35" s="17"/>
      <c r="BGQ35" s="17"/>
      <c r="BGR35" s="17"/>
      <c r="BGS35" s="17"/>
      <c r="BGT35" s="17"/>
      <c r="BGU35" s="17"/>
      <c r="BGV35" s="17"/>
      <c r="BGW35" s="17"/>
      <c r="BGX35" s="17"/>
      <c r="BGY35" s="17"/>
      <c r="BGZ35" s="17"/>
      <c r="BHA35" s="17"/>
      <c r="BHB35" s="17"/>
      <c r="BHC35" s="17"/>
      <c r="BHD35" s="17"/>
      <c r="BHE35" s="17"/>
      <c r="BHF35" s="17"/>
      <c r="BHG35" s="17"/>
      <c r="BHH35" s="17"/>
      <c r="BHI35" s="17"/>
      <c r="BHJ35" s="17"/>
      <c r="BHK35" s="17"/>
      <c r="BHL35" s="17"/>
      <c r="BHM35" s="17"/>
      <c r="BHN35" s="17"/>
      <c r="BHO35" s="17"/>
      <c r="BHP35" s="17"/>
      <c r="BHQ35" s="17"/>
      <c r="BHR35" s="17"/>
      <c r="BHS35" s="17"/>
      <c r="BHT35" s="17"/>
      <c r="BHU35" s="17"/>
      <c r="BHV35" s="17"/>
      <c r="BHW35" s="17"/>
      <c r="BHX35" s="17"/>
      <c r="BHY35" s="17"/>
      <c r="BHZ35" s="17"/>
      <c r="BIA35" s="17"/>
      <c r="BIB35" s="17"/>
      <c r="BIC35" s="17"/>
      <c r="BID35" s="17"/>
      <c r="BIE35" s="17"/>
      <c r="BIF35" s="17"/>
      <c r="BIG35" s="17"/>
      <c r="BIH35" s="17"/>
      <c r="BII35" s="17"/>
      <c r="BIJ35" s="17"/>
      <c r="BIK35" s="17"/>
      <c r="BIL35" s="17"/>
      <c r="BIM35" s="17"/>
      <c r="BIN35" s="17"/>
      <c r="BIO35" s="17"/>
      <c r="BIP35" s="17"/>
      <c r="BIQ35" s="17"/>
      <c r="BIR35" s="17"/>
      <c r="BIS35" s="17"/>
      <c r="BIT35" s="17"/>
      <c r="BIU35" s="17"/>
      <c r="BIV35" s="17"/>
      <c r="BIW35" s="17"/>
      <c r="BIX35" s="17"/>
      <c r="BIY35" s="17"/>
      <c r="BIZ35" s="17"/>
      <c r="BJA35" s="17"/>
      <c r="BJB35" s="17"/>
      <c r="BJC35" s="17"/>
      <c r="BJD35" s="17"/>
      <c r="BJE35" s="17"/>
      <c r="BJF35" s="17"/>
      <c r="BJG35" s="17"/>
      <c r="BJH35" s="17"/>
      <c r="BJI35" s="17"/>
      <c r="BJJ35" s="17"/>
      <c r="BJK35" s="17"/>
      <c r="BJL35" s="17"/>
      <c r="BJM35" s="17"/>
      <c r="BJN35" s="17"/>
      <c r="BJO35" s="17"/>
      <c r="BJP35" s="17"/>
      <c r="BJQ35" s="17"/>
      <c r="BJR35" s="17"/>
      <c r="BJS35" s="17"/>
      <c r="BJT35" s="17"/>
      <c r="BJU35" s="17"/>
      <c r="BJV35" s="17"/>
      <c r="BJW35" s="17"/>
      <c r="BJX35" s="17"/>
      <c r="BJY35" s="17"/>
      <c r="BJZ35" s="17"/>
      <c r="BKA35" s="17"/>
      <c r="BKB35" s="17"/>
      <c r="BKC35" s="17"/>
      <c r="BKD35" s="17"/>
      <c r="BKE35" s="17"/>
      <c r="BKF35" s="17"/>
      <c r="BKG35" s="17"/>
      <c r="BKH35" s="17"/>
      <c r="BKI35" s="17"/>
      <c r="BKJ35" s="17"/>
      <c r="BKK35" s="17"/>
      <c r="BKL35" s="17"/>
      <c r="BKM35" s="17"/>
      <c r="BKN35" s="17"/>
      <c r="BKO35" s="17"/>
      <c r="BKP35" s="17"/>
      <c r="BKQ35" s="17"/>
      <c r="BKR35" s="17"/>
      <c r="BKS35" s="17"/>
      <c r="BKT35" s="17"/>
      <c r="BKU35" s="17"/>
      <c r="BKV35" s="17"/>
      <c r="BKW35" s="17"/>
      <c r="BKX35" s="17"/>
      <c r="BKY35" s="17"/>
      <c r="BKZ35" s="17"/>
      <c r="BLA35" s="17"/>
      <c r="BLB35" s="17"/>
      <c r="BLC35" s="17"/>
      <c r="BLD35" s="17"/>
      <c r="BLE35" s="17"/>
      <c r="BLF35" s="17"/>
      <c r="BLG35" s="17"/>
      <c r="BLH35" s="17"/>
      <c r="BLI35" s="17"/>
      <c r="BLJ35" s="17"/>
      <c r="BLK35" s="17"/>
      <c r="BLL35" s="17"/>
      <c r="BLM35" s="17"/>
      <c r="BLN35" s="17"/>
      <c r="BLO35" s="17"/>
      <c r="BLP35" s="17"/>
      <c r="BLQ35" s="17"/>
      <c r="BLR35" s="17"/>
      <c r="BLS35" s="17"/>
      <c r="BLT35" s="17"/>
      <c r="BLU35" s="17"/>
      <c r="BLV35" s="17"/>
      <c r="BLW35" s="17"/>
      <c r="BLX35" s="17"/>
      <c r="BLY35" s="17"/>
      <c r="BLZ35" s="17"/>
      <c r="BMA35" s="17"/>
      <c r="BMB35" s="17"/>
      <c r="BMC35" s="17"/>
      <c r="BMD35" s="17"/>
      <c r="BME35" s="17"/>
      <c r="BMF35" s="17"/>
      <c r="BMG35" s="17"/>
      <c r="BMH35" s="17"/>
      <c r="BMI35" s="17"/>
      <c r="BMJ35" s="17"/>
      <c r="BMK35" s="17"/>
      <c r="BML35" s="17"/>
      <c r="BMM35" s="17"/>
      <c r="BMN35" s="17"/>
      <c r="BMO35" s="17"/>
      <c r="BMP35" s="17"/>
      <c r="BMQ35" s="17"/>
      <c r="BMR35" s="17"/>
      <c r="BMS35" s="17"/>
      <c r="BMT35" s="17"/>
      <c r="BMU35" s="17"/>
      <c r="BMV35" s="17"/>
      <c r="BMW35" s="17"/>
      <c r="BMX35" s="17"/>
      <c r="BMY35" s="17"/>
      <c r="BMZ35" s="17"/>
      <c r="BNA35" s="17"/>
      <c r="BNB35" s="17"/>
      <c r="BNC35" s="17"/>
      <c r="BND35" s="17"/>
      <c r="BNE35" s="17"/>
      <c r="BNF35" s="17"/>
      <c r="BNG35" s="17"/>
      <c r="BNH35" s="17"/>
      <c r="BNI35" s="17"/>
      <c r="BNJ35" s="17"/>
      <c r="BNK35" s="17"/>
      <c r="BNL35" s="17"/>
      <c r="BNM35" s="17"/>
      <c r="BNN35" s="17"/>
      <c r="BNO35" s="17"/>
      <c r="BNP35" s="17"/>
      <c r="BNQ35" s="17"/>
      <c r="BNR35" s="17"/>
      <c r="BNS35" s="17"/>
      <c r="BNT35" s="17"/>
      <c r="BNU35" s="17"/>
      <c r="BNV35" s="17"/>
      <c r="BNW35" s="17"/>
      <c r="BNX35" s="17"/>
      <c r="BNY35" s="17"/>
      <c r="BNZ35" s="17"/>
      <c r="BOA35" s="17"/>
      <c r="BOB35" s="17"/>
      <c r="BOC35" s="17"/>
      <c r="BOD35" s="17"/>
      <c r="BOE35" s="17"/>
      <c r="BOF35" s="17"/>
      <c r="BOG35" s="17"/>
      <c r="BOH35" s="17"/>
      <c r="BOI35" s="17"/>
      <c r="BOJ35" s="17"/>
      <c r="BOK35" s="17"/>
      <c r="BOL35" s="17"/>
      <c r="BOM35" s="17"/>
      <c r="BON35" s="17"/>
      <c r="BOO35" s="17"/>
      <c r="BOP35" s="17"/>
      <c r="BOQ35" s="17"/>
      <c r="BOR35" s="17"/>
      <c r="BOS35" s="17"/>
      <c r="BOT35" s="17"/>
      <c r="BOU35" s="17"/>
      <c r="BOV35" s="17"/>
      <c r="BOW35" s="17"/>
      <c r="BOX35" s="17"/>
      <c r="BOY35" s="17"/>
      <c r="BOZ35" s="17"/>
      <c r="BPA35" s="17"/>
      <c r="BPB35" s="17"/>
      <c r="BPC35" s="17"/>
      <c r="BPD35" s="17"/>
      <c r="BPE35" s="17"/>
      <c r="BPF35" s="17"/>
      <c r="BPG35" s="17"/>
      <c r="BPH35" s="17"/>
      <c r="BPI35" s="17"/>
      <c r="BPJ35" s="17"/>
      <c r="BPK35" s="17"/>
      <c r="BPL35" s="17"/>
      <c r="BPM35" s="17"/>
      <c r="BPN35" s="17"/>
      <c r="BPO35" s="17"/>
      <c r="BPP35" s="17"/>
      <c r="BPQ35" s="17"/>
      <c r="BPR35" s="17"/>
      <c r="BPS35" s="17"/>
      <c r="BPT35" s="17"/>
      <c r="BPU35" s="17"/>
      <c r="BPV35" s="17"/>
      <c r="BPW35" s="17"/>
      <c r="BPX35" s="17"/>
      <c r="BPY35" s="17"/>
      <c r="BPZ35" s="17"/>
      <c r="BQA35" s="17"/>
      <c r="BQB35" s="17"/>
      <c r="BQC35" s="17"/>
      <c r="BQD35" s="17"/>
      <c r="BQE35" s="17"/>
      <c r="BQF35" s="17"/>
      <c r="BQG35" s="17"/>
      <c r="BQH35" s="17"/>
      <c r="BQI35" s="17"/>
      <c r="BQJ35" s="17"/>
      <c r="BQK35" s="17"/>
      <c r="BQL35" s="17"/>
      <c r="BQM35" s="17"/>
      <c r="BQN35" s="17"/>
      <c r="BQO35" s="17"/>
      <c r="BQP35" s="17"/>
      <c r="BQQ35" s="17"/>
      <c r="BQR35" s="17"/>
      <c r="BQS35" s="17"/>
      <c r="BQT35" s="17"/>
      <c r="BQU35" s="17"/>
      <c r="BQV35" s="17"/>
      <c r="BQW35" s="17"/>
      <c r="BQX35" s="17"/>
      <c r="BQY35" s="17"/>
      <c r="BQZ35" s="17"/>
      <c r="BRA35" s="17"/>
      <c r="BRB35" s="17"/>
      <c r="BRC35" s="17"/>
      <c r="BRD35" s="17"/>
      <c r="BRE35" s="17"/>
      <c r="BRF35" s="17"/>
      <c r="BRG35" s="17"/>
      <c r="BRH35" s="17"/>
      <c r="BRI35" s="17"/>
      <c r="BRJ35" s="17"/>
      <c r="BRK35" s="17"/>
      <c r="BRL35" s="17"/>
      <c r="BRM35" s="17"/>
      <c r="BRN35" s="17"/>
      <c r="BRO35" s="17"/>
      <c r="BRP35" s="17"/>
      <c r="BRQ35" s="17"/>
      <c r="BRR35" s="17"/>
      <c r="BRS35" s="17"/>
      <c r="BRT35" s="17"/>
      <c r="BRU35" s="17"/>
      <c r="BRV35" s="17"/>
      <c r="BRW35" s="17"/>
      <c r="BRX35" s="17"/>
      <c r="BRY35" s="17"/>
      <c r="BRZ35" s="17"/>
      <c r="BSA35" s="17"/>
      <c r="BSB35" s="17"/>
      <c r="BSC35" s="17"/>
      <c r="BSD35" s="17"/>
      <c r="BSE35" s="17"/>
      <c r="BSF35" s="17"/>
      <c r="BSG35" s="17"/>
      <c r="BSH35" s="17"/>
      <c r="BSI35" s="17"/>
      <c r="BSJ35" s="17"/>
      <c r="BSK35" s="17"/>
      <c r="BSL35" s="17"/>
      <c r="BSM35" s="17"/>
      <c r="BSN35" s="17"/>
      <c r="BSO35" s="17"/>
      <c r="BSP35" s="17"/>
      <c r="BSQ35" s="17"/>
      <c r="BSR35" s="17"/>
      <c r="BSS35" s="17"/>
      <c r="BST35" s="17"/>
      <c r="BSU35" s="17"/>
      <c r="BSV35" s="17"/>
      <c r="BSW35" s="17"/>
      <c r="BSX35" s="17"/>
      <c r="BSY35" s="17"/>
      <c r="BSZ35" s="17"/>
      <c r="BTA35" s="17"/>
      <c r="BTB35" s="17"/>
      <c r="BTC35" s="17"/>
      <c r="BTD35" s="17"/>
      <c r="BTE35" s="17"/>
      <c r="BTF35" s="17"/>
      <c r="BTG35" s="17"/>
      <c r="BTH35" s="17"/>
      <c r="BTI35" s="17"/>
      <c r="BTJ35" s="17"/>
      <c r="BTK35" s="17"/>
      <c r="BTL35" s="17"/>
      <c r="BTM35" s="17"/>
      <c r="BTN35" s="17"/>
      <c r="BTO35" s="17"/>
      <c r="BTP35" s="17"/>
      <c r="BTQ35" s="17"/>
      <c r="BTR35" s="17"/>
      <c r="BTS35" s="17"/>
      <c r="BTT35" s="17"/>
      <c r="BTU35" s="17"/>
      <c r="BTV35" s="17"/>
      <c r="BTW35" s="17"/>
      <c r="BTX35" s="17"/>
      <c r="BTY35" s="17"/>
      <c r="BTZ35" s="17"/>
      <c r="BUA35" s="17"/>
      <c r="BUB35" s="17"/>
      <c r="BUC35" s="17"/>
      <c r="BUD35" s="17"/>
      <c r="BUE35" s="17"/>
      <c r="BUF35" s="17"/>
      <c r="BUG35" s="17"/>
      <c r="BUH35" s="17"/>
      <c r="BUI35" s="17"/>
      <c r="BUJ35" s="17"/>
      <c r="BUK35" s="17"/>
      <c r="BUL35" s="17"/>
      <c r="BUM35" s="17"/>
      <c r="BUN35" s="17"/>
      <c r="BUO35" s="17"/>
      <c r="BUP35" s="17"/>
      <c r="BUQ35" s="17"/>
      <c r="BUR35" s="17"/>
      <c r="BUS35" s="17"/>
      <c r="BUT35" s="17"/>
      <c r="BUU35" s="17"/>
      <c r="BUV35" s="17"/>
      <c r="BUW35" s="17"/>
      <c r="BUX35" s="17"/>
      <c r="BUY35" s="17"/>
      <c r="BUZ35" s="17"/>
      <c r="BVA35" s="17"/>
      <c r="BVB35" s="17"/>
      <c r="BVC35" s="17"/>
      <c r="BVD35" s="17"/>
      <c r="BVE35" s="17"/>
      <c r="BVF35" s="17"/>
      <c r="BVG35" s="17"/>
      <c r="BVH35" s="17"/>
      <c r="BVI35" s="17"/>
      <c r="BVJ35" s="17"/>
      <c r="BVK35" s="17"/>
      <c r="BVL35" s="17"/>
      <c r="BVM35" s="17"/>
      <c r="BVN35" s="17"/>
      <c r="BVO35" s="17"/>
      <c r="BVP35" s="17"/>
      <c r="BVQ35" s="17"/>
      <c r="BVR35" s="17"/>
      <c r="BVS35" s="17"/>
      <c r="BVT35" s="17"/>
      <c r="BVU35" s="17"/>
      <c r="BVV35" s="17"/>
      <c r="BVW35" s="17"/>
      <c r="BVX35" s="17"/>
      <c r="BVY35" s="17"/>
      <c r="BVZ35" s="17"/>
      <c r="BWA35" s="17"/>
      <c r="BWB35" s="17"/>
      <c r="BWC35" s="17"/>
      <c r="BWD35" s="17"/>
      <c r="BWE35" s="17"/>
      <c r="BWF35" s="17"/>
      <c r="BWG35" s="17"/>
      <c r="BWH35" s="17"/>
      <c r="BWI35" s="17"/>
      <c r="BWJ35" s="17"/>
      <c r="BWK35" s="17"/>
      <c r="BWL35" s="17"/>
      <c r="BWM35" s="17"/>
      <c r="BWN35" s="17"/>
      <c r="BWO35" s="17"/>
      <c r="BWP35" s="17"/>
      <c r="BWQ35" s="17"/>
      <c r="BWR35" s="17"/>
      <c r="BWS35" s="17"/>
      <c r="BWT35" s="17"/>
      <c r="BWU35" s="17"/>
      <c r="BWV35" s="17"/>
      <c r="BWW35" s="17"/>
      <c r="BWX35" s="17"/>
      <c r="BWY35" s="17"/>
      <c r="BWZ35" s="17"/>
      <c r="BXA35" s="17"/>
      <c r="BXB35" s="17"/>
      <c r="BXC35" s="17"/>
      <c r="BXD35" s="17"/>
      <c r="BXE35" s="17"/>
      <c r="BXF35" s="17"/>
      <c r="BXG35" s="17"/>
      <c r="BXH35" s="17"/>
      <c r="BXI35" s="17"/>
      <c r="BXJ35" s="17"/>
      <c r="BXK35" s="17"/>
      <c r="BXL35" s="17"/>
      <c r="BXM35" s="17"/>
      <c r="BXN35" s="17"/>
      <c r="BXO35" s="17"/>
      <c r="BXP35" s="17"/>
      <c r="BXQ35" s="17"/>
      <c r="BXR35" s="17"/>
      <c r="BXS35" s="17"/>
      <c r="BXT35" s="17"/>
      <c r="BXU35" s="17"/>
      <c r="BXV35" s="17"/>
      <c r="BXW35" s="17"/>
      <c r="BXX35" s="17"/>
      <c r="BXY35" s="17"/>
      <c r="BXZ35" s="17"/>
      <c r="BYA35" s="17"/>
      <c r="BYB35" s="17"/>
      <c r="BYC35" s="17"/>
      <c r="BYD35" s="17"/>
      <c r="BYE35" s="17"/>
      <c r="BYF35" s="17"/>
      <c r="BYG35" s="17"/>
      <c r="BYH35" s="17"/>
      <c r="BYI35" s="17"/>
      <c r="BYJ35" s="17"/>
      <c r="BYK35" s="17"/>
      <c r="BYL35" s="17"/>
      <c r="BYM35" s="17"/>
      <c r="BYN35" s="17"/>
      <c r="BYO35" s="17"/>
      <c r="BYP35" s="17"/>
      <c r="BYQ35" s="17"/>
      <c r="BYR35" s="17"/>
      <c r="BYS35" s="17"/>
      <c r="BYT35" s="17"/>
      <c r="BYU35" s="17"/>
      <c r="BYV35" s="17"/>
      <c r="BYW35" s="17"/>
      <c r="BYX35" s="17"/>
      <c r="BYY35" s="17"/>
      <c r="BYZ35" s="17"/>
      <c r="BZA35" s="17"/>
      <c r="BZB35" s="17"/>
      <c r="BZC35" s="17"/>
      <c r="BZD35" s="17"/>
      <c r="BZE35" s="17"/>
      <c r="BZF35" s="17"/>
      <c r="BZG35" s="17"/>
      <c r="BZH35" s="17"/>
      <c r="BZI35" s="17"/>
      <c r="BZJ35" s="17"/>
      <c r="BZK35" s="17"/>
      <c r="BZL35" s="17"/>
      <c r="BZM35" s="17"/>
      <c r="BZN35" s="17"/>
      <c r="BZO35" s="17"/>
      <c r="BZP35" s="17"/>
      <c r="BZQ35" s="17"/>
      <c r="BZR35" s="17"/>
      <c r="BZS35" s="17"/>
      <c r="BZT35" s="17"/>
      <c r="BZU35" s="17"/>
      <c r="BZV35" s="17"/>
      <c r="BZW35" s="17"/>
      <c r="BZX35" s="17"/>
      <c r="BZY35" s="17"/>
      <c r="BZZ35" s="17"/>
      <c r="CAA35" s="17"/>
      <c r="CAB35" s="17"/>
      <c r="CAC35" s="17"/>
      <c r="CAD35" s="17"/>
      <c r="CAE35" s="17"/>
      <c r="CAF35" s="17"/>
      <c r="CAG35" s="17"/>
      <c r="CAH35" s="17"/>
      <c r="CAI35" s="17"/>
      <c r="CAJ35" s="17"/>
      <c r="CAK35" s="17"/>
      <c r="CAL35" s="17"/>
      <c r="CAM35" s="17"/>
      <c r="CAN35" s="17"/>
      <c r="CAO35" s="17"/>
      <c r="CAP35" s="17"/>
      <c r="CAQ35" s="17"/>
      <c r="CAR35" s="17"/>
      <c r="CAS35" s="17"/>
      <c r="CAT35" s="17"/>
      <c r="CAU35" s="17"/>
      <c r="CAV35" s="17"/>
      <c r="CAW35" s="17"/>
      <c r="CAX35" s="17"/>
      <c r="CAY35" s="17"/>
      <c r="CAZ35" s="17"/>
      <c r="CBA35" s="17"/>
      <c r="CBB35" s="17"/>
      <c r="CBC35" s="17"/>
      <c r="CBD35" s="17"/>
      <c r="CBE35" s="17"/>
      <c r="CBF35" s="17"/>
      <c r="CBG35" s="17"/>
      <c r="CBH35" s="17"/>
      <c r="CBI35" s="17"/>
      <c r="CBJ35" s="17"/>
      <c r="CBK35" s="17"/>
      <c r="CBL35" s="17"/>
      <c r="CBM35" s="17"/>
      <c r="CBN35" s="17"/>
      <c r="CBO35" s="17"/>
      <c r="CBP35" s="17"/>
      <c r="CBQ35" s="17"/>
      <c r="CBR35" s="17"/>
      <c r="CBS35" s="17"/>
      <c r="CBT35" s="17"/>
      <c r="CBU35" s="17"/>
      <c r="CBV35" s="17"/>
      <c r="CBW35" s="17"/>
      <c r="CBX35" s="17"/>
      <c r="CBY35" s="17"/>
      <c r="CBZ35" s="17"/>
      <c r="CCA35" s="17"/>
      <c r="CCB35" s="17"/>
      <c r="CCC35" s="17"/>
      <c r="CCD35" s="17"/>
      <c r="CCE35" s="17"/>
      <c r="CCF35" s="17"/>
      <c r="CCG35" s="17"/>
      <c r="CCH35" s="17"/>
      <c r="CCI35" s="17"/>
      <c r="CCJ35" s="17"/>
      <c r="CCK35" s="17"/>
      <c r="CCL35" s="17"/>
      <c r="CCM35" s="17"/>
      <c r="CCN35" s="17"/>
      <c r="CCO35" s="17"/>
      <c r="CCP35" s="17"/>
      <c r="CCQ35" s="17"/>
      <c r="CCR35" s="17"/>
      <c r="CCS35" s="17"/>
      <c r="CCT35" s="17"/>
      <c r="CCU35" s="17"/>
      <c r="CCV35" s="17"/>
      <c r="CCW35" s="17"/>
      <c r="CCX35" s="17"/>
      <c r="CCY35" s="17"/>
      <c r="CCZ35" s="17"/>
      <c r="CDA35" s="17"/>
      <c r="CDB35" s="17"/>
      <c r="CDC35" s="17"/>
      <c r="CDD35" s="17"/>
      <c r="CDE35" s="17"/>
      <c r="CDF35" s="17"/>
      <c r="CDG35" s="17"/>
      <c r="CDH35" s="17"/>
      <c r="CDI35" s="17"/>
      <c r="CDJ35" s="17"/>
      <c r="CDK35" s="17"/>
      <c r="CDL35" s="17"/>
      <c r="CDM35" s="17"/>
      <c r="CDN35" s="17"/>
      <c r="CDO35" s="17"/>
      <c r="CDP35" s="17"/>
      <c r="CDQ35" s="17"/>
      <c r="CDR35" s="17"/>
      <c r="CDS35" s="17"/>
      <c r="CDT35" s="17"/>
      <c r="CDU35" s="17"/>
      <c r="CDV35" s="17"/>
      <c r="CDW35" s="17"/>
      <c r="CDX35" s="17"/>
      <c r="CDY35" s="17"/>
      <c r="CDZ35" s="17"/>
      <c r="CEA35" s="17"/>
      <c r="CEB35" s="17"/>
      <c r="CEC35" s="17"/>
      <c r="CED35" s="17"/>
      <c r="CEE35" s="17"/>
      <c r="CEF35" s="17"/>
      <c r="CEG35" s="17"/>
      <c r="CEH35" s="17"/>
      <c r="CEI35" s="17"/>
      <c r="CEJ35" s="17"/>
      <c r="CEK35" s="17"/>
      <c r="CEL35" s="17"/>
      <c r="CEM35" s="17"/>
      <c r="CEN35" s="17"/>
      <c r="CEO35" s="17"/>
      <c r="CEP35" s="17"/>
      <c r="CEQ35" s="17"/>
      <c r="CER35" s="17"/>
      <c r="CES35" s="17"/>
      <c r="CET35" s="17"/>
      <c r="CEU35" s="17"/>
      <c r="CEV35" s="17"/>
      <c r="CEW35" s="17"/>
      <c r="CEX35" s="17"/>
      <c r="CEY35" s="17"/>
      <c r="CEZ35" s="17"/>
      <c r="CFA35" s="17"/>
      <c r="CFB35" s="17"/>
      <c r="CFC35" s="17"/>
      <c r="CFD35" s="17"/>
      <c r="CFE35" s="17"/>
      <c r="CFF35" s="17"/>
      <c r="CFG35" s="17"/>
      <c r="CFH35" s="17"/>
      <c r="CFI35" s="17"/>
      <c r="CFJ35" s="17"/>
      <c r="CFK35" s="17"/>
      <c r="CFL35" s="17"/>
      <c r="CFM35" s="17"/>
      <c r="CFN35" s="17"/>
      <c r="CFO35" s="17"/>
      <c r="CFP35" s="17"/>
      <c r="CFQ35" s="17"/>
      <c r="CFR35" s="17"/>
      <c r="CFS35" s="17"/>
      <c r="CFT35" s="17"/>
      <c r="CFU35" s="17"/>
      <c r="CFV35" s="17"/>
      <c r="CFW35" s="17"/>
      <c r="CFX35" s="17"/>
      <c r="CFY35" s="17"/>
      <c r="CFZ35" s="17"/>
      <c r="CGA35" s="17"/>
      <c r="CGB35" s="17"/>
      <c r="CGC35" s="17"/>
      <c r="CGD35" s="17"/>
      <c r="CGE35" s="17"/>
      <c r="CGF35" s="17"/>
      <c r="CGG35" s="17"/>
      <c r="CGH35" s="17"/>
      <c r="CGI35" s="17"/>
      <c r="CGJ35" s="17"/>
      <c r="CGK35" s="17"/>
      <c r="CGL35" s="17"/>
      <c r="CGM35" s="17"/>
      <c r="CGN35" s="17"/>
      <c r="CGO35" s="17"/>
      <c r="CGP35" s="17"/>
      <c r="CGQ35" s="17"/>
      <c r="CGR35" s="17"/>
      <c r="CGS35" s="17"/>
      <c r="CGT35" s="17"/>
      <c r="CGU35" s="17"/>
      <c r="CGV35" s="17"/>
      <c r="CGW35" s="17"/>
      <c r="CGX35" s="17"/>
      <c r="CGY35" s="17"/>
      <c r="CGZ35" s="17"/>
      <c r="CHA35" s="17"/>
      <c r="CHB35" s="17"/>
      <c r="CHC35" s="17"/>
      <c r="CHD35" s="17"/>
      <c r="CHE35" s="17"/>
      <c r="CHF35" s="17"/>
      <c r="CHG35" s="17"/>
      <c r="CHH35" s="17"/>
      <c r="CHI35" s="17"/>
      <c r="CHJ35" s="17"/>
      <c r="CHK35" s="17"/>
      <c r="CHL35" s="17"/>
      <c r="CHM35" s="17"/>
      <c r="CHN35" s="17"/>
      <c r="CHO35" s="17"/>
      <c r="CHP35" s="17"/>
      <c r="CHQ35" s="17"/>
      <c r="CHR35" s="17"/>
      <c r="CHS35" s="17"/>
      <c r="CHT35" s="17"/>
      <c r="CHU35" s="17"/>
      <c r="CHV35" s="17"/>
      <c r="CHW35" s="17"/>
      <c r="CHX35" s="17"/>
      <c r="CHY35" s="17"/>
      <c r="CHZ35" s="17"/>
      <c r="CIA35" s="17"/>
      <c r="CIB35" s="17"/>
      <c r="CIC35" s="17"/>
      <c r="CID35" s="17"/>
      <c r="CIE35" s="17"/>
      <c r="CIF35" s="17"/>
      <c r="CIG35" s="17"/>
      <c r="CIH35" s="17"/>
      <c r="CII35" s="17"/>
      <c r="CIJ35" s="17"/>
      <c r="CIK35" s="17"/>
      <c r="CIL35" s="17"/>
      <c r="CIM35" s="17"/>
      <c r="CIN35" s="17"/>
      <c r="CIO35" s="17"/>
      <c r="CIP35" s="17"/>
      <c r="CIQ35" s="17"/>
      <c r="CIR35" s="17"/>
      <c r="CIS35" s="17"/>
      <c r="CIT35" s="17"/>
      <c r="CIU35" s="17"/>
      <c r="CIV35" s="17"/>
      <c r="CIW35" s="17"/>
      <c r="CIX35" s="17"/>
      <c r="CIY35" s="17"/>
      <c r="CIZ35" s="17"/>
      <c r="CJA35" s="17"/>
      <c r="CJB35" s="17"/>
      <c r="CJC35" s="17"/>
      <c r="CJD35" s="17"/>
      <c r="CJE35" s="17"/>
      <c r="CJF35" s="17"/>
      <c r="CJG35" s="17"/>
      <c r="CJH35" s="17"/>
      <c r="CJI35" s="17"/>
      <c r="CJJ35" s="17"/>
      <c r="CJK35" s="17"/>
      <c r="CJL35" s="17"/>
      <c r="CJM35" s="17"/>
      <c r="CJN35" s="17"/>
      <c r="CJO35" s="17"/>
      <c r="CJP35" s="17"/>
      <c r="CJQ35" s="17"/>
      <c r="CJR35" s="17"/>
      <c r="CJS35" s="17"/>
      <c r="CJT35" s="17"/>
      <c r="CJU35" s="17"/>
      <c r="CJV35" s="17"/>
      <c r="CJW35" s="17"/>
      <c r="CJX35" s="17"/>
      <c r="CJY35" s="17"/>
      <c r="CJZ35" s="17"/>
      <c r="CKA35" s="17"/>
      <c r="CKB35" s="17"/>
      <c r="CKC35" s="17"/>
      <c r="CKD35" s="17"/>
      <c r="CKE35" s="17"/>
      <c r="CKF35" s="17"/>
      <c r="CKG35" s="17"/>
      <c r="CKH35" s="17"/>
      <c r="CKI35" s="17"/>
      <c r="CKJ35" s="17"/>
      <c r="CKK35" s="17"/>
      <c r="CKL35" s="17"/>
      <c r="CKM35" s="17"/>
      <c r="CKN35" s="17"/>
      <c r="CKO35" s="17"/>
      <c r="CKP35" s="17"/>
      <c r="CKQ35" s="17"/>
      <c r="CKR35" s="17"/>
      <c r="CKS35" s="17"/>
      <c r="CKT35" s="17"/>
      <c r="CKU35" s="17"/>
      <c r="CKV35" s="17"/>
      <c r="CKW35" s="17"/>
      <c r="CKX35" s="17"/>
      <c r="CKY35" s="17"/>
      <c r="CKZ35" s="17"/>
      <c r="CLA35" s="17"/>
      <c r="CLB35" s="17"/>
      <c r="CLC35" s="17"/>
      <c r="CLD35" s="17"/>
      <c r="CLE35" s="17"/>
      <c r="CLF35" s="17"/>
      <c r="CLG35" s="17"/>
      <c r="CLH35" s="17"/>
      <c r="CLI35" s="17"/>
      <c r="CLJ35" s="17"/>
      <c r="CLK35" s="17"/>
      <c r="CLL35" s="17"/>
      <c r="CLM35" s="17"/>
      <c r="CLN35" s="17"/>
      <c r="CLO35" s="17"/>
      <c r="CLP35" s="17"/>
      <c r="CLQ35" s="17"/>
      <c r="CLR35" s="17"/>
      <c r="CLS35" s="17"/>
      <c r="CLT35" s="17"/>
      <c r="CLU35" s="17"/>
      <c r="CLV35" s="17"/>
      <c r="CLW35" s="17"/>
      <c r="CLX35" s="17"/>
      <c r="CLY35" s="17"/>
      <c r="CLZ35" s="17"/>
      <c r="CMA35" s="17"/>
      <c r="CMB35" s="17"/>
      <c r="CMC35" s="17"/>
      <c r="CMD35" s="17"/>
      <c r="CME35" s="17"/>
      <c r="CMF35" s="17"/>
      <c r="CMG35" s="17"/>
      <c r="CMH35" s="17"/>
      <c r="CMI35" s="17"/>
      <c r="CMJ35" s="17"/>
      <c r="CMK35" s="17"/>
      <c r="CML35" s="17"/>
      <c r="CMM35" s="17"/>
      <c r="CMN35" s="17"/>
      <c r="CMO35" s="17"/>
      <c r="CMP35" s="17"/>
      <c r="CMQ35" s="17"/>
      <c r="CMR35" s="17"/>
      <c r="CMS35" s="17"/>
      <c r="CMT35" s="17"/>
      <c r="CMU35" s="17"/>
      <c r="CMV35" s="17"/>
      <c r="CMW35" s="17"/>
      <c r="CMX35" s="17"/>
      <c r="CMY35" s="17"/>
      <c r="CMZ35" s="17"/>
      <c r="CNA35" s="17"/>
      <c r="CNB35" s="17"/>
      <c r="CNC35" s="17"/>
      <c r="CND35" s="17"/>
      <c r="CNE35" s="17"/>
      <c r="CNF35" s="17"/>
      <c r="CNG35" s="17"/>
      <c r="CNH35" s="17"/>
      <c r="CNI35" s="17"/>
      <c r="CNJ35" s="17"/>
      <c r="CNK35" s="17"/>
      <c r="CNL35" s="17"/>
      <c r="CNM35" s="17"/>
      <c r="CNN35" s="17"/>
      <c r="CNO35" s="17"/>
      <c r="CNP35" s="17"/>
      <c r="CNQ35" s="17"/>
      <c r="CNR35" s="17"/>
      <c r="CNS35" s="17"/>
      <c r="CNT35" s="17"/>
      <c r="CNU35" s="17"/>
      <c r="CNV35" s="17"/>
      <c r="CNW35" s="17"/>
      <c r="CNX35" s="17"/>
      <c r="CNY35" s="17"/>
      <c r="CNZ35" s="17"/>
      <c r="COA35" s="17"/>
      <c r="COB35" s="17"/>
      <c r="COC35" s="17"/>
      <c r="COD35" s="17"/>
      <c r="COE35" s="17"/>
      <c r="COF35" s="17"/>
      <c r="COG35" s="17"/>
      <c r="COH35" s="17"/>
      <c r="COI35" s="17"/>
      <c r="COJ35" s="17"/>
      <c r="COK35" s="17"/>
      <c r="COL35" s="17"/>
      <c r="COM35" s="17"/>
      <c r="CON35" s="17"/>
      <c r="COO35" s="17"/>
      <c r="COP35" s="17"/>
      <c r="COQ35" s="17"/>
      <c r="COR35" s="17"/>
      <c r="COS35" s="17"/>
      <c r="COT35" s="17"/>
      <c r="COU35" s="17"/>
      <c r="COV35" s="17"/>
      <c r="COW35" s="17"/>
      <c r="COX35" s="17"/>
      <c r="COY35" s="17"/>
      <c r="COZ35" s="17"/>
      <c r="CPA35" s="17"/>
      <c r="CPB35" s="17"/>
      <c r="CPC35" s="17"/>
      <c r="CPD35" s="17"/>
      <c r="CPE35" s="17"/>
      <c r="CPF35" s="17"/>
      <c r="CPG35" s="17"/>
      <c r="CPH35" s="17"/>
      <c r="CPI35" s="17"/>
      <c r="CPJ35" s="17"/>
      <c r="CPK35" s="17"/>
      <c r="CPL35" s="17"/>
      <c r="CPM35" s="17"/>
      <c r="CPN35" s="17"/>
      <c r="CPO35" s="17"/>
      <c r="CPP35" s="17"/>
      <c r="CPQ35" s="17"/>
      <c r="CPR35" s="17"/>
      <c r="CPS35" s="17"/>
      <c r="CPT35" s="17"/>
      <c r="CPU35" s="17"/>
      <c r="CPV35" s="17"/>
      <c r="CPW35" s="17"/>
      <c r="CPX35" s="17"/>
      <c r="CPY35" s="17"/>
      <c r="CPZ35" s="17"/>
      <c r="CQA35" s="17"/>
      <c r="CQB35" s="17"/>
      <c r="CQC35" s="17"/>
      <c r="CQD35" s="17"/>
      <c r="CQE35" s="17"/>
      <c r="CQF35" s="17"/>
      <c r="CQG35" s="17"/>
      <c r="CQH35" s="17"/>
      <c r="CQI35" s="17"/>
      <c r="CQJ35" s="17"/>
      <c r="CQK35" s="17"/>
      <c r="CQL35" s="17"/>
      <c r="CQM35" s="17"/>
      <c r="CQN35" s="17"/>
      <c r="CQO35" s="17"/>
      <c r="CQP35" s="17"/>
      <c r="CQQ35" s="17"/>
      <c r="CQR35" s="17"/>
      <c r="CQS35" s="17"/>
      <c r="CQT35" s="17"/>
      <c r="CQU35" s="17"/>
      <c r="CQV35" s="17"/>
      <c r="CQW35" s="17"/>
      <c r="CQX35" s="17"/>
      <c r="CQY35" s="17"/>
      <c r="CQZ35" s="17"/>
      <c r="CRA35" s="17"/>
      <c r="CRB35" s="17"/>
      <c r="CRC35" s="17"/>
      <c r="CRD35" s="17"/>
      <c r="CRE35" s="17"/>
      <c r="CRF35" s="17"/>
      <c r="CRG35" s="17"/>
      <c r="CRH35" s="17"/>
      <c r="CRI35" s="17"/>
      <c r="CRJ35" s="17"/>
      <c r="CRK35" s="17"/>
      <c r="CRL35" s="17"/>
      <c r="CRM35" s="17"/>
      <c r="CRN35" s="17"/>
      <c r="CRO35" s="17"/>
      <c r="CRP35" s="17"/>
      <c r="CRQ35" s="17"/>
      <c r="CRR35" s="17"/>
      <c r="CRS35" s="17"/>
      <c r="CRT35" s="17"/>
      <c r="CRU35" s="17"/>
      <c r="CRV35" s="17"/>
      <c r="CRW35" s="17"/>
      <c r="CRX35" s="17"/>
      <c r="CRY35" s="17"/>
      <c r="CRZ35" s="17"/>
      <c r="CSA35" s="17"/>
      <c r="CSB35" s="17"/>
      <c r="CSC35" s="17"/>
      <c r="CSD35" s="17"/>
      <c r="CSE35" s="17"/>
      <c r="CSF35" s="17"/>
      <c r="CSG35" s="17"/>
      <c r="CSH35" s="17"/>
      <c r="CSI35" s="17"/>
      <c r="CSJ35" s="17"/>
      <c r="CSK35" s="17"/>
      <c r="CSL35" s="17"/>
      <c r="CSM35" s="17"/>
      <c r="CSN35" s="17"/>
      <c r="CSO35" s="17"/>
      <c r="CSP35" s="17"/>
      <c r="CSQ35" s="17"/>
      <c r="CSR35" s="17"/>
      <c r="CSS35" s="17"/>
      <c r="CST35" s="17"/>
      <c r="CSU35" s="17"/>
      <c r="CSV35" s="17"/>
      <c r="CSW35" s="17"/>
      <c r="CSX35" s="17"/>
      <c r="CSY35" s="17"/>
      <c r="CSZ35" s="17"/>
      <c r="CTA35" s="17"/>
      <c r="CTB35" s="17"/>
      <c r="CTC35" s="17"/>
      <c r="CTD35" s="17"/>
      <c r="CTE35" s="17"/>
      <c r="CTF35" s="17"/>
      <c r="CTG35" s="17"/>
      <c r="CTH35" s="17"/>
      <c r="CTI35" s="17"/>
      <c r="CTJ35" s="17"/>
      <c r="CTK35" s="17"/>
      <c r="CTL35" s="17"/>
      <c r="CTM35" s="17"/>
      <c r="CTN35" s="17"/>
      <c r="CTO35" s="17"/>
      <c r="CTP35" s="17"/>
      <c r="CTQ35" s="17"/>
      <c r="CTR35" s="17"/>
      <c r="CTS35" s="17"/>
      <c r="CTT35" s="17"/>
      <c r="CTU35" s="17"/>
      <c r="CTV35" s="17"/>
      <c r="CTW35" s="17"/>
      <c r="CTX35" s="17"/>
      <c r="CTY35" s="17"/>
      <c r="CTZ35" s="17"/>
      <c r="CUA35" s="17"/>
      <c r="CUB35" s="17"/>
      <c r="CUC35" s="17"/>
      <c r="CUD35" s="17"/>
      <c r="CUE35" s="17"/>
      <c r="CUF35" s="17"/>
      <c r="CUG35" s="17"/>
      <c r="CUH35" s="17"/>
      <c r="CUI35" s="17"/>
      <c r="CUJ35" s="17"/>
      <c r="CUK35" s="17"/>
      <c r="CUL35" s="17"/>
      <c r="CUM35" s="17"/>
      <c r="CUN35" s="17"/>
      <c r="CUO35" s="17"/>
      <c r="CUP35" s="17"/>
      <c r="CUQ35" s="17"/>
      <c r="CUR35" s="17"/>
      <c r="CUS35" s="17"/>
      <c r="CUT35" s="17"/>
      <c r="CUU35" s="17"/>
      <c r="CUV35" s="17"/>
      <c r="CUW35" s="17"/>
      <c r="CUX35" s="17"/>
      <c r="CUY35" s="17"/>
      <c r="CUZ35" s="17"/>
      <c r="CVA35" s="17"/>
      <c r="CVB35" s="17"/>
      <c r="CVC35" s="17"/>
      <c r="CVD35" s="17"/>
      <c r="CVE35" s="17"/>
      <c r="CVF35" s="17"/>
      <c r="CVG35" s="17"/>
      <c r="CVH35" s="17"/>
      <c r="CVI35" s="17"/>
      <c r="CVJ35" s="17"/>
      <c r="CVK35" s="17"/>
      <c r="CVL35" s="17"/>
      <c r="CVM35" s="17"/>
      <c r="CVN35" s="17"/>
      <c r="CVO35" s="17"/>
      <c r="CVP35" s="17"/>
      <c r="CVQ35" s="17"/>
      <c r="CVR35" s="17"/>
      <c r="CVS35" s="17"/>
      <c r="CVT35" s="17"/>
      <c r="CVU35" s="17"/>
      <c r="CVV35" s="17"/>
      <c r="CVW35" s="17"/>
      <c r="CVX35" s="17"/>
      <c r="CVY35" s="17"/>
      <c r="CVZ35" s="17"/>
      <c r="CWA35" s="17"/>
      <c r="CWB35" s="17"/>
      <c r="CWC35" s="17"/>
      <c r="CWD35" s="17"/>
      <c r="CWE35" s="17"/>
      <c r="CWF35" s="17"/>
      <c r="CWG35" s="17"/>
      <c r="CWH35" s="17"/>
      <c r="CWI35" s="17"/>
      <c r="CWJ35" s="17"/>
      <c r="CWK35" s="17"/>
      <c r="CWL35" s="17"/>
      <c r="CWM35" s="17"/>
      <c r="CWN35" s="17"/>
      <c r="CWO35" s="17"/>
      <c r="CWP35" s="17"/>
      <c r="CWQ35" s="17"/>
      <c r="CWR35" s="17"/>
      <c r="CWS35" s="17"/>
      <c r="CWT35" s="17"/>
      <c r="CWU35" s="17"/>
      <c r="CWV35" s="17"/>
      <c r="CWW35" s="17"/>
      <c r="CWX35" s="17"/>
      <c r="CWY35" s="17"/>
      <c r="CWZ35" s="17"/>
      <c r="CXA35" s="17"/>
      <c r="CXB35" s="17"/>
      <c r="CXC35" s="17"/>
      <c r="CXD35" s="17"/>
      <c r="CXE35" s="17"/>
      <c r="CXF35" s="17"/>
      <c r="CXG35" s="17"/>
      <c r="CXH35" s="17"/>
      <c r="CXI35" s="17"/>
      <c r="CXJ35" s="17"/>
      <c r="CXK35" s="17"/>
      <c r="CXL35" s="17"/>
      <c r="CXM35" s="17"/>
      <c r="CXN35" s="17"/>
      <c r="CXO35" s="17"/>
      <c r="CXP35" s="17"/>
      <c r="CXQ35" s="17"/>
      <c r="CXR35" s="17"/>
      <c r="CXS35" s="17"/>
      <c r="CXT35" s="17"/>
      <c r="CXU35" s="17"/>
      <c r="CXV35" s="17"/>
      <c r="CXW35" s="17"/>
      <c r="CXX35" s="17"/>
      <c r="CXY35" s="17"/>
      <c r="CXZ35" s="17"/>
      <c r="CYA35" s="17"/>
      <c r="CYB35" s="17"/>
      <c r="CYC35" s="17"/>
      <c r="CYD35" s="17"/>
      <c r="CYE35" s="17"/>
      <c r="CYF35" s="17"/>
      <c r="CYG35" s="17"/>
      <c r="CYH35" s="17"/>
      <c r="CYI35" s="17"/>
      <c r="CYJ35" s="17"/>
      <c r="CYK35" s="17"/>
      <c r="CYL35" s="17"/>
      <c r="CYM35" s="17"/>
      <c r="CYN35" s="17"/>
      <c r="CYO35" s="17"/>
      <c r="CYP35" s="17"/>
      <c r="CYQ35" s="17"/>
      <c r="CYR35" s="17"/>
      <c r="CYS35" s="17"/>
      <c r="CYT35" s="17"/>
      <c r="CYU35" s="17"/>
      <c r="CYV35" s="17"/>
      <c r="CYW35" s="17"/>
      <c r="CYX35" s="17"/>
      <c r="CYY35" s="17"/>
      <c r="CYZ35" s="17"/>
      <c r="CZA35" s="17"/>
      <c r="CZB35" s="17"/>
      <c r="CZC35" s="17"/>
      <c r="CZD35" s="17"/>
      <c r="CZE35" s="17"/>
      <c r="CZF35" s="17"/>
      <c r="CZG35" s="17"/>
      <c r="CZH35" s="17"/>
      <c r="CZI35" s="17"/>
      <c r="CZJ35" s="17"/>
      <c r="CZK35" s="17"/>
      <c r="CZL35" s="17"/>
      <c r="CZM35" s="17"/>
      <c r="CZN35" s="17"/>
      <c r="CZO35" s="17"/>
      <c r="CZP35" s="17"/>
      <c r="CZQ35" s="17"/>
      <c r="CZR35" s="17"/>
      <c r="CZS35" s="17"/>
      <c r="CZT35" s="17"/>
      <c r="CZU35" s="17"/>
      <c r="CZV35" s="17"/>
      <c r="CZW35" s="17"/>
      <c r="CZX35" s="17"/>
      <c r="CZY35" s="17"/>
      <c r="CZZ35" s="17"/>
      <c r="DAA35" s="17"/>
      <c r="DAB35" s="17"/>
      <c r="DAC35" s="17"/>
      <c r="DAD35" s="17"/>
      <c r="DAE35" s="17"/>
      <c r="DAF35" s="17"/>
      <c r="DAG35" s="17"/>
      <c r="DAH35" s="17"/>
      <c r="DAI35" s="17"/>
      <c r="DAJ35" s="17"/>
      <c r="DAK35" s="17"/>
      <c r="DAL35" s="17"/>
      <c r="DAM35" s="17"/>
      <c r="DAN35" s="17"/>
      <c r="DAO35" s="17"/>
      <c r="DAP35" s="17"/>
      <c r="DAQ35" s="17"/>
      <c r="DAR35" s="17"/>
      <c r="DAS35" s="17"/>
      <c r="DAT35" s="17"/>
      <c r="DAU35" s="17"/>
      <c r="DAV35" s="17"/>
      <c r="DAW35" s="17"/>
      <c r="DAX35" s="17"/>
      <c r="DAY35" s="17"/>
      <c r="DAZ35" s="17"/>
      <c r="DBA35" s="17"/>
      <c r="DBB35" s="17"/>
      <c r="DBC35" s="17"/>
      <c r="DBD35" s="17"/>
      <c r="DBE35" s="17"/>
      <c r="DBF35" s="17"/>
      <c r="DBG35" s="17"/>
      <c r="DBH35" s="17"/>
      <c r="DBI35" s="17"/>
      <c r="DBJ35" s="17"/>
      <c r="DBK35" s="17"/>
      <c r="DBL35" s="17"/>
      <c r="DBM35" s="17"/>
      <c r="DBN35" s="17"/>
      <c r="DBO35" s="17"/>
      <c r="DBP35" s="17"/>
      <c r="DBQ35" s="17"/>
      <c r="DBR35" s="17"/>
      <c r="DBS35" s="17"/>
      <c r="DBT35" s="17"/>
      <c r="DBU35" s="17"/>
      <c r="DBV35" s="17"/>
      <c r="DBW35" s="17"/>
      <c r="DBX35" s="17"/>
      <c r="DBY35" s="17"/>
      <c r="DBZ35" s="17"/>
      <c r="DCA35" s="17"/>
      <c r="DCB35" s="17"/>
      <c r="DCC35" s="17"/>
      <c r="DCD35" s="17"/>
      <c r="DCE35" s="17"/>
      <c r="DCF35" s="17"/>
      <c r="DCG35" s="17"/>
      <c r="DCH35" s="17"/>
      <c r="DCI35" s="17"/>
      <c r="DCJ35" s="17"/>
      <c r="DCK35" s="17"/>
      <c r="DCL35" s="17"/>
      <c r="DCM35" s="17"/>
      <c r="DCN35" s="17"/>
      <c r="DCO35" s="17"/>
      <c r="DCP35" s="17"/>
      <c r="DCQ35" s="17"/>
      <c r="DCR35" s="17"/>
      <c r="DCS35" s="17"/>
      <c r="DCT35" s="17"/>
      <c r="DCU35" s="17"/>
      <c r="DCV35" s="17"/>
      <c r="DCW35" s="17"/>
      <c r="DCX35" s="17"/>
      <c r="DCY35" s="17"/>
      <c r="DCZ35" s="17"/>
      <c r="DDA35" s="17"/>
      <c r="DDB35" s="17"/>
      <c r="DDC35" s="17"/>
      <c r="DDD35" s="17"/>
      <c r="DDE35" s="17"/>
      <c r="DDF35" s="17"/>
      <c r="DDG35" s="17"/>
      <c r="DDH35" s="17"/>
      <c r="DDI35" s="17"/>
      <c r="DDJ35" s="17"/>
      <c r="DDK35" s="17"/>
      <c r="DDL35" s="17"/>
      <c r="DDM35" s="17"/>
      <c r="DDN35" s="17"/>
      <c r="DDO35" s="17"/>
      <c r="DDP35" s="17"/>
      <c r="DDQ35" s="17"/>
      <c r="DDR35" s="17"/>
      <c r="DDS35" s="17"/>
      <c r="DDT35" s="17"/>
      <c r="DDU35" s="17"/>
      <c r="DDV35" s="17"/>
      <c r="DDW35" s="17"/>
      <c r="DDX35" s="17"/>
      <c r="DDY35" s="17"/>
      <c r="DDZ35" s="17"/>
      <c r="DEA35" s="17"/>
      <c r="DEB35" s="17"/>
      <c r="DEC35" s="17"/>
      <c r="DED35" s="17"/>
      <c r="DEE35" s="17"/>
      <c r="DEF35" s="17"/>
      <c r="DEG35" s="17"/>
      <c r="DEH35" s="17"/>
      <c r="DEI35" s="17"/>
      <c r="DEJ35" s="17"/>
      <c r="DEK35" s="17"/>
      <c r="DEL35" s="17"/>
      <c r="DEM35" s="17"/>
      <c r="DEN35" s="17"/>
      <c r="DEO35" s="17"/>
      <c r="DEP35" s="17"/>
      <c r="DEQ35" s="17"/>
      <c r="DER35" s="17"/>
      <c r="DES35" s="17"/>
      <c r="DET35" s="17"/>
      <c r="DEU35" s="17"/>
      <c r="DEV35" s="17"/>
      <c r="DEW35" s="17"/>
      <c r="DEX35" s="17"/>
      <c r="DEY35" s="17"/>
      <c r="DEZ35" s="17"/>
      <c r="DFA35" s="17"/>
      <c r="DFB35" s="17"/>
      <c r="DFC35" s="17"/>
      <c r="DFD35" s="17"/>
      <c r="DFE35" s="17"/>
      <c r="DFF35" s="17"/>
      <c r="DFG35" s="17"/>
      <c r="DFH35" s="17"/>
      <c r="DFI35" s="17"/>
      <c r="DFJ35" s="17"/>
      <c r="DFK35" s="17"/>
      <c r="DFL35" s="17"/>
      <c r="DFM35" s="17"/>
      <c r="DFN35" s="17"/>
      <c r="DFO35" s="17"/>
      <c r="DFP35" s="17"/>
      <c r="DFQ35" s="17"/>
      <c r="DFR35" s="17"/>
      <c r="DFS35" s="17"/>
      <c r="DFT35" s="17"/>
      <c r="DFU35" s="17"/>
      <c r="DFV35" s="17"/>
      <c r="DFW35" s="17"/>
      <c r="DFX35" s="17"/>
      <c r="DFY35" s="17"/>
      <c r="DFZ35" s="17"/>
      <c r="DGA35" s="17"/>
      <c r="DGB35" s="17"/>
      <c r="DGC35" s="17"/>
      <c r="DGD35" s="17"/>
      <c r="DGE35" s="17"/>
      <c r="DGF35" s="17"/>
      <c r="DGG35" s="17"/>
      <c r="DGH35" s="17"/>
      <c r="DGI35" s="17"/>
      <c r="DGJ35" s="17"/>
      <c r="DGK35" s="17"/>
      <c r="DGL35" s="17"/>
      <c r="DGM35" s="17"/>
      <c r="DGN35" s="17"/>
      <c r="DGO35" s="17"/>
      <c r="DGP35" s="17"/>
      <c r="DGQ35" s="17"/>
      <c r="DGR35" s="17"/>
      <c r="DGS35" s="17"/>
      <c r="DGT35" s="17"/>
      <c r="DGU35" s="17"/>
      <c r="DGV35" s="17"/>
      <c r="DGW35" s="17"/>
      <c r="DGX35" s="17"/>
      <c r="DGY35" s="17"/>
      <c r="DGZ35" s="17"/>
      <c r="DHA35" s="17"/>
      <c r="DHB35" s="17"/>
      <c r="DHC35" s="17"/>
      <c r="DHD35" s="17"/>
      <c r="DHE35" s="17"/>
      <c r="DHF35" s="17"/>
      <c r="DHG35" s="17"/>
      <c r="DHH35" s="17"/>
      <c r="DHI35" s="17"/>
      <c r="DHJ35" s="17"/>
      <c r="DHK35" s="17"/>
      <c r="DHL35" s="17"/>
      <c r="DHM35" s="17"/>
      <c r="DHN35" s="17"/>
      <c r="DHO35" s="17"/>
      <c r="DHP35" s="17"/>
      <c r="DHQ35" s="17"/>
      <c r="DHR35" s="17"/>
      <c r="DHS35" s="17"/>
      <c r="DHT35" s="17"/>
      <c r="DHU35" s="17"/>
      <c r="DHV35" s="17"/>
      <c r="DHW35" s="17"/>
      <c r="DHX35" s="17"/>
      <c r="DHY35" s="17"/>
      <c r="DHZ35" s="17"/>
      <c r="DIA35" s="17"/>
      <c r="DIB35" s="17"/>
      <c r="DIC35" s="17"/>
      <c r="DID35" s="17"/>
      <c r="DIE35" s="17"/>
      <c r="DIF35" s="17"/>
      <c r="DIG35" s="17"/>
      <c r="DIH35" s="17"/>
      <c r="DII35" s="17"/>
      <c r="DIJ35" s="17"/>
      <c r="DIK35" s="17"/>
      <c r="DIL35" s="17"/>
      <c r="DIM35" s="17"/>
      <c r="DIN35" s="17"/>
      <c r="DIO35" s="17"/>
      <c r="DIP35" s="17"/>
      <c r="DIQ35" s="17"/>
      <c r="DIR35" s="17"/>
      <c r="DIS35" s="17"/>
      <c r="DIT35" s="17"/>
      <c r="DIU35" s="17"/>
      <c r="DIV35" s="17"/>
      <c r="DIW35" s="17"/>
      <c r="DIX35" s="17"/>
      <c r="DIY35" s="17"/>
      <c r="DIZ35" s="17"/>
      <c r="DJA35" s="17"/>
      <c r="DJB35" s="17"/>
      <c r="DJC35" s="17"/>
      <c r="DJD35" s="17"/>
      <c r="DJE35" s="17"/>
      <c r="DJF35" s="17"/>
      <c r="DJG35" s="17"/>
      <c r="DJH35" s="17"/>
      <c r="DJI35" s="17"/>
      <c r="DJJ35" s="17"/>
      <c r="DJK35" s="17"/>
      <c r="DJL35" s="17"/>
      <c r="DJM35" s="17"/>
      <c r="DJN35" s="17"/>
      <c r="DJO35" s="17"/>
      <c r="DJP35" s="17"/>
      <c r="DJQ35" s="17"/>
      <c r="DJR35" s="17"/>
      <c r="DJS35" s="17"/>
      <c r="DJT35" s="17"/>
      <c r="DJU35" s="17"/>
      <c r="DJV35" s="17"/>
      <c r="DJW35" s="17"/>
      <c r="DJX35" s="17"/>
      <c r="DJY35" s="17"/>
      <c r="DJZ35" s="17"/>
      <c r="DKA35" s="17"/>
      <c r="DKB35" s="17"/>
      <c r="DKC35" s="17"/>
      <c r="DKD35" s="17"/>
      <c r="DKE35" s="17"/>
      <c r="DKF35" s="17"/>
      <c r="DKG35" s="17"/>
      <c r="DKH35" s="17"/>
      <c r="DKI35" s="17"/>
      <c r="DKJ35" s="17"/>
      <c r="DKK35" s="17"/>
      <c r="DKL35" s="17"/>
      <c r="DKM35" s="17"/>
      <c r="DKN35" s="17"/>
      <c r="DKO35" s="17"/>
      <c r="DKP35" s="17"/>
      <c r="DKQ35" s="17"/>
      <c r="DKR35" s="17"/>
      <c r="DKS35" s="17"/>
      <c r="DKT35" s="17"/>
      <c r="DKU35" s="17"/>
      <c r="DKV35" s="17"/>
      <c r="DKW35" s="17"/>
      <c r="DKX35" s="17"/>
      <c r="DKY35" s="17"/>
      <c r="DKZ35" s="17"/>
      <c r="DLA35" s="17"/>
      <c r="DLB35" s="17"/>
      <c r="DLC35" s="17"/>
      <c r="DLD35" s="17"/>
      <c r="DLE35" s="17"/>
      <c r="DLF35" s="17"/>
      <c r="DLG35" s="17"/>
      <c r="DLH35" s="17"/>
      <c r="DLI35" s="17"/>
      <c r="DLJ35" s="17"/>
      <c r="DLK35" s="17"/>
      <c r="DLL35" s="17"/>
      <c r="DLM35" s="17"/>
      <c r="DLN35" s="17"/>
      <c r="DLO35" s="17"/>
      <c r="DLP35" s="17"/>
      <c r="DLQ35" s="17"/>
      <c r="DLR35" s="17"/>
      <c r="DLS35" s="17"/>
      <c r="DLT35" s="17"/>
      <c r="DLU35" s="17"/>
      <c r="DLV35" s="17"/>
      <c r="DLW35" s="17"/>
      <c r="DLX35" s="17"/>
      <c r="DLY35" s="17"/>
      <c r="DLZ35" s="17"/>
      <c r="DMA35" s="17"/>
      <c r="DMB35" s="17"/>
      <c r="DMC35" s="17"/>
      <c r="DMD35" s="17"/>
      <c r="DME35" s="17"/>
      <c r="DMF35" s="17"/>
      <c r="DMG35" s="17"/>
      <c r="DMH35" s="17"/>
      <c r="DMI35" s="17"/>
      <c r="DMJ35" s="17"/>
      <c r="DMK35" s="17"/>
      <c r="DML35" s="17"/>
      <c r="DMM35" s="17"/>
      <c r="DMN35" s="17"/>
      <c r="DMO35" s="17"/>
      <c r="DMP35" s="17"/>
      <c r="DMQ35" s="17"/>
      <c r="DMR35" s="17"/>
      <c r="DMS35" s="17"/>
      <c r="DMT35" s="17"/>
      <c r="DMU35" s="17"/>
      <c r="DMV35" s="17"/>
      <c r="DMW35" s="17"/>
      <c r="DMX35" s="17"/>
      <c r="DMY35" s="17"/>
      <c r="DMZ35" s="17"/>
      <c r="DNA35" s="17"/>
      <c r="DNB35" s="17"/>
      <c r="DNC35" s="17"/>
      <c r="DND35" s="17"/>
      <c r="DNE35" s="17"/>
      <c r="DNF35" s="17"/>
      <c r="DNG35" s="17"/>
      <c r="DNH35" s="17"/>
      <c r="DNI35" s="17"/>
      <c r="DNJ35" s="17"/>
      <c r="DNK35" s="17"/>
      <c r="DNL35" s="17"/>
      <c r="DNM35" s="17"/>
      <c r="DNN35" s="17"/>
      <c r="DNO35" s="17"/>
      <c r="DNP35" s="17"/>
      <c r="DNQ35" s="17"/>
      <c r="DNR35" s="17"/>
      <c r="DNS35" s="17"/>
      <c r="DNT35" s="17"/>
      <c r="DNU35" s="17"/>
      <c r="DNV35" s="17"/>
      <c r="DNW35" s="17"/>
      <c r="DNX35" s="17"/>
      <c r="DNY35" s="17"/>
      <c r="DNZ35" s="17"/>
      <c r="DOA35" s="17"/>
      <c r="DOB35" s="17"/>
      <c r="DOC35" s="17"/>
      <c r="DOD35" s="17"/>
      <c r="DOE35" s="17"/>
      <c r="DOF35" s="17"/>
      <c r="DOG35" s="17"/>
      <c r="DOH35" s="17"/>
      <c r="DOI35" s="17"/>
      <c r="DOJ35" s="17"/>
      <c r="DOK35" s="17"/>
      <c r="DOL35" s="17"/>
      <c r="DOM35" s="17"/>
      <c r="DON35" s="17"/>
      <c r="DOO35" s="17"/>
      <c r="DOP35" s="17"/>
      <c r="DOQ35" s="17"/>
      <c r="DOR35" s="17"/>
      <c r="DOS35" s="17"/>
      <c r="DOT35" s="17"/>
      <c r="DOU35" s="17"/>
      <c r="DOV35" s="17"/>
      <c r="DOW35" s="17"/>
      <c r="DOX35" s="17"/>
      <c r="DOY35" s="17"/>
      <c r="DOZ35" s="17"/>
      <c r="DPA35" s="17"/>
      <c r="DPB35" s="17"/>
      <c r="DPC35" s="17"/>
      <c r="DPD35" s="17"/>
      <c r="DPE35" s="17"/>
      <c r="DPF35" s="17"/>
      <c r="DPG35" s="17"/>
      <c r="DPH35" s="17"/>
      <c r="DPI35" s="17"/>
      <c r="DPJ35" s="17"/>
      <c r="DPK35" s="17"/>
      <c r="DPL35" s="17"/>
      <c r="DPM35" s="17"/>
      <c r="DPN35" s="17"/>
      <c r="DPO35" s="17"/>
      <c r="DPP35" s="17"/>
      <c r="DPQ35" s="17"/>
      <c r="DPR35" s="17"/>
      <c r="DPS35" s="17"/>
      <c r="DPT35" s="17"/>
      <c r="DPU35" s="17"/>
      <c r="DPV35" s="17"/>
      <c r="DPW35" s="17"/>
      <c r="DPX35" s="17"/>
      <c r="DPY35" s="17"/>
      <c r="DPZ35" s="17"/>
      <c r="DQA35" s="17"/>
      <c r="DQB35" s="17"/>
      <c r="DQC35" s="17"/>
      <c r="DQD35" s="17"/>
      <c r="DQE35" s="17"/>
      <c r="DQF35" s="17"/>
      <c r="DQG35" s="17"/>
      <c r="DQH35" s="17"/>
      <c r="DQI35" s="17"/>
      <c r="DQJ35" s="17"/>
      <c r="DQK35" s="17"/>
      <c r="DQL35" s="17"/>
      <c r="DQM35" s="17"/>
      <c r="DQN35" s="17"/>
      <c r="DQO35" s="17"/>
      <c r="DQP35" s="17"/>
      <c r="DQQ35" s="17"/>
      <c r="DQR35" s="17"/>
      <c r="DQS35" s="17"/>
      <c r="DQT35" s="17"/>
      <c r="DQU35" s="17"/>
      <c r="DQV35" s="17"/>
      <c r="DQW35" s="17"/>
      <c r="DQX35" s="17"/>
      <c r="DQY35" s="17"/>
      <c r="DQZ35" s="17"/>
      <c r="DRA35" s="17"/>
      <c r="DRB35" s="17"/>
      <c r="DRC35" s="17"/>
      <c r="DRD35" s="17"/>
      <c r="DRE35" s="17"/>
      <c r="DRF35" s="17"/>
      <c r="DRG35" s="17"/>
      <c r="DRH35" s="17"/>
      <c r="DRI35" s="17"/>
      <c r="DRJ35" s="17"/>
      <c r="DRK35" s="17"/>
      <c r="DRL35" s="17"/>
      <c r="DRM35" s="17"/>
      <c r="DRN35" s="17"/>
      <c r="DRO35" s="17"/>
      <c r="DRP35" s="17"/>
      <c r="DRQ35" s="17"/>
      <c r="DRR35" s="17"/>
      <c r="DRS35" s="17"/>
      <c r="DRT35" s="17"/>
      <c r="DRU35" s="17"/>
      <c r="DRV35" s="17"/>
      <c r="DRW35" s="17"/>
      <c r="DRX35" s="17"/>
      <c r="DRY35" s="17"/>
      <c r="DRZ35" s="17"/>
      <c r="DSA35" s="17"/>
      <c r="DSB35" s="17"/>
      <c r="DSC35" s="17"/>
      <c r="DSD35" s="17"/>
      <c r="DSE35" s="17"/>
      <c r="DSF35" s="17"/>
      <c r="DSG35" s="17"/>
      <c r="DSH35" s="17"/>
      <c r="DSI35" s="17"/>
      <c r="DSJ35" s="17"/>
      <c r="DSK35" s="17"/>
      <c r="DSL35" s="17"/>
      <c r="DSM35" s="17"/>
      <c r="DSN35" s="17"/>
      <c r="DSO35" s="17"/>
      <c r="DSP35" s="17"/>
      <c r="DSQ35" s="17"/>
      <c r="DSR35" s="17"/>
      <c r="DSS35" s="17"/>
      <c r="DST35" s="17"/>
      <c r="DSU35" s="17"/>
      <c r="DSV35" s="17"/>
      <c r="DSW35" s="17"/>
      <c r="DSX35" s="17"/>
      <c r="DSY35" s="17"/>
      <c r="DSZ35" s="17"/>
      <c r="DTA35" s="17"/>
      <c r="DTB35" s="17"/>
      <c r="DTC35" s="17"/>
      <c r="DTD35" s="17"/>
      <c r="DTE35" s="17"/>
      <c r="DTF35" s="17"/>
      <c r="DTG35" s="17"/>
      <c r="DTH35" s="17"/>
      <c r="DTI35" s="17"/>
      <c r="DTJ35" s="17"/>
      <c r="DTK35" s="17"/>
      <c r="DTL35" s="17"/>
      <c r="DTM35" s="17"/>
      <c r="DTN35" s="17"/>
      <c r="DTO35" s="17"/>
      <c r="DTP35" s="17"/>
      <c r="DTQ35" s="17"/>
      <c r="DTR35" s="17"/>
      <c r="DTS35" s="17"/>
      <c r="DTT35" s="17"/>
      <c r="DTU35" s="17"/>
      <c r="DTV35" s="17"/>
      <c r="DTW35" s="17"/>
      <c r="DTX35" s="17"/>
      <c r="DTY35" s="17"/>
      <c r="DTZ35" s="17"/>
      <c r="DUA35" s="17"/>
      <c r="DUB35" s="17"/>
      <c r="DUC35" s="17"/>
      <c r="DUD35" s="17"/>
      <c r="DUE35" s="17"/>
      <c r="DUF35" s="17"/>
      <c r="DUG35" s="17"/>
      <c r="DUH35" s="17"/>
      <c r="DUI35" s="17"/>
      <c r="DUJ35" s="17"/>
      <c r="DUK35" s="17"/>
      <c r="DUL35" s="17"/>
      <c r="DUM35" s="17"/>
      <c r="DUN35" s="17"/>
      <c r="DUO35" s="17"/>
      <c r="DUP35" s="17"/>
      <c r="DUQ35" s="17"/>
      <c r="DUR35" s="17"/>
      <c r="DUS35" s="17"/>
      <c r="DUT35" s="17"/>
      <c r="DUU35" s="17"/>
      <c r="DUV35" s="17"/>
      <c r="DUW35" s="17"/>
      <c r="DUX35" s="17"/>
      <c r="DUY35" s="17"/>
      <c r="DUZ35" s="17"/>
      <c r="DVA35" s="17"/>
      <c r="DVB35" s="17"/>
      <c r="DVC35" s="17"/>
      <c r="DVD35" s="17"/>
      <c r="DVE35" s="17"/>
      <c r="DVF35" s="17"/>
      <c r="DVG35" s="17"/>
      <c r="DVH35" s="17"/>
      <c r="DVI35" s="17"/>
      <c r="DVJ35" s="17"/>
      <c r="DVK35" s="17"/>
      <c r="DVL35" s="17"/>
      <c r="DVM35" s="17"/>
      <c r="DVN35" s="17"/>
      <c r="DVO35" s="17"/>
      <c r="DVP35" s="17"/>
      <c r="DVQ35" s="17"/>
      <c r="DVR35" s="17"/>
      <c r="DVS35" s="17"/>
      <c r="DVT35" s="17"/>
      <c r="DVU35" s="17"/>
      <c r="DVV35" s="17"/>
      <c r="DVW35" s="17"/>
      <c r="DVX35" s="17"/>
      <c r="DVY35" s="17"/>
      <c r="DVZ35" s="17"/>
      <c r="DWA35" s="17"/>
      <c r="DWB35" s="17"/>
      <c r="DWC35" s="17"/>
      <c r="DWD35" s="17"/>
      <c r="DWE35" s="17"/>
      <c r="DWF35" s="17"/>
      <c r="DWG35" s="17"/>
      <c r="DWH35" s="17"/>
      <c r="DWI35" s="17"/>
      <c r="DWJ35" s="17"/>
      <c r="DWK35" s="17"/>
      <c r="DWL35" s="17"/>
      <c r="DWM35" s="17"/>
      <c r="DWN35" s="17"/>
      <c r="DWO35" s="17"/>
      <c r="DWP35" s="17"/>
      <c r="DWQ35" s="17"/>
      <c r="DWR35" s="17"/>
      <c r="DWS35" s="17"/>
      <c r="DWT35" s="17"/>
      <c r="DWU35" s="17"/>
      <c r="DWV35" s="17"/>
      <c r="DWW35" s="17"/>
      <c r="DWX35" s="17"/>
      <c r="DWY35" s="17"/>
      <c r="DWZ35" s="17"/>
      <c r="DXA35" s="17"/>
      <c r="DXB35" s="17"/>
      <c r="DXC35" s="17"/>
      <c r="DXD35" s="17"/>
      <c r="DXE35" s="17"/>
      <c r="DXF35" s="17"/>
      <c r="DXG35" s="17"/>
      <c r="DXH35" s="17"/>
      <c r="DXI35" s="17"/>
      <c r="DXJ35" s="17"/>
      <c r="DXK35" s="17"/>
      <c r="DXL35" s="17"/>
      <c r="DXM35" s="17"/>
      <c r="DXN35" s="17"/>
      <c r="DXO35" s="17"/>
      <c r="DXP35" s="17"/>
      <c r="DXQ35" s="17"/>
      <c r="DXR35" s="17"/>
      <c r="DXS35" s="17"/>
      <c r="DXT35" s="17"/>
      <c r="DXU35" s="17"/>
      <c r="DXV35" s="17"/>
      <c r="DXW35" s="17"/>
      <c r="DXX35" s="17"/>
      <c r="DXY35" s="17"/>
      <c r="DXZ35" s="17"/>
      <c r="DYA35" s="17"/>
      <c r="DYB35" s="17"/>
      <c r="DYC35" s="17"/>
      <c r="DYD35" s="17"/>
      <c r="DYE35" s="17"/>
      <c r="DYF35" s="17"/>
      <c r="DYG35" s="17"/>
      <c r="DYH35" s="17"/>
      <c r="DYI35" s="17"/>
      <c r="DYJ35" s="17"/>
      <c r="DYK35" s="17"/>
      <c r="DYL35" s="17"/>
      <c r="DYM35" s="17"/>
      <c r="DYN35" s="17"/>
      <c r="DYO35" s="17"/>
      <c r="DYP35" s="17"/>
      <c r="DYQ35" s="17"/>
      <c r="DYR35" s="17"/>
      <c r="DYS35" s="17"/>
      <c r="DYT35" s="17"/>
      <c r="DYU35" s="17"/>
      <c r="DYV35" s="17"/>
      <c r="DYW35" s="17"/>
      <c r="DYX35" s="17"/>
      <c r="DYY35" s="17"/>
      <c r="DYZ35" s="17"/>
      <c r="DZA35" s="17"/>
      <c r="DZB35" s="17"/>
      <c r="DZC35" s="17"/>
      <c r="DZD35" s="17"/>
      <c r="DZE35" s="17"/>
      <c r="DZF35" s="17"/>
      <c r="DZG35" s="17"/>
      <c r="DZH35" s="17"/>
      <c r="DZI35" s="17"/>
      <c r="DZJ35" s="17"/>
      <c r="DZK35" s="17"/>
      <c r="DZL35" s="17"/>
      <c r="DZM35" s="17"/>
      <c r="DZN35" s="17"/>
      <c r="DZO35" s="17"/>
      <c r="DZP35" s="17"/>
      <c r="DZQ35" s="17"/>
      <c r="DZR35" s="17"/>
      <c r="DZS35" s="17"/>
      <c r="DZT35" s="17"/>
      <c r="DZU35" s="17"/>
      <c r="DZV35" s="17"/>
      <c r="DZW35" s="17"/>
      <c r="DZX35" s="17"/>
      <c r="DZY35" s="17"/>
      <c r="DZZ35" s="17"/>
      <c r="EAA35" s="17"/>
      <c r="EAB35" s="17"/>
      <c r="EAC35" s="17"/>
      <c r="EAD35" s="17"/>
      <c r="EAE35" s="17"/>
      <c r="EAF35" s="17"/>
      <c r="EAG35" s="17"/>
      <c r="EAH35" s="17"/>
      <c r="EAI35" s="17"/>
      <c r="EAJ35" s="17"/>
      <c r="EAK35" s="17"/>
      <c r="EAL35" s="17"/>
      <c r="EAM35" s="17"/>
      <c r="EAN35" s="17"/>
      <c r="EAO35" s="17"/>
      <c r="EAP35" s="17"/>
      <c r="EAQ35" s="17"/>
      <c r="EAR35" s="17"/>
      <c r="EAS35" s="17"/>
      <c r="EAT35" s="17"/>
      <c r="EAU35" s="17"/>
      <c r="EAV35" s="17"/>
      <c r="EAW35" s="17"/>
      <c r="EAX35" s="17"/>
      <c r="EAY35" s="17"/>
      <c r="EAZ35" s="17"/>
      <c r="EBA35" s="17"/>
      <c r="EBB35" s="17"/>
      <c r="EBC35" s="17"/>
      <c r="EBD35" s="17"/>
      <c r="EBE35" s="17"/>
      <c r="EBF35" s="17"/>
      <c r="EBG35" s="17"/>
      <c r="EBH35" s="17"/>
      <c r="EBI35" s="17"/>
      <c r="EBJ35" s="17"/>
      <c r="EBK35" s="17"/>
      <c r="EBL35" s="17"/>
      <c r="EBM35" s="17"/>
      <c r="EBN35" s="17"/>
      <c r="EBO35" s="17"/>
      <c r="EBP35" s="17"/>
      <c r="EBQ35" s="17"/>
      <c r="EBR35" s="17"/>
      <c r="EBS35" s="17"/>
      <c r="EBT35" s="17"/>
      <c r="EBU35" s="17"/>
      <c r="EBV35" s="17"/>
      <c r="EBW35" s="17"/>
      <c r="EBX35" s="17"/>
      <c r="EBY35" s="17"/>
      <c r="EBZ35" s="17"/>
      <c r="ECA35" s="17"/>
      <c r="ECB35" s="17"/>
      <c r="ECC35" s="17"/>
      <c r="ECD35" s="17"/>
      <c r="ECE35" s="17"/>
      <c r="ECF35" s="17"/>
      <c r="ECG35" s="17"/>
      <c r="ECH35" s="17"/>
      <c r="ECI35" s="17"/>
      <c r="ECJ35" s="17"/>
      <c r="ECK35" s="17"/>
      <c r="ECL35" s="17"/>
      <c r="ECM35" s="17"/>
      <c r="ECN35" s="17"/>
      <c r="ECO35" s="17"/>
      <c r="ECP35" s="17"/>
      <c r="ECQ35" s="17"/>
      <c r="ECR35" s="17"/>
      <c r="ECS35" s="17"/>
      <c r="ECT35" s="17"/>
      <c r="ECU35" s="17"/>
      <c r="ECV35" s="17"/>
      <c r="ECW35" s="17"/>
      <c r="ECX35" s="17"/>
      <c r="ECY35" s="17"/>
      <c r="ECZ35" s="17"/>
      <c r="EDA35" s="17"/>
      <c r="EDB35" s="17"/>
      <c r="EDC35" s="17"/>
      <c r="EDD35" s="17"/>
      <c r="EDE35" s="17"/>
      <c r="EDF35" s="17"/>
      <c r="EDG35" s="17"/>
      <c r="EDH35" s="17"/>
      <c r="EDI35" s="17"/>
      <c r="EDJ35" s="17"/>
      <c r="EDK35" s="17"/>
      <c r="EDL35" s="17"/>
      <c r="EDM35" s="17"/>
      <c r="EDN35" s="17"/>
      <c r="EDO35" s="17"/>
      <c r="EDP35" s="17"/>
      <c r="EDQ35" s="17"/>
      <c r="EDR35" s="17"/>
      <c r="EDS35" s="17"/>
      <c r="EDT35" s="17"/>
      <c r="EDU35" s="17"/>
      <c r="EDV35" s="17"/>
      <c r="EDW35" s="17"/>
      <c r="EDX35" s="17"/>
      <c r="EDY35" s="17"/>
      <c r="EDZ35" s="17"/>
      <c r="EEA35" s="17"/>
      <c r="EEB35" s="17"/>
      <c r="EEC35" s="17"/>
      <c r="EED35" s="17"/>
      <c r="EEE35" s="17"/>
      <c r="EEF35" s="17"/>
      <c r="EEG35" s="17"/>
      <c r="EEH35" s="17"/>
      <c r="EEI35" s="17"/>
      <c r="EEJ35" s="17"/>
      <c r="EEK35" s="17"/>
      <c r="EEL35" s="17"/>
      <c r="EEM35" s="17"/>
      <c r="EEN35" s="17"/>
      <c r="EEO35" s="17"/>
      <c r="EEP35" s="17"/>
      <c r="EEQ35" s="17"/>
      <c r="EER35" s="17"/>
      <c r="EES35" s="17"/>
      <c r="EET35" s="17"/>
      <c r="EEU35" s="17"/>
      <c r="EEV35" s="17"/>
      <c r="EEW35" s="17"/>
      <c r="EEX35" s="17"/>
      <c r="EEY35" s="17"/>
      <c r="EEZ35" s="17"/>
      <c r="EFA35" s="17"/>
      <c r="EFB35" s="17"/>
      <c r="EFC35" s="17"/>
      <c r="EFD35" s="17"/>
      <c r="EFE35" s="17"/>
      <c r="EFF35" s="17"/>
      <c r="EFG35" s="17"/>
      <c r="EFH35" s="17"/>
      <c r="EFI35" s="17"/>
      <c r="EFJ35" s="17"/>
      <c r="EFK35" s="17"/>
      <c r="EFL35" s="17"/>
      <c r="EFM35" s="17"/>
      <c r="EFN35" s="17"/>
      <c r="EFO35" s="17"/>
      <c r="EFP35" s="17"/>
      <c r="EFQ35" s="17"/>
      <c r="EFR35" s="17"/>
      <c r="EFS35" s="17"/>
      <c r="EFT35" s="17"/>
      <c r="EFU35" s="17"/>
      <c r="EFV35" s="17"/>
      <c r="EFW35" s="17"/>
      <c r="EFX35" s="17"/>
      <c r="EFY35" s="17"/>
      <c r="EFZ35" s="17"/>
      <c r="EGA35" s="17"/>
      <c r="EGB35" s="17"/>
      <c r="EGC35" s="17"/>
      <c r="EGD35" s="17"/>
      <c r="EGE35" s="17"/>
      <c r="EGF35" s="17"/>
      <c r="EGG35" s="17"/>
      <c r="EGH35" s="17"/>
      <c r="EGI35" s="17"/>
      <c r="EGJ35" s="17"/>
      <c r="EGK35" s="17"/>
      <c r="EGL35" s="17"/>
      <c r="EGM35" s="17"/>
      <c r="EGN35" s="17"/>
      <c r="EGO35" s="17"/>
      <c r="EGP35" s="17"/>
      <c r="EGQ35" s="17"/>
      <c r="EGR35" s="17"/>
      <c r="EGS35" s="17"/>
      <c r="EGT35" s="17"/>
      <c r="EGU35" s="17"/>
      <c r="EGV35" s="17"/>
      <c r="EGW35" s="17"/>
      <c r="EGX35" s="17"/>
      <c r="EGY35" s="17"/>
      <c r="EGZ35" s="17"/>
      <c r="EHA35" s="17"/>
      <c r="EHB35" s="17"/>
      <c r="EHC35" s="17"/>
      <c r="EHD35" s="17"/>
      <c r="EHE35" s="17"/>
      <c r="EHF35" s="17"/>
      <c r="EHG35" s="17"/>
      <c r="EHH35" s="17"/>
      <c r="EHI35" s="17"/>
      <c r="EHJ35" s="17"/>
      <c r="EHK35" s="17"/>
      <c r="EHL35" s="17"/>
      <c r="EHM35" s="17"/>
      <c r="EHN35" s="17"/>
      <c r="EHO35" s="17"/>
      <c r="EHP35" s="17"/>
      <c r="EHQ35" s="17"/>
      <c r="EHR35" s="17"/>
      <c r="EHS35" s="17"/>
      <c r="EHT35" s="17"/>
      <c r="EHU35" s="17"/>
      <c r="EHV35" s="17"/>
      <c r="EHW35" s="17"/>
      <c r="EHX35" s="17"/>
      <c r="EHY35" s="17"/>
      <c r="EHZ35" s="17"/>
      <c r="EIA35" s="17"/>
      <c r="EIB35" s="17"/>
      <c r="EIC35" s="17"/>
      <c r="EID35" s="17"/>
      <c r="EIE35" s="17"/>
      <c r="EIF35" s="17"/>
      <c r="EIG35" s="17"/>
      <c r="EIH35" s="17"/>
      <c r="EII35" s="17"/>
      <c r="EIJ35" s="17"/>
      <c r="EIK35" s="17"/>
      <c r="EIL35" s="17"/>
      <c r="EIM35" s="17"/>
      <c r="EIN35" s="17"/>
      <c r="EIO35" s="17"/>
      <c r="EIP35" s="17"/>
      <c r="EIQ35" s="17"/>
      <c r="EIR35" s="17"/>
      <c r="EIS35" s="17"/>
      <c r="EIT35" s="17"/>
      <c r="EIU35" s="17"/>
      <c r="EIV35" s="17"/>
      <c r="EIW35" s="17"/>
      <c r="EIX35" s="17"/>
      <c r="EIY35" s="17"/>
      <c r="EIZ35" s="17"/>
      <c r="EJA35" s="17"/>
      <c r="EJB35" s="17"/>
      <c r="EJC35" s="17"/>
      <c r="EJD35" s="17"/>
      <c r="EJE35" s="17"/>
      <c r="EJF35" s="17"/>
      <c r="EJG35" s="17"/>
      <c r="EJH35" s="17"/>
      <c r="EJI35" s="17"/>
      <c r="EJJ35" s="17"/>
      <c r="EJK35" s="17"/>
      <c r="EJL35" s="17"/>
      <c r="EJM35" s="17"/>
      <c r="EJN35" s="17"/>
      <c r="EJO35" s="17"/>
      <c r="EJP35" s="17"/>
      <c r="EJQ35" s="17"/>
      <c r="EJR35" s="17"/>
      <c r="EJS35" s="17"/>
      <c r="EJT35" s="17"/>
      <c r="EJU35" s="17"/>
      <c r="EJV35" s="17"/>
      <c r="EJW35" s="17"/>
      <c r="EJX35" s="17"/>
      <c r="EJY35" s="17"/>
      <c r="EJZ35" s="17"/>
      <c r="EKA35" s="17"/>
      <c r="EKB35" s="17"/>
      <c r="EKC35" s="17"/>
      <c r="EKD35" s="17"/>
      <c r="EKE35" s="17"/>
      <c r="EKF35" s="17"/>
      <c r="EKG35" s="17"/>
      <c r="EKH35" s="17"/>
      <c r="EKI35" s="17"/>
      <c r="EKJ35" s="17"/>
      <c r="EKK35" s="17"/>
      <c r="EKL35" s="17"/>
      <c r="EKM35" s="17"/>
      <c r="EKN35" s="17"/>
      <c r="EKO35" s="17"/>
      <c r="EKP35" s="17"/>
      <c r="EKQ35" s="17"/>
      <c r="EKR35" s="17"/>
      <c r="EKS35" s="17"/>
      <c r="EKT35" s="17"/>
      <c r="EKU35" s="17"/>
      <c r="EKV35" s="17"/>
      <c r="EKW35" s="17"/>
      <c r="EKX35" s="17"/>
      <c r="EKY35" s="17"/>
      <c r="EKZ35" s="17"/>
      <c r="ELA35" s="17"/>
      <c r="ELB35" s="17"/>
      <c r="ELC35" s="17"/>
      <c r="ELD35" s="17"/>
      <c r="ELE35" s="17"/>
      <c r="ELF35" s="17"/>
      <c r="ELG35" s="17"/>
      <c r="ELH35" s="17"/>
      <c r="ELI35" s="17"/>
      <c r="ELJ35" s="17"/>
      <c r="ELK35" s="17"/>
      <c r="ELL35" s="17"/>
      <c r="ELM35" s="17"/>
      <c r="ELN35" s="17"/>
      <c r="ELO35" s="17"/>
      <c r="ELP35" s="17"/>
      <c r="ELQ35" s="17"/>
      <c r="ELR35" s="17"/>
      <c r="ELS35" s="17"/>
      <c r="ELT35" s="17"/>
      <c r="ELU35" s="17"/>
      <c r="ELV35" s="17"/>
      <c r="ELW35" s="17"/>
      <c r="ELX35" s="17"/>
      <c r="ELY35" s="17"/>
      <c r="ELZ35" s="17"/>
      <c r="EMA35" s="17"/>
      <c r="EMB35" s="17"/>
      <c r="EMC35" s="17"/>
      <c r="EMD35" s="17"/>
      <c r="EME35" s="17"/>
      <c r="EMF35" s="17"/>
      <c r="EMG35" s="17"/>
      <c r="EMH35" s="17"/>
      <c r="EMI35" s="17"/>
      <c r="EMJ35" s="17"/>
      <c r="EMK35" s="17"/>
      <c r="EML35" s="17"/>
      <c r="EMM35" s="17"/>
      <c r="EMN35" s="17"/>
      <c r="EMO35" s="17"/>
      <c r="EMP35" s="17"/>
      <c r="EMQ35" s="17"/>
      <c r="EMR35" s="17"/>
      <c r="EMS35" s="17"/>
      <c r="EMT35" s="17"/>
      <c r="EMU35" s="17"/>
      <c r="EMV35" s="17"/>
      <c r="EMW35" s="17"/>
      <c r="EMX35" s="17"/>
      <c r="EMY35" s="17"/>
      <c r="EMZ35" s="17"/>
      <c r="ENA35" s="17"/>
      <c r="ENB35" s="17"/>
      <c r="ENC35" s="17"/>
      <c r="END35" s="17"/>
      <c r="ENE35" s="17"/>
      <c r="ENF35" s="17"/>
      <c r="ENG35" s="17"/>
      <c r="ENH35" s="17"/>
      <c r="ENI35" s="17"/>
      <c r="ENJ35" s="17"/>
      <c r="ENK35" s="17"/>
      <c r="ENL35" s="17"/>
      <c r="ENM35" s="17"/>
      <c r="ENN35" s="17"/>
      <c r="ENO35" s="17"/>
      <c r="ENP35" s="17"/>
      <c r="ENQ35" s="17"/>
      <c r="ENR35" s="17"/>
      <c r="ENS35" s="17"/>
      <c r="ENT35" s="17"/>
      <c r="ENU35" s="17"/>
      <c r="ENV35" s="17"/>
      <c r="ENW35" s="17"/>
      <c r="ENX35" s="17"/>
      <c r="ENY35" s="17"/>
      <c r="ENZ35" s="17"/>
      <c r="EOA35" s="17"/>
      <c r="EOB35" s="17"/>
      <c r="EOC35" s="17"/>
      <c r="EOD35" s="17"/>
      <c r="EOE35" s="17"/>
      <c r="EOF35" s="17"/>
      <c r="EOG35" s="17"/>
      <c r="EOH35" s="17"/>
      <c r="EOI35" s="17"/>
      <c r="EOJ35" s="17"/>
      <c r="EOK35" s="17"/>
      <c r="EOL35" s="17"/>
      <c r="EOM35" s="17"/>
      <c r="EON35" s="17"/>
      <c r="EOO35" s="17"/>
      <c r="EOP35" s="17"/>
      <c r="EOQ35" s="17"/>
      <c r="EOR35" s="17"/>
      <c r="EOS35" s="17"/>
      <c r="EOT35" s="17"/>
      <c r="EOU35" s="17"/>
      <c r="EOV35" s="17"/>
      <c r="EOW35" s="17"/>
      <c r="EOX35" s="17"/>
      <c r="EOY35" s="17"/>
      <c r="EOZ35" s="17"/>
      <c r="EPA35" s="17"/>
      <c r="EPB35" s="17"/>
      <c r="EPC35" s="17"/>
      <c r="EPD35" s="17"/>
      <c r="EPE35" s="17"/>
      <c r="EPF35" s="17"/>
      <c r="EPG35" s="17"/>
      <c r="EPH35" s="17"/>
      <c r="EPI35" s="17"/>
      <c r="EPJ35" s="17"/>
      <c r="EPK35" s="17"/>
      <c r="EPL35" s="17"/>
      <c r="EPM35" s="17"/>
      <c r="EPN35" s="17"/>
      <c r="EPO35" s="17"/>
      <c r="EPP35" s="17"/>
      <c r="EPQ35" s="17"/>
      <c r="EPR35" s="17"/>
      <c r="EPS35" s="17"/>
      <c r="EPT35" s="17"/>
      <c r="EPU35" s="17"/>
      <c r="EPV35" s="17"/>
      <c r="EPW35" s="17"/>
      <c r="EPX35" s="17"/>
      <c r="EPY35" s="17"/>
      <c r="EPZ35" s="17"/>
      <c r="EQA35" s="17"/>
      <c r="EQB35" s="17"/>
      <c r="EQC35" s="17"/>
      <c r="EQD35" s="17"/>
      <c r="EQE35" s="17"/>
      <c r="EQF35" s="17"/>
      <c r="EQG35" s="17"/>
      <c r="EQH35" s="17"/>
      <c r="EQI35" s="17"/>
      <c r="EQJ35" s="17"/>
      <c r="EQK35" s="17"/>
      <c r="EQL35" s="17"/>
      <c r="EQM35" s="17"/>
      <c r="EQN35" s="17"/>
      <c r="EQO35" s="17"/>
      <c r="EQP35" s="17"/>
      <c r="EQQ35" s="17"/>
      <c r="EQR35" s="17"/>
      <c r="EQS35" s="17"/>
      <c r="EQT35" s="17"/>
      <c r="EQU35" s="17"/>
      <c r="EQV35" s="17"/>
      <c r="EQW35" s="17"/>
      <c r="EQX35" s="17"/>
      <c r="EQY35" s="17"/>
      <c r="EQZ35" s="17"/>
      <c r="ERA35" s="17"/>
      <c r="ERB35" s="17"/>
      <c r="ERC35" s="17"/>
      <c r="ERD35" s="17"/>
      <c r="ERE35" s="17"/>
      <c r="ERF35" s="17"/>
      <c r="ERG35" s="17"/>
      <c r="ERH35" s="17"/>
      <c r="ERI35" s="17"/>
      <c r="ERJ35" s="17"/>
      <c r="ERK35" s="17"/>
      <c r="ERL35" s="17"/>
      <c r="ERM35" s="17"/>
      <c r="ERN35" s="17"/>
      <c r="ERO35" s="17"/>
      <c r="ERP35" s="17"/>
      <c r="ERQ35" s="17"/>
      <c r="ERR35" s="17"/>
      <c r="ERS35" s="17"/>
      <c r="ERT35" s="17"/>
      <c r="ERU35" s="17"/>
      <c r="ERV35" s="17"/>
      <c r="ERW35" s="17"/>
      <c r="ERX35" s="17"/>
      <c r="ERY35" s="17"/>
      <c r="ERZ35" s="17"/>
      <c r="ESA35" s="17"/>
      <c r="ESB35" s="17"/>
      <c r="ESC35" s="17"/>
      <c r="ESD35" s="17"/>
      <c r="ESE35" s="17"/>
      <c r="ESF35" s="17"/>
      <c r="ESG35" s="17"/>
      <c r="ESH35" s="17"/>
      <c r="ESI35" s="17"/>
      <c r="ESJ35" s="17"/>
      <c r="ESK35" s="17"/>
      <c r="ESL35" s="17"/>
      <c r="ESM35" s="17"/>
      <c r="ESN35" s="17"/>
      <c r="ESO35" s="17"/>
      <c r="ESP35" s="17"/>
      <c r="ESQ35" s="17"/>
      <c r="ESR35" s="17"/>
      <c r="ESS35" s="17"/>
      <c r="EST35" s="17"/>
      <c r="ESU35" s="17"/>
      <c r="ESV35" s="17"/>
      <c r="ESW35" s="17"/>
      <c r="ESX35" s="17"/>
      <c r="ESY35" s="17"/>
      <c r="ESZ35" s="17"/>
      <c r="ETA35" s="17"/>
      <c r="ETB35" s="17"/>
      <c r="ETC35" s="17"/>
      <c r="ETD35" s="17"/>
      <c r="ETE35" s="17"/>
      <c r="ETF35" s="17"/>
      <c r="ETG35" s="17"/>
      <c r="ETH35" s="17"/>
      <c r="ETI35" s="17"/>
      <c r="ETJ35" s="17"/>
      <c r="ETK35" s="17"/>
      <c r="ETL35" s="17"/>
      <c r="ETM35" s="17"/>
      <c r="ETN35" s="17"/>
      <c r="ETO35" s="17"/>
      <c r="ETP35" s="17"/>
      <c r="ETQ35" s="17"/>
      <c r="ETR35" s="17"/>
      <c r="ETS35" s="17"/>
      <c r="ETT35" s="17"/>
      <c r="ETU35" s="17"/>
      <c r="ETV35" s="17"/>
      <c r="ETW35" s="17"/>
      <c r="ETX35" s="17"/>
      <c r="ETY35" s="17"/>
      <c r="ETZ35" s="17"/>
      <c r="EUA35" s="17"/>
      <c r="EUB35" s="17"/>
      <c r="EUC35" s="17"/>
      <c r="EUD35" s="17"/>
      <c r="EUE35" s="17"/>
      <c r="EUF35" s="17"/>
      <c r="EUG35" s="17"/>
      <c r="EUH35" s="17"/>
      <c r="EUI35" s="17"/>
      <c r="EUJ35" s="17"/>
      <c r="EUK35" s="17"/>
      <c r="EUL35" s="17"/>
      <c r="EUM35" s="17"/>
      <c r="EUN35" s="17"/>
      <c r="EUO35" s="17"/>
      <c r="EUP35" s="17"/>
      <c r="EUQ35" s="17"/>
      <c r="EUR35" s="17"/>
      <c r="EUS35" s="17"/>
      <c r="EUT35" s="17"/>
      <c r="EUU35" s="17"/>
      <c r="EUV35" s="17"/>
      <c r="EUW35" s="17"/>
      <c r="EUX35" s="17"/>
      <c r="EUY35" s="17"/>
      <c r="EUZ35" s="17"/>
      <c r="EVA35" s="17"/>
      <c r="EVB35" s="17"/>
      <c r="EVC35" s="17"/>
      <c r="EVD35" s="17"/>
      <c r="EVE35" s="17"/>
      <c r="EVF35" s="17"/>
      <c r="EVG35" s="17"/>
      <c r="EVH35" s="17"/>
      <c r="EVI35" s="17"/>
      <c r="EVJ35" s="17"/>
      <c r="EVK35" s="17"/>
      <c r="EVL35" s="17"/>
      <c r="EVM35" s="17"/>
      <c r="EVN35" s="17"/>
      <c r="EVO35" s="17"/>
      <c r="EVP35" s="17"/>
      <c r="EVQ35" s="17"/>
      <c r="EVR35" s="17"/>
      <c r="EVS35" s="17"/>
      <c r="EVT35" s="17"/>
      <c r="EVU35" s="17"/>
      <c r="EVV35" s="17"/>
      <c r="EVW35" s="17"/>
      <c r="EVX35" s="17"/>
      <c r="EVY35" s="17"/>
      <c r="EVZ35" s="17"/>
      <c r="EWA35" s="17"/>
      <c r="EWB35" s="17"/>
      <c r="EWC35" s="17"/>
      <c r="EWD35" s="17"/>
      <c r="EWE35" s="17"/>
      <c r="EWF35" s="17"/>
      <c r="EWG35" s="17"/>
      <c r="EWH35" s="17"/>
      <c r="EWI35" s="17"/>
      <c r="EWJ35" s="17"/>
      <c r="EWK35" s="17"/>
      <c r="EWL35" s="17"/>
      <c r="EWM35" s="17"/>
      <c r="EWN35" s="17"/>
      <c r="EWO35" s="17"/>
      <c r="EWP35" s="17"/>
      <c r="EWQ35" s="17"/>
      <c r="EWR35" s="17"/>
      <c r="EWS35" s="17"/>
      <c r="EWT35" s="17"/>
      <c r="EWU35" s="17"/>
      <c r="EWV35" s="17"/>
      <c r="EWW35" s="17"/>
      <c r="EWX35" s="17"/>
      <c r="EWY35" s="17"/>
      <c r="EWZ35" s="17"/>
      <c r="EXA35" s="17"/>
      <c r="EXB35" s="17"/>
      <c r="EXC35" s="17"/>
      <c r="EXD35" s="17"/>
      <c r="EXE35" s="17"/>
      <c r="EXF35" s="17"/>
      <c r="EXG35" s="17"/>
      <c r="EXH35" s="17"/>
      <c r="EXI35" s="17"/>
      <c r="EXJ35" s="17"/>
      <c r="EXK35" s="17"/>
      <c r="EXL35" s="17"/>
      <c r="EXM35" s="17"/>
      <c r="EXN35" s="17"/>
      <c r="EXO35" s="17"/>
      <c r="EXP35" s="17"/>
      <c r="EXQ35" s="17"/>
      <c r="EXR35" s="17"/>
      <c r="EXS35" s="17"/>
      <c r="EXT35" s="17"/>
      <c r="EXU35" s="17"/>
      <c r="EXV35" s="17"/>
      <c r="EXW35" s="17"/>
      <c r="EXX35" s="17"/>
      <c r="EXY35" s="17"/>
      <c r="EXZ35" s="17"/>
      <c r="EYA35" s="17"/>
      <c r="EYB35" s="17"/>
      <c r="EYC35" s="17"/>
      <c r="EYD35" s="17"/>
      <c r="EYE35" s="17"/>
      <c r="EYF35" s="17"/>
      <c r="EYG35" s="17"/>
      <c r="EYH35" s="17"/>
      <c r="EYI35" s="17"/>
      <c r="EYJ35" s="17"/>
      <c r="EYK35" s="17"/>
      <c r="EYL35" s="17"/>
      <c r="EYM35" s="17"/>
      <c r="EYN35" s="17"/>
      <c r="EYO35" s="17"/>
      <c r="EYP35" s="17"/>
      <c r="EYQ35" s="17"/>
      <c r="EYR35" s="17"/>
      <c r="EYS35" s="17"/>
      <c r="EYT35" s="17"/>
      <c r="EYU35" s="17"/>
      <c r="EYV35" s="17"/>
      <c r="EYW35" s="17"/>
      <c r="EYX35" s="17"/>
      <c r="EYY35" s="17"/>
      <c r="EYZ35" s="17"/>
      <c r="EZA35" s="17"/>
      <c r="EZB35" s="17"/>
      <c r="EZC35" s="17"/>
      <c r="EZD35" s="17"/>
      <c r="EZE35" s="17"/>
    </row>
    <row r="36" spans="1:4061" s="15" customFormat="1" ht="41.25" customHeight="1" x14ac:dyDescent="0.2">
      <c r="A36" s="22" t="s">
        <v>65</v>
      </c>
      <c r="B36" s="23" t="s">
        <v>66</v>
      </c>
      <c r="C36" s="24">
        <v>5917.3</v>
      </c>
      <c r="D36" s="24">
        <v>10767.7</v>
      </c>
      <c r="E36" s="24">
        <v>10767.7</v>
      </c>
      <c r="F36" s="24">
        <f t="shared" si="0"/>
        <v>181.96981731532964</v>
      </c>
      <c r="G36" s="24">
        <f t="shared" si="1"/>
        <v>100</v>
      </c>
      <c r="H36" s="34" t="s">
        <v>169</v>
      </c>
      <c r="I36" s="34" t="s">
        <v>119</v>
      </c>
      <c r="J36" s="33"/>
      <c r="K36" s="33"/>
    </row>
    <row r="37" spans="1:4061" s="15" customFormat="1" ht="51" x14ac:dyDescent="0.2">
      <c r="A37" s="22" t="s">
        <v>67</v>
      </c>
      <c r="B37" s="23" t="s">
        <v>68</v>
      </c>
      <c r="C37" s="24">
        <v>463073.3</v>
      </c>
      <c r="D37" s="24">
        <v>486164.8</v>
      </c>
      <c r="E37" s="24">
        <f>E38+E39+E40</f>
        <v>538706.5</v>
      </c>
      <c r="F37" s="24">
        <f t="shared" si="0"/>
        <v>116.33287861770481</v>
      </c>
      <c r="G37" s="24">
        <f t="shared" si="1"/>
        <v>110.80738465639635</v>
      </c>
      <c r="H37" s="34" t="s">
        <v>163</v>
      </c>
      <c r="I37" s="34" t="s">
        <v>163</v>
      </c>
      <c r="J37" s="33"/>
      <c r="K37" s="33"/>
    </row>
    <row r="38" spans="1:4061" s="14" customFormat="1" ht="51" x14ac:dyDescent="0.2">
      <c r="A38" s="22" t="s">
        <v>69</v>
      </c>
      <c r="B38" s="23" t="s">
        <v>70</v>
      </c>
      <c r="C38" s="24">
        <v>152847.29999999999</v>
      </c>
      <c r="D38" s="24">
        <v>152847.29999999999</v>
      </c>
      <c r="E38" s="24">
        <v>139701.4</v>
      </c>
      <c r="F38" s="24">
        <f t="shared" si="0"/>
        <v>91.399324685486761</v>
      </c>
      <c r="G38" s="24">
        <f t="shared" si="1"/>
        <v>91.399324685486761</v>
      </c>
      <c r="H38" s="34" t="s">
        <v>162</v>
      </c>
      <c r="I38" s="34" t="s">
        <v>162</v>
      </c>
      <c r="J38" s="33"/>
      <c r="K38" s="33"/>
    </row>
    <row r="39" spans="1:4061" ht="63.75" x14ac:dyDescent="0.2">
      <c r="A39" s="22" t="s">
        <v>71</v>
      </c>
      <c r="B39" s="23" t="s">
        <v>72</v>
      </c>
      <c r="C39" s="24">
        <v>8226</v>
      </c>
      <c r="D39" s="24">
        <v>25549</v>
      </c>
      <c r="E39" s="24">
        <v>35259.5</v>
      </c>
      <c r="F39" s="24">
        <f t="shared" si="0"/>
        <v>428.63481643569168</v>
      </c>
      <c r="G39" s="24">
        <f t="shared" si="1"/>
        <v>138.00735840933109</v>
      </c>
      <c r="H39" s="34" t="s">
        <v>170</v>
      </c>
      <c r="I39" s="34" t="s">
        <v>123</v>
      </c>
      <c r="J39" s="33"/>
      <c r="K39" s="33"/>
    </row>
    <row r="40" spans="1:4061" ht="25.5" x14ac:dyDescent="0.2">
      <c r="A40" s="22" t="s">
        <v>73</v>
      </c>
      <c r="B40" s="23" t="s">
        <v>74</v>
      </c>
      <c r="C40" s="24">
        <v>302000</v>
      </c>
      <c r="D40" s="24">
        <v>307768.5</v>
      </c>
      <c r="E40" s="24">
        <v>363745.6</v>
      </c>
      <c r="F40" s="24">
        <f t="shared" si="0"/>
        <v>120.44556291390727</v>
      </c>
      <c r="G40" s="24">
        <f t="shared" si="1"/>
        <v>118.18805368320669</v>
      </c>
      <c r="H40" s="34" t="s">
        <v>171</v>
      </c>
      <c r="I40" s="34" t="s">
        <v>171</v>
      </c>
      <c r="J40" s="33"/>
      <c r="K40" s="33"/>
    </row>
    <row r="41" spans="1:4061" ht="38.25" x14ac:dyDescent="0.2">
      <c r="A41" s="22" t="s">
        <v>75</v>
      </c>
      <c r="B41" s="23" t="s">
        <v>76</v>
      </c>
      <c r="C41" s="24">
        <v>148006.29999999999</v>
      </c>
      <c r="D41" s="24">
        <v>259759</v>
      </c>
      <c r="E41" s="24">
        <v>460821.6</v>
      </c>
      <c r="F41" s="24">
        <f t="shared" si="0"/>
        <v>311.35269241917405</v>
      </c>
      <c r="G41" s="24">
        <f t="shared" si="1"/>
        <v>177.40351633629632</v>
      </c>
      <c r="H41" s="34" t="s">
        <v>125</v>
      </c>
      <c r="I41" s="34" t="s">
        <v>125</v>
      </c>
      <c r="J41" s="33"/>
      <c r="K41" s="33"/>
    </row>
    <row r="42" spans="1:4061" ht="102" x14ac:dyDescent="0.2">
      <c r="A42" s="22" t="s">
        <v>77</v>
      </c>
      <c r="B42" s="23" t="s">
        <v>78</v>
      </c>
      <c r="C42" s="24">
        <v>133284.20000000001</v>
      </c>
      <c r="D42" s="24">
        <v>132733.79999999999</v>
      </c>
      <c r="E42" s="24">
        <v>163314.70000000001</v>
      </c>
      <c r="F42" s="24">
        <f t="shared" si="0"/>
        <v>122.53117773899682</v>
      </c>
      <c r="G42" s="24">
        <f t="shared" si="1"/>
        <v>123.03927108242215</v>
      </c>
      <c r="H42" s="34" t="s">
        <v>174</v>
      </c>
      <c r="I42" s="34" t="s">
        <v>174</v>
      </c>
      <c r="J42" s="33"/>
      <c r="K42" s="33"/>
    </row>
    <row r="43" spans="1:4061" ht="38.25" x14ac:dyDescent="0.2">
      <c r="A43" s="22" t="s">
        <v>79</v>
      </c>
      <c r="B43" s="23" t="s">
        <v>80</v>
      </c>
      <c r="C43" s="24">
        <v>14722.1</v>
      </c>
      <c r="D43" s="24">
        <v>127025.2</v>
      </c>
      <c r="E43" s="24">
        <v>297507</v>
      </c>
      <c r="F43" s="24">
        <f t="shared" si="0"/>
        <v>2020.8190407618479</v>
      </c>
      <c r="G43" s="24">
        <f t="shared" si="1"/>
        <v>234.21100694980211</v>
      </c>
      <c r="H43" s="34" t="s">
        <v>124</v>
      </c>
      <c r="I43" s="34" t="s">
        <v>124</v>
      </c>
      <c r="J43" s="33"/>
      <c r="K43" s="33"/>
    </row>
    <row r="44" spans="1:4061" ht="25.5" x14ac:dyDescent="0.2">
      <c r="A44" s="22" t="s">
        <v>81</v>
      </c>
      <c r="B44" s="23" t="s">
        <v>82</v>
      </c>
      <c r="C44" s="24">
        <v>14325</v>
      </c>
      <c r="D44" s="24">
        <v>24624.1</v>
      </c>
      <c r="E44" s="24">
        <f>E45+E46+E47</f>
        <v>35803.5</v>
      </c>
      <c r="F44" s="24">
        <f t="shared" si="0"/>
        <v>249.93717277486911</v>
      </c>
      <c r="G44" s="24">
        <f t="shared" si="1"/>
        <v>145.40023797824085</v>
      </c>
      <c r="H44" s="35"/>
      <c r="I44" s="34"/>
      <c r="J44" s="33"/>
      <c r="K44" s="33"/>
    </row>
    <row r="45" spans="1:4061" ht="25.5" x14ac:dyDescent="0.2">
      <c r="A45" s="22" t="s">
        <v>133</v>
      </c>
      <c r="B45" s="23" t="s">
        <v>134</v>
      </c>
      <c r="C45" s="24">
        <v>0</v>
      </c>
      <c r="D45" s="24">
        <v>5156.8999999999996</v>
      </c>
      <c r="E45" s="24">
        <v>5156.8999999999996</v>
      </c>
      <c r="F45" s="24"/>
      <c r="G45" s="24">
        <f t="shared" si="1"/>
        <v>100</v>
      </c>
      <c r="H45" s="34" t="s">
        <v>140</v>
      </c>
      <c r="I45" s="34" t="s">
        <v>140</v>
      </c>
      <c r="J45" s="33"/>
      <c r="K45" s="33"/>
    </row>
    <row r="46" spans="1:4061" ht="89.25" x14ac:dyDescent="0.2">
      <c r="A46" s="22" t="s">
        <v>83</v>
      </c>
      <c r="B46" s="23" t="s">
        <v>84</v>
      </c>
      <c r="C46" s="24">
        <v>9726.5</v>
      </c>
      <c r="D46" s="24">
        <v>14382.7</v>
      </c>
      <c r="E46" s="24">
        <v>26508.5</v>
      </c>
      <c r="F46" s="24">
        <f t="shared" si="0"/>
        <v>272.53894000925305</v>
      </c>
      <c r="G46" s="24">
        <f t="shared" si="1"/>
        <v>184.30823141691059</v>
      </c>
      <c r="H46" s="34" t="s">
        <v>166</v>
      </c>
      <c r="I46" s="34" t="s">
        <v>166</v>
      </c>
      <c r="J46" s="33"/>
      <c r="K46" s="33"/>
    </row>
    <row r="47" spans="1:4061" ht="76.5" x14ac:dyDescent="0.2">
      <c r="A47" s="22" t="s">
        <v>85</v>
      </c>
      <c r="B47" s="23" t="s">
        <v>86</v>
      </c>
      <c r="C47" s="24">
        <v>4598.5</v>
      </c>
      <c r="D47" s="24">
        <v>5084.5</v>
      </c>
      <c r="E47" s="24">
        <v>4138.1000000000004</v>
      </c>
      <c r="F47" s="24">
        <f t="shared" si="0"/>
        <v>89.988039578123306</v>
      </c>
      <c r="G47" s="24">
        <f t="shared" si="1"/>
        <v>81.386567017405852</v>
      </c>
      <c r="H47" s="34" t="s">
        <v>165</v>
      </c>
      <c r="I47" s="34" t="s">
        <v>165</v>
      </c>
      <c r="J47" s="33"/>
      <c r="K47" s="33"/>
    </row>
    <row r="48" spans="1:4061" ht="25.5" x14ac:dyDescent="0.2">
      <c r="A48" s="22" t="s">
        <v>87</v>
      </c>
      <c r="B48" s="23" t="s">
        <v>88</v>
      </c>
      <c r="C48" s="24">
        <v>8065.4</v>
      </c>
      <c r="D48" s="24">
        <v>8074.2</v>
      </c>
      <c r="E48" s="24">
        <f>E49+E50</f>
        <v>9620.6</v>
      </c>
      <c r="F48" s="24">
        <f t="shared" si="0"/>
        <v>119.2823666526149</v>
      </c>
      <c r="G48" s="24">
        <f t="shared" si="1"/>
        <v>119.15236184389786</v>
      </c>
      <c r="H48" s="34" t="s">
        <v>172</v>
      </c>
      <c r="I48" s="34" t="s">
        <v>172</v>
      </c>
      <c r="J48" s="33"/>
      <c r="K48" s="33"/>
    </row>
    <row r="49" spans="1:11" ht="38.25" x14ac:dyDescent="0.2">
      <c r="A49" s="26" t="s">
        <v>89</v>
      </c>
      <c r="B49" s="23" t="s">
        <v>90</v>
      </c>
      <c r="C49" s="24">
        <v>7617.4</v>
      </c>
      <c r="D49" s="24">
        <v>7626.2</v>
      </c>
      <c r="E49" s="24">
        <v>9349.9</v>
      </c>
      <c r="F49" s="24">
        <f t="shared" si="0"/>
        <v>122.74398088586658</v>
      </c>
      <c r="G49" s="24">
        <f t="shared" si="1"/>
        <v>122.60234454905456</v>
      </c>
      <c r="H49" s="34" t="s">
        <v>172</v>
      </c>
      <c r="I49" s="34" t="s">
        <v>172</v>
      </c>
      <c r="J49" s="33"/>
      <c r="K49" s="33"/>
    </row>
    <row r="50" spans="1:11" ht="63.75" x14ac:dyDescent="0.2">
      <c r="A50" s="26" t="s">
        <v>91</v>
      </c>
      <c r="B50" s="23" t="s">
        <v>92</v>
      </c>
      <c r="C50" s="24">
        <v>448</v>
      </c>
      <c r="D50" s="24">
        <v>448</v>
      </c>
      <c r="E50" s="24">
        <v>270.7</v>
      </c>
      <c r="F50" s="24">
        <f t="shared" si="0"/>
        <v>60.424107142857139</v>
      </c>
      <c r="G50" s="24">
        <f t="shared" si="1"/>
        <v>60.424107142857139</v>
      </c>
      <c r="H50" s="34" t="s">
        <v>172</v>
      </c>
      <c r="I50" s="34" t="s">
        <v>172</v>
      </c>
      <c r="J50" s="33"/>
      <c r="K50" s="33"/>
    </row>
    <row r="51" spans="1:11" ht="38.25" x14ac:dyDescent="0.2">
      <c r="A51" s="26" t="s">
        <v>93</v>
      </c>
      <c r="B51" s="23" t="s">
        <v>94</v>
      </c>
      <c r="C51" s="24">
        <v>684409.4</v>
      </c>
      <c r="D51" s="24">
        <v>1087434.7</v>
      </c>
      <c r="E51" s="24">
        <f>E52+E53+E54+E55+E56</f>
        <v>1198776.7999999998</v>
      </c>
      <c r="F51" s="24">
        <f t="shared" si="0"/>
        <v>175.15492919880992</v>
      </c>
      <c r="G51" s="24">
        <f t="shared" si="1"/>
        <v>110.23896883187558</v>
      </c>
      <c r="H51" s="34" t="s">
        <v>173</v>
      </c>
      <c r="I51" s="34" t="s">
        <v>173</v>
      </c>
      <c r="J51" s="33"/>
      <c r="K51" s="33"/>
    </row>
    <row r="52" spans="1:11" ht="38.25" x14ac:dyDescent="0.2">
      <c r="A52" s="26" t="s">
        <v>95</v>
      </c>
      <c r="B52" s="23" t="s">
        <v>96</v>
      </c>
      <c r="C52" s="24">
        <v>653966.30000000005</v>
      </c>
      <c r="D52" s="24">
        <v>946994.8</v>
      </c>
      <c r="E52" s="24">
        <v>1105271</v>
      </c>
      <c r="F52" s="24">
        <f t="shared" si="0"/>
        <v>169.01039090240582</v>
      </c>
      <c r="G52" s="24">
        <f t="shared" si="1"/>
        <v>116.71352366454389</v>
      </c>
      <c r="H52" s="34" t="s">
        <v>173</v>
      </c>
      <c r="I52" s="34" t="s">
        <v>173</v>
      </c>
      <c r="J52" s="33"/>
      <c r="K52" s="33"/>
    </row>
    <row r="53" spans="1:11" ht="38.25" x14ac:dyDescent="0.2">
      <c r="A53" s="26" t="s">
        <v>97</v>
      </c>
      <c r="B53" s="23" t="s">
        <v>98</v>
      </c>
      <c r="C53" s="24">
        <v>1132.5</v>
      </c>
      <c r="D53" s="24">
        <v>735.1</v>
      </c>
      <c r="E53" s="24">
        <v>1316.4</v>
      </c>
      <c r="F53" s="24">
        <f t="shared" si="0"/>
        <v>116.23841059602651</v>
      </c>
      <c r="G53" s="24">
        <f t="shared" si="1"/>
        <v>179.07767650659773</v>
      </c>
      <c r="H53" s="34" t="s">
        <v>173</v>
      </c>
      <c r="I53" s="34" t="s">
        <v>173</v>
      </c>
      <c r="J53" s="33"/>
      <c r="K53" s="33"/>
    </row>
    <row r="54" spans="1:11" ht="114.75" x14ac:dyDescent="0.2">
      <c r="A54" s="26" t="s">
        <v>99</v>
      </c>
      <c r="B54" s="23" t="s">
        <v>100</v>
      </c>
      <c r="C54" s="24">
        <v>2656.6</v>
      </c>
      <c r="D54" s="24">
        <v>33560.800000000003</v>
      </c>
      <c r="E54" s="24">
        <v>52802.400000000001</v>
      </c>
      <c r="F54" s="24">
        <f t="shared" si="0"/>
        <v>1987.5931641948355</v>
      </c>
      <c r="G54" s="24">
        <f t="shared" si="1"/>
        <v>157.33355581511762</v>
      </c>
      <c r="H54" s="34" t="s">
        <v>173</v>
      </c>
      <c r="I54" s="34" t="s">
        <v>173</v>
      </c>
      <c r="J54" s="33"/>
      <c r="K54" s="33"/>
    </row>
    <row r="55" spans="1:11" ht="38.25" x14ac:dyDescent="0.2">
      <c r="A55" s="26" t="s">
        <v>101</v>
      </c>
      <c r="B55" s="23" t="s">
        <v>102</v>
      </c>
      <c r="C55" s="24">
        <v>8745</v>
      </c>
      <c r="D55" s="24">
        <v>83274</v>
      </c>
      <c r="E55" s="24">
        <v>8608.7000000000007</v>
      </c>
      <c r="F55" s="24">
        <f t="shared" si="0"/>
        <v>98.441395082904521</v>
      </c>
      <c r="G55" s="24">
        <f t="shared" si="1"/>
        <v>10.337800513965945</v>
      </c>
      <c r="H55" s="34" t="s">
        <v>173</v>
      </c>
      <c r="I55" s="34" t="s">
        <v>173</v>
      </c>
      <c r="J55" s="33"/>
      <c r="K55" s="33"/>
    </row>
    <row r="56" spans="1:11" ht="38.25" x14ac:dyDescent="0.2">
      <c r="A56" s="26" t="s">
        <v>103</v>
      </c>
      <c r="B56" s="23" t="s">
        <v>104</v>
      </c>
      <c r="C56" s="24">
        <v>18000</v>
      </c>
      <c r="D56" s="24">
        <v>22870</v>
      </c>
      <c r="E56" s="24">
        <v>30778.3</v>
      </c>
      <c r="F56" s="24">
        <f t="shared" si="0"/>
        <v>170.99055555555555</v>
      </c>
      <c r="G56" s="24">
        <f t="shared" si="1"/>
        <v>134.57936160909486</v>
      </c>
      <c r="H56" s="34" t="s">
        <v>173</v>
      </c>
      <c r="I56" s="34" t="s">
        <v>173</v>
      </c>
      <c r="J56" s="33"/>
      <c r="K56" s="33"/>
    </row>
    <row r="57" spans="1:11" ht="76.5" x14ac:dyDescent="0.2">
      <c r="A57" s="26" t="s">
        <v>105</v>
      </c>
      <c r="B57" s="23" t="s">
        <v>106</v>
      </c>
      <c r="C57" s="24">
        <v>577155.1</v>
      </c>
      <c r="D57" s="24">
        <v>564564.30000000005</v>
      </c>
      <c r="E57" s="24">
        <f>E58+E59</f>
        <v>-891605</v>
      </c>
      <c r="F57" s="24">
        <f t="shared" si="0"/>
        <v>-154.4827378290515</v>
      </c>
      <c r="G57" s="24">
        <f t="shared" si="1"/>
        <v>-157.92798092263359</v>
      </c>
      <c r="H57" s="34" t="s">
        <v>167</v>
      </c>
      <c r="I57" s="34" t="s">
        <v>167</v>
      </c>
      <c r="J57" s="33"/>
      <c r="K57" s="33"/>
    </row>
    <row r="58" spans="1:11" ht="38.25" x14ac:dyDescent="0.2">
      <c r="A58" s="26" t="s">
        <v>135</v>
      </c>
      <c r="B58" s="23" t="s">
        <v>136</v>
      </c>
      <c r="C58" s="24">
        <v>0</v>
      </c>
      <c r="D58" s="24">
        <v>339.5</v>
      </c>
      <c r="E58" s="24">
        <v>-1088.8</v>
      </c>
      <c r="F58" s="24"/>
      <c r="G58" s="24"/>
      <c r="H58" s="34" t="s">
        <v>164</v>
      </c>
      <c r="I58" s="34" t="s">
        <v>164</v>
      </c>
      <c r="J58" s="33"/>
      <c r="K58" s="33"/>
    </row>
    <row r="59" spans="1:11" ht="76.5" x14ac:dyDescent="0.2">
      <c r="A59" s="26" t="s">
        <v>107</v>
      </c>
      <c r="B59" s="23" t="s">
        <v>108</v>
      </c>
      <c r="C59" s="24">
        <v>577155.1</v>
      </c>
      <c r="D59" s="24">
        <v>564224.80000000005</v>
      </c>
      <c r="E59" s="24">
        <v>-890516.2</v>
      </c>
      <c r="F59" s="24">
        <f t="shared" si="0"/>
        <v>-154.29408836550175</v>
      </c>
      <c r="G59" s="24">
        <f t="shared" si="1"/>
        <v>-157.83003512075325</v>
      </c>
      <c r="H59" s="34" t="s">
        <v>167</v>
      </c>
      <c r="I59" s="34" t="s">
        <v>167</v>
      </c>
      <c r="J59" s="33"/>
      <c r="K59" s="33"/>
    </row>
    <row r="60" spans="1:11" ht="140.25" customHeight="1" x14ac:dyDescent="0.2">
      <c r="A60" s="42" t="s">
        <v>31</v>
      </c>
      <c r="B60" s="20" t="s">
        <v>13</v>
      </c>
      <c r="C60" s="43">
        <v>20328619.400000006</v>
      </c>
      <c r="D60" s="43">
        <v>24671305</v>
      </c>
      <c r="E60" s="48">
        <f>E61+E62+E67+E69+E71+E73+E74</f>
        <v>26047700.000000004</v>
      </c>
      <c r="F60" s="24">
        <f t="shared" ref="F60:F74" si="2">E60/C60*100</f>
        <v>128.13314808776437</v>
      </c>
      <c r="G60" s="24">
        <f t="shared" ref="G60:G74" si="3">E60/D60*100</f>
        <v>105.57893066459194</v>
      </c>
      <c r="H60" s="53" t="s">
        <v>190</v>
      </c>
      <c r="I60" s="53" t="s">
        <v>191</v>
      </c>
    </row>
    <row r="61" spans="1:11" ht="51.75" customHeight="1" x14ac:dyDescent="0.2">
      <c r="A61" s="44" t="s">
        <v>186</v>
      </c>
      <c r="B61" s="23" t="s">
        <v>187</v>
      </c>
      <c r="C61" s="45">
        <v>0</v>
      </c>
      <c r="D61" s="45">
        <v>0</v>
      </c>
      <c r="E61" s="49">
        <v>8012.1</v>
      </c>
      <c r="F61" s="24"/>
      <c r="G61" s="24"/>
      <c r="H61" s="53"/>
      <c r="I61" s="53" t="s">
        <v>193</v>
      </c>
    </row>
    <row r="62" spans="1:11" ht="102" x14ac:dyDescent="0.2">
      <c r="A62" s="44" t="s">
        <v>32</v>
      </c>
      <c r="B62" s="23" t="s">
        <v>16</v>
      </c>
      <c r="C62" s="45">
        <v>18713444.800000004</v>
      </c>
      <c r="D62" s="45">
        <v>21082661.899999999</v>
      </c>
      <c r="E62" s="49">
        <v>22603498.300000001</v>
      </c>
      <c r="F62" s="24">
        <f t="shared" si="2"/>
        <v>120.78747949175022</v>
      </c>
      <c r="G62" s="24">
        <f t="shared" si="3"/>
        <v>107.21368301220066</v>
      </c>
      <c r="H62" s="53" t="s">
        <v>192</v>
      </c>
      <c r="I62" s="53" t="s">
        <v>195</v>
      </c>
    </row>
    <row r="63" spans="1:11" ht="63.75" x14ac:dyDescent="0.2">
      <c r="A63" s="44" t="s">
        <v>176</v>
      </c>
      <c r="B63" s="23" t="s">
        <v>177</v>
      </c>
      <c r="C63" s="45">
        <v>0</v>
      </c>
      <c r="D63" s="45">
        <v>721906.1</v>
      </c>
      <c r="E63" s="49">
        <v>726906.1</v>
      </c>
      <c r="F63" s="24"/>
      <c r="G63" s="24">
        <f t="shared" si="3"/>
        <v>100.69261085340599</v>
      </c>
      <c r="H63" s="53" t="s">
        <v>194</v>
      </c>
      <c r="I63" s="31" t="s">
        <v>119</v>
      </c>
    </row>
    <row r="64" spans="1:11" ht="38.25" x14ac:dyDescent="0.2">
      <c r="A64" s="44" t="s">
        <v>109</v>
      </c>
      <c r="B64" s="23" t="s">
        <v>14</v>
      </c>
      <c r="C64" s="45">
        <v>8074007.4000000013</v>
      </c>
      <c r="D64" s="45">
        <v>8406265.6999999993</v>
      </c>
      <c r="E64" s="49">
        <v>8215729.2999999998</v>
      </c>
      <c r="F64" s="24">
        <f t="shared" si="2"/>
        <v>101.7552857333274</v>
      </c>
      <c r="G64" s="24">
        <f t="shared" si="3"/>
        <v>97.733400218363315</v>
      </c>
      <c r="H64" s="31" t="s">
        <v>119</v>
      </c>
      <c r="I64" s="31" t="s">
        <v>119</v>
      </c>
    </row>
    <row r="65" spans="1:9" ht="176.25" customHeight="1" x14ac:dyDescent="0.2">
      <c r="A65" s="44" t="s">
        <v>110</v>
      </c>
      <c r="B65" s="31" t="s">
        <v>111</v>
      </c>
      <c r="C65" s="45">
        <v>6162592.5</v>
      </c>
      <c r="D65" s="45">
        <v>5402534.2000000002</v>
      </c>
      <c r="E65" s="49">
        <v>5250821.8</v>
      </c>
      <c r="F65" s="24">
        <f t="shared" si="2"/>
        <v>85.204754330259547</v>
      </c>
      <c r="G65" s="24">
        <f t="shared" si="3"/>
        <v>97.191828975372331</v>
      </c>
      <c r="H65" s="31" t="s">
        <v>196</v>
      </c>
      <c r="I65" s="31" t="s">
        <v>119</v>
      </c>
    </row>
    <row r="66" spans="1:9" ht="89.25" x14ac:dyDescent="0.2">
      <c r="A66" s="44" t="s">
        <v>112</v>
      </c>
      <c r="B66" s="31" t="s">
        <v>15</v>
      </c>
      <c r="C66" s="45">
        <v>4476844.9000000004</v>
      </c>
      <c r="D66" s="45">
        <v>6551955.9000000004</v>
      </c>
      <c r="E66" s="49">
        <v>8410041.0999999996</v>
      </c>
      <c r="F66" s="24">
        <f t="shared" si="2"/>
        <v>187.85643210467262</v>
      </c>
      <c r="G66" s="24">
        <f t="shared" si="3"/>
        <v>128.3592446035847</v>
      </c>
      <c r="H66" s="31" t="s">
        <v>197</v>
      </c>
      <c r="I66" s="31" t="s">
        <v>198</v>
      </c>
    </row>
    <row r="67" spans="1:9" ht="51" x14ac:dyDescent="0.2">
      <c r="A67" s="44" t="s">
        <v>39</v>
      </c>
      <c r="B67" s="46" t="s">
        <v>40</v>
      </c>
      <c r="C67" s="45">
        <v>1615174.5999999999</v>
      </c>
      <c r="D67" s="45">
        <v>1618174.3</v>
      </c>
      <c r="E67" s="49">
        <v>1164859.7</v>
      </c>
      <c r="F67" s="24">
        <f t="shared" si="2"/>
        <v>72.119738633829428</v>
      </c>
      <c r="G67" s="24">
        <f t="shared" si="3"/>
        <v>71.986046249776663</v>
      </c>
      <c r="H67" s="54" t="s">
        <v>199</v>
      </c>
      <c r="I67" s="54" t="s">
        <v>199</v>
      </c>
    </row>
    <row r="68" spans="1:9" ht="51" x14ac:dyDescent="0.2">
      <c r="A68" s="44" t="s">
        <v>178</v>
      </c>
      <c r="B68" s="46" t="s">
        <v>179</v>
      </c>
      <c r="C68" s="45">
        <v>1615174.5999999999</v>
      </c>
      <c r="D68" s="45">
        <v>1618174.3</v>
      </c>
      <c r="E68" s="50">
        <v>1164859.7</v>
      </c>
      <c r="F68" s="24">
        <f t="shared" si="2"/>
        <v>72.119738633829428</v>
      </c>
      <c r="G68" s="24">
        <f t="shared" si="3"/>
        <v>71.986046249776663</v>
      </c>
      <c r="H68" s="54" t="s">
        <v>199</v>
      </c>
      <c r="I68" s="54" t="s">
        <v>199</v>
      </c>
    </row>
    <row r="69" spans="1:9" ht="31.5" x14ac:dyDescent="0.2">
      <c r="A69" s="44" t="s">
        <v>180</v>
      </c>
      <c r="B69" s="46" t="s">
        <v>41</v>
      </c>
      <c r="C69" s="45">
        <v>0</v>
      </c>
      <c r="D69" s="45">
        <v>20000</v>
      </c>
      <c r="E69" s="50">
        <v>20000</v>
      </c>
      <c r="F69" s="24"/>
      <c r="G69" s="24">
        <f t="shared" si="3"/>
        <v>100</v>
      </c>
      <c r="H69" s="31"/>
      <c r="I69" s="31" t="s">
        <v>119</v>
      </c>
    </row>
    <row r="70" spans="1:9" ht="38.25" x14ac:dyDescent="0.2">
      <c r="A70" s="44" t="s">
        <v>181</v>
      </c>
      <c r="B70" s="46" t="s">
        <v>182</v>
      </c>
      <c r="C70" s="45">
        <v>0</v>
      </c>
      <c r="D70" s="45">
        <v>20000</v>
      </c>
      <c r="E70" s="50">
        <v>20000</v>
      </c>
      <c r="F70" s="24"/>
      <c r="G70" s="24">
        <f t="shared" si="3"/>
        <v>100</v>
      </c>
      <c r="H70" s="31"/>
      <c r="I70" s="31" t="s">
        <v>119</v>
      </c>
    </row>
    <row r="71" spans="1:9" ht="76.5" x14ac:dyDescent="0.2">
      <c r="A71" s="44" t="s">
        <v>117</v>
      </c>
      <c r="B71" s="31" t="s">
        <v>183</v>
      </c>
      <c r="C71" s="45">
        <v>0</v>
      </c>
      <c r="D71" s="45">
        <v>1550468.8</v>
      </c>
      <c r="E71" s="50">
        <v>1550468.8</v>
      </c>
      <c r="F71" s="24"/>
      <c r="G71" s="24">
        <f t="shared" si="3"/>
        <v>100</v>
      </c>
      <c r="H71" s="31" t="s">
        <v>201</v>
      </c>
      <c r="I71" s="31" t="s">
        <v>119</v>
      </c>
    </row>
    <row r="72" spans="1:9" ht="76.5" x14ac:dyDescent="0.2">
      <c r="A72" s="44" t="s">
        <v>184</v>
      </c>
      <c r="B72" s="31" t="s">
        <v>185</v>
      </c>
      <c r="C72" s="45">
        <v>0</v>
      </c>
      <c r="D72" s="45">
        <v>1550468.8</v>
      </c>
      <c r="E72" s="50">
        <v>1550468.8</v>
      </c>
      <c r="F72" s="24"/>
      <c r="G72" s="24">
        <f t="shared" si="3"/>
        <v>100</v>
      </c>
      <c r="H72" s="31" t="s">
        <v>201</v>
      </c>
      <c r="I72" s="31" t="s">
        <v>119</v>
      </c>
    </row>
    <row r="73" spans="1:9" ht="102" x14ac:dyDescent="0.2">
      <c r="A73" s="44" t="s">
        <v>42</v>
      </c>
      <c r="B73" s="31" t="s">
        <v>43</v>
      </c>
      <c r="C73" s="45">
        <v>0</v>
      </c>
      <c r="D73" s="45">
        <v>400000</v>
      </c>
      <c r="E73" s="50">
        <v>767125.5</v>
      </c>
      <c r="F73" s="24"/>
      <c r="G73" s="24">
        <f t="shared" si="3"/>
        <v>191.781375</v>
      </c>
      <c r="H73" s="55" t="s">
        <v>202</v>
      </c>
      <c r="I73" s="55" t="s">
        <v>200</v>
      </c>
    </row>
    <row r="74" spans="1:9" ht="51" x14ac:dyDescent="0.25">
      <c r="A74" s="44" t="s">
        <v>188</v>
      </c>
      <c r="B74" s="31" t="s">
        <v>189</v>
      </c>
      <c r="C74" s="47">
        <v>0</v>
      </c>
      <c r="D74" s="47">
        <v>0</v>
      </c>
      <c r="E74" s="47">
        <v>-66264.399999999994</v>
      </c>
      <c r="F74" s="24"/>
      <c r="G74" s="24"/>
      <c r="H74" s="51"/>
      <c r="I74" s="52"/>
    </row>
  </sheetData>
  <mergeCells count="10">
    <mergeCell ref="A4:A5"/>
    <mergeCell ref="B2:I2"/>
    <mergeCell ref="E4:E5"/>
    <mergeCell ref="F4:F5"/>
    <mergeCell ref="I4:I5"/>
    <mergeCell ref="B4:B5"/>
    <mergeCell ref="C4:C5"/>
    <mergeCell ref="D4:D5"/>
    <mergeCell ref="G4:G5"/>
    <mergeCell ref="H4:H5"/>
  </mergeCells>
  <pageMargins left="0.78740157480314965" right="0.78740157480314965" top="0.98425196850393704" bottom="0.59055118110236227" header="0.31496062992125984" footer="0.31496062992125984"/>
  <pageSetup paperSize="9" scale="45" fitToHeight="100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2021</vt:lpstr>
      <vt:lpstr>Лист1</vt:lpstr>
      <vt:lpstr>'2021'!Заголовки_для_печати</vt:lpstr>
      <vt:lpstr>'2021'!Область_печати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Васютина Ольга Валерьевна</cp:lastModifiedBy>
  <cp:lastPrinted>2022-03-18T12:14:16Z</cp:lastPrinted>
  <dcterms:created xsi:type="dcterms:W3CDTF">2002-03-11T10:22:12Z</dcterms:created>
  <dcterms:modified xsi:type="dcterms:W3CDTF">2022-03-21T13:33:09Z</dcterms:modified>
</cp:coreProperties>
</file>