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8300" windowHeight="7740" activeTab="0"/>
  </bookViews>
  <sheets>
    <sheet name="2 года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<sst xmlns="http://schemas.openxmlformats.org/spreadsheetml/2006/main" count="42" uniqueCount="31">
  <si>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тыс.руб.</t>
  </si>
  <si>
    <t>ДОХОДЫ</t>
  </si>
  <si>
    <t>РАСХОДЫ</t>
  </si>
  <si>
    <t>Утвержденные бюджетные назначения</t>
  </si>
  <si>
    <t>Тосненский район</t>
  </si>
  <si>
    <t>ИТОГО</t>
  </si>
  <si>
    <t xml:space="preserve">Исполнено </t>
  </si>
  <si>
    <t>Наименование муниципального образования</t>
  </si>
  <si>
    <t xml:space="preserve">% исполнения 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</si>
  <si>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</si>
  <si>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</si>
  <si>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</si>
  <si>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</si>
  <si>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Выборгский 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</si>
  <si>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</si>
  <si>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</si>
  <si>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</si>
  <si>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</si>
  <si>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</si>
  <si>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</si>
  <si>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</si>
  <si>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Приозерский муниципальный район</t>
  </si>
  <si>
    <t>Сланцевский муниципальный район</t>
  </si>
  <si>
    <t>Тихвинский муниципальный район</t>
  </si>
  <si>
    <t>Сосновоборский городской округ</t>
  </si>
  <si>
    <t>Подпорожский муниципальный район</t>
  </si>
  <si>
    <t>(по данным годового отчета)</t>
  </si>
  <si>
    <t>2020 год</t>
  </si>
  <si>
    <t>2021 год</t>
  </si>
  <si>
    <t xml:space="preserve">Исполнение консолидированных бюджетов муниципальных образований по доходам и расходам за 2021 год в сравнении с 2020 годом </t>
  </si>
  <si>
    <t>Приложение 18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</si>
</sst>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17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3" fontId="3" fillId="0" borderId="12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172" fontId="3" fillId="33" borderId="13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0" xfId="0" applyFont="1" applyAlignment="1">
      <alignment horizontal="center"/>
    </xf>
    <xf numFmtId="173" fontId="3" fillId="33" borderId="13" xfId="0" applyNumberFormat="1" applyFont="1" applyFill="1" applyBorder="1" applyAlignment="1">
      <alignment/>
    </xf>
    <xf numFmtId="173" fontId="3" fillId="33" borderId="11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="84" zoomScaleSheetLayoutView="84" zoomScalePageLayoutView="0" workbookViewId="0" topLeftCell="A1">
      <selection activeCell="L1" sqref="L1:M1"/>
    </sheetView>
  </sheetViews>
  <sheetFormatPr defaultColWidth="9.00390625" defaultRowHeight="12.75"/>
  <cols>
    <col min="1" max="1" width="37.375" style="0" customWidth="1"/>
    <col min="2" max="2" width="14.625" style="0" customWidth="1"/>
    <col min="3" max="3" width="12.625" style="0" customWidth="1"/>
    <col min="4" max="4" width="11.00390625" style="0" customWidth="1"/>
    <col min="5" max="5" width="13.875" style="0" customWidth="1"/>
    <col min="6" max="6" width="12.875" style="0" customWidth="1"/>
    <col min="7" max="7" width="11.625" style="0" customWidth="1"/>
    <col min="8" max="8" width="16.00390625" style="0" customWidth="1"/>
    <col min="9" max="9" width="12.875" style="0" customWidth="1"/>
    <col min="10" max="10" width="11.875" style="0" customWidth="1"/>
    <col min="11" max="11" width="14.75390625" style="0" customWidth="1"/>
    <col min="12" max="12" width="13.00390625" style="0" customWidth="1"/>
    <col min="13" max="13" width="12.375" style="0" customWidth="1"/>
  </cols>
  <sheetData>
    <row r="1" spans="12:13" ht="15.75">
      <c r="L1" s="12" t="s">
        <v>30</v>
      </c>
      <c r="M1" s="12"/>
    </row>
    <row r="2" spans="1:13" ht="15.75" customHeight="1">
      <c r="A2" s="24" t="s">
        <v>29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2.75">
      <c r="A3" s="15" t="s">
        <v>26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2.75">
      <c r="A4" s="2"/>
      <c r="B4" s="10"/>
      <c r="C4" s="10"/>
      <c r="D4" s="10"/>
      <c r="E4" s="10"/>
      <c r="F4" s="10"/>
      <c r="G4" s="10"/>
      <c r="H4" s="10"/>
      <c r="I4" s="10"/>
      <c r="J4" s="10"/>
      <c r="K4" s="10"/>
      <c r="L4" s="11" t="s">
        <v>0</v>
      </c>
      <c r="M4" s="10"/>
    </row>
    <row r="5" spans="1:13" ht="12.75" customHeight="1">
      <c r="A5" s="26" t="s">
        <v>7</v>
      </c>
      <c r="B5" s="18" t="s">
        <v>27</v>
      </c>
      <c r="C5" s="19"/>
      <c r="D5" s="19"/>
      <c r="E5" s="19"/>
      <c r="F5" s="19"/>
      <c r="G5" s="20"/>
      <c r="H5" s="18" t="s">
        <v>28</v>
      </c>
      <c r="I5" s="19"/>
      <c r="J5" s="19"/>
      <c r="K5" s="19"/>
      <c r="L5" s="19"/>
      <c r="M5" s="20"/>
    </row>
    <row r="6" spans="1:13" ht="12.75" customHeight="1">
      <c r="A6" s="27"/>
      <c r="B6" s="21" t="s">
        <v>1</v>
      </c>
      <c r="C6" s="21"/>
      <c r="D6" s="21"/>
      <c r="E6" s="21" t="s">
        <v>2</v>
      </c>
      <c r="F6" s="21"/>
      <c r="G6" s="21"/>
      <c r="H6" s="21" t="s">
        <v>1</v>
      </c>
      <c r="I6" s="21"/>
      <c r="J6" s="21"/>
      <c r="K6" s="21" t="s">
        <v>2</v>
      </c>
      <c r="L6" s="21"/>
      <c r="M6" s="21"/>
    </row>
    <row r="7" spans="1:13" ht="38.25">
      <c r="A7" s="23"/>
      <c r="B7" s="3" t="s">
        <v>3</v>
      </c>
      <c r="C7" s="3" t="s">
        <v>6</v>
      </c>
      <c r="D7" s="3" t="s">
        <v>8</v>
      </c>
      <c r="E7" s="3" t="s">
        <v>3</v>
      </c>
      <c r="F7" s="3" t="s">
        <v>6</v>
      </c>
      <c r="G7" s="3" t="s">
        <v>8</v>
      </c>
      <c r="H7" s="3" t="s">
        <v>3</v>
      </c>
      <c r="I7" s="3" t="s">
        <v>6</v>
      </c>
      <c r="J7" s="3" t="s">
        <v>8</v>
      </c>
      <c r="K7" s="3" t="s">
        <v>3</v>
      </c>
      <c r="L7" s="3" t="s">
        <v>6</v>
      </c>
      <c r="M7" s="3" t="s">
        <v>8</v>
      </c>
    </row>
    <row r="8" spans="1:13" ht="12.75">
      <c r="A8" s="4" t="s">
        <v>9</v>
      </c>
      <c r="B8" s="5">
        <v>2607071.9</v>
      </c>
      <c r="C8" s="5">
        <v>2551404.9</v>
      </c>
      <c r="D8" s="6">
        <f>+C8/B8*100</f>
        <v>97.86476928388511</v>
      </c>
      <c r="E8" s="7">
        <v>2759505.7</v>
      </c>
      <c r="F8" s="7">
        <v>2575894.2</v>
      </c>
      <c r="G8" s="6">
        <f>+F8/E8*100</f>
        <v>93.34621776646448</v>
      </c>
      <c r="H8" s="5">
        <v>2595810.7</v>
      </c>
      <c r="I8" s="5">
        <v>2453771.2</v>
      </c>
      <c r="J8" s="6">
        <f>+I8/H8*100</f>
        <v>94.52812564490931</v>
      </c>
      <c r="K8" s="7">
        <v>2709612.3</v>
      </c>
      <c r="L8" s="7">
        <v>2467480.8</v>
      </c>
      <c r="M8" s="6">
        <f>+L8/K8*100</f>
        <v>91.06397989114531</v>
      </c>
    </row>
    <row r="9" spans="1:13" ht="12.75">
      <c r="A9" s="8" t="s">
        <v>10</v>
      </c>
      <c r="B9" s="5">
        <v>2520626.1</v>
      </c>
      <c r="C9" s="5">
        <v>2254052</v>
      </c>
      <c r="D9" s="6">
        <f aca="true" t="shared" si="0" ref="D9:D24">+C9/B9*100</f>
        <v>89.42429025867818</v>
      </c>
      <c r="E9" s="7">
        <v>2641192.5</v>
      </c>
      <c r="F9" s="7">
        <v>2372169.3</v>
      </c>
      <c r="G9" s="6">
        <f aca="true" t="shared" si="1" ref="G9:G24">+F9/E9*100</f>
        <v>89.81432818698372</v>
      </c>
      <c r="H9" s="5">
        <v>2538917.7</v>
      </c>
      <c r="I9" s="5">
        <v>2478722.3</v>
      </c>
      <c r="J9" s="6">
        <f aca="true" t="shared" si="2" ref="J9:J24">+I9/H9*100</f>
        <v>97.62909211275338</v>
      </c>
      <c r="K9" s="7">
        <v>2587312.4</v>
      </c>
      <c r="L9" s="7">
        <v>2491302.3</v>
      </c>
      <c r="M9" s="6">
        <f aca="true" t="shared" si="3" ref="M9:M26">+L9/K9*100</f>
        <v>96.28919569202388</v>
      </c>
    </row>
    <row r="10" spans="1:13" ht="12.75">
      <c r="A10" s="8" t="s">
        <v>11</v>
      </c>
      <c r="B10" s="5">
        <v>4229244.6</v>
      </c>
      <c r="C10" s="5">
        <v>4167637.6</v>
      </c>
      <c r="D10" s="6">
        <f t="shared" si="0"/>
        <v>98.54330960190859</v>
      </c>
      <c r="E10" s="7">
        <v>4364954.5</v>
      </c>
      <c r="F10" s="7">
        <v>4178789.9</v>
      </c>
      <c r="G10" s="6">
        <f t="shared" si="1"/>
        <v>95.73501625274673</v>
      </c>
      <c r="H10" s="5">
        <v>5157194.1</v>
      </c>
      <c r="I10" s="5">
        <v>5090818.1</v>
      </c>
      <c r="J10" s="6">
        <f t="shared" si="2"/>
        <v>98.71294353648624</v>
      </c>
      <c r="K10" s="7">
        <v>5396677.7</v>
      </c>
      <c r="L10" s="7">
        <v>5119142</v>
      </c>
      <c r="M10" s="6">
        <f t="shared" si="3"/>
        <v>94.8572859928248</v>
      </c>
    </row>
    <row r="11" spans="1:13" ht="12.75">
      <c r="A11" s="8" t="s">
        <v>12</v>
      </c>
      <c r="B11" s="5">
        <v>18367172</v>
      </c>
      <c r="C11" s="5">
        <v>19158545.8</v>
      </c>
      <c r="D11" s="6">
        <f t="shared" si="0"/>
        <v>104.30863172621241</v>
      </c>
      <c r="E11" s="7">
        <v>19953856.5</v>
      </c>
      <c r="F11" s="7">
        <v>18903717.2</v>
      </c>
      <c r="G11" s="6">
        <f t="shared" si="1"/>
        <v>94.73716120991448</v>
      </c>
      <c r="H11" s="5">
        <v>22403829.4</v>
      </c>
      <c r="I11" s="5">
        <v>22175848.3</v>
      </c>
      <c r="J11" s="6">
        <f t="shared" si="2"/>
        <v>98.98240119610982</v>
      </c>
      <c r="K11" s="7">
        <v>22789786.3</v>
      </c>
      <c r="L11" s="7">
        <v>21404107.4</v>
      </c>
      <c r="M11" s="6">
        <f t="shared" si="3"/>
        <v>93.91973719384985</v>
      </c>
    </row>
    <row r="12" spans="1:13" ht="12.75">
      <c r="A12" s="8" t="s">
        <v>13</v>
      </c>
      <c r="B12" s="5">
        <v>7863514.6</v>
      </c>
      <c r="C12" s="5">
        <v>7732350.3</v>
      </c>
      <c r="D12" s="6">
        <f t="shared" si="0"/>
        <v>98.33198885394071</v>
      </c>
      <c r="E12" s="7">
        <v>7981644.6</v>
      </c>
      <c r="F12" s="7">
        <v>7508632.4</v>
      </c>
      <c r="G12" s="6">
        <f t="shared" si="1"/>
        <v>94.07375016422054</v>
      </c>
      <c r="H12" s="5">
        <v>8669004.8</v>
      </c>
      <c r="I12" s="5">
        <v>8632322.2</v>
      </c>
      <c r="J12" s="6">
        <f t="shared" si="2"/>
        <v>99.57685338921486</v>
      </c>
      <c r="K12" s="7">
        <v>8722628.4</v>
      </c>
      <c r="L12" s="7">
        <v>8225062</v>
      </c>
      <c r="M12" s="6">
        <f t="shared" si="3"/>
        <v>94.29568270958328</v>
      </c>
    </row>
    <row r="13" spans="1:13" ht="12.75">
      <c r="A13" s="8" t="s">
        <v>14</v>
      </c>
      <c r="B13" s="5">
        <v>10503594.2</v>
      </c>
      <c r="C13" s="5">
        <v>10199196.2</v>
      </c>
      <c r="D13" s="6">
        <f t="shared" si="0"/>
        <v>97.10196344028599</v>
      </c>
      <c r="E13" s="7">
        <v>10732945.9</v>
      </c>
      <c r="F13" s="7">
        <v>10308373.9</v>
      </c>
      <c r="G13" s="6">
        <f t="shared" si="1"/>
        <v>96.04421745943954</v>
      </c>
      <c r="H13" s="5">
        <v>10346345.5</v>
      </c>
      <c r="I13" s="5">
        <v>10073458.8</v>
      </c>
      <c r="J13" s="6">
        <f t="shared" si="2"/>
        <v>97.36248224071002</v>
      </c>
      <c r="K13" s="7">
        <v>10476865.5</v>
      </c>
      <c r="L13" s="7">
        <v>10043248.7</v>
      </c>
      <c r="M13" s="6">
        <f t="shared" si="3"/>
        <v>95.86119722544876</v>
      </c>
    </row>
    <row r="14" spans="1:13" ht="12.75">
      <c r="A14" s="8" t="s">
        <v>15</v>
      </c>
      <c r="B14" s="5">
        <v>4666637.2</v>
      </c>
      <c r="C14" s="5">
        <v>4561401.2</v>
      </c>
      <c r="D14" s="6">
        <f t="shared" si="0"/>
        <v>97.74492861797785</v>
      </c>
      <c r="E14" s="7">
        <v>4901059</v>
      </c>
      <c r="F14" s="7">
        <v>4616606.8</v>
      </c>
      <c r="G14" s="6">
        <f t="shared" si="1"/>
        <v>94.19610741270407</v>
      </c>
      <c r="H14" s="5">
        <v>4368275.9</v>
      </c>
      <c r="I14" s="5">
        <v>4548265.6</v>
      </c>
      <c r="J14" s="6">
        <f t="shared" si="2"/>
        <v>104.12038305547502</v>
      </c>
      <c r="K14" s="7">
        <v>4428499.3</v>
      </c>
      <c r="L14" s="7">
        <v>4159323.6</v>
      </c>
      <c r="M14" s="6">
        <f t="shared" si="3"/>
        <v>93.92174003504981</v>
      </c>
    </row>
    <row r="15" spans="1:13" ht="12.75">
      <c r="A15" s="8" t="s">
        <v>16</v>
      </c>
      <c r="B15" s="5">
        <v>2908187.7</v>
      </c>
      <c r="C15" s="5">
        <v>2924370</v>
      </c>
      <c r="D15" s="6">
        <f t="shared" si="0"/>
        <v>100.55643932473821</v>
      </c>
      <c r="E15" s="7">
        <v>3066537.4</v>
      </c>
      <c r="F15" s="7">
        <v>3019479</v>
      </c>
      <c r="G15" s="6">
        <f t="shared" si="1"/>
        <v>98.46542227073442</v>
      </c>
      <c r="H15" s="5">
        <v>3184056.6</v>
      </c>
      <c r="I15" s="5">
        <v>3178023</v>
      </c>
      <c r="J15" s="6">
        <f t="shared" si="2"/>
        <v>99.81050588108263</v>
      </c>
      <c r="K15" s="7">
        <v>3224520.6</v>
      </c>
      <c r="L15" s="7">
        <v>3155465.2</v>
      </c>
      <c r="M15" s="6">
        <f t="shared" si="3"/>
        <v>97.85842893979341</v>
      </c>
    </row>
    <row r="16" spans="1:13" ht="12.75">
      <c r="A16" s="8" t="s">
        <v>17</v>
      </c>
      <c r="B16" s="5">
        <v>4650433</v>
      </c>
      <c r="C16" s="5">
        <v>4602790.3</v>
      </c>
      <c r="D16" s="6">
        <f t="shared" si="0"/>
        <v>98.97552120415453</v>
      </c>
      <c r="E16" s="7">
        <v>4802347.4</v>
      </c>
      <c r="F16" s="7">
        <v>4521282.2</v>
      </c>
      <c r="G16" s="6">
        <f t="shared" si="1"/>
        <v>94.14733719597211</v>
      </c>
      <c r="H16" s="5">
        <v>4635426.9</v>
      </c>
      <c r="I16" s="5">
        <v>4832997</v>
      </c>
      <c r="J16" s="6">
        <f t="shared" si="2"/>
        <v>104.26217701761189</v>
      </c>
      <c r="K16" s="7">
        <v>4955181.8</v>
      </c>
      <c r="L16" s="7">
        <v>4587162.5</v>
      </c>
      <c r="M16" s="6">
        <f t="shared" si="3"/>
        <v>92.57304141696679</v>
      </c>
    </row>
    <row r="17" spans="1:13" ht="12.75">
      <c r="A17" s="8" t="s">
        <v>18</v>
      </c>
      <c r="B17" s="5">
        <v>1579745</v>
      </c>
      <c r="C17" s="5">
        <v>1516211.5</v>
      </c>
      <c r="D17" s="6">
        <f t="shared" si="0"/>
        <v>95.97824332408078</v>
      </c>
      <c r="E17" s="7">
        <v>1620276.3</v>
      </c>
      <c r="F17" s="7">
        <v>1535209.9</v>
      </c>
      <c r="G17" s="6">
        <f t="shared" si="1"/>
        <v>94.74988309092713</v>
      </c>
      <c r="H17" s="5">
        <v>2165751.5</v>
      </c>
      <c r="I17" s="5">
        <v>2050747.1</v>
      </c>
      <c r="J17" s="6">
        <f t="shared" si="2"/>
        <v>94.68986169465889</v>
      </c>
      <c r="K17" s="7">
        <v>2188757.3</v>
      </c>
      <c r="L17" s="7">
        <v>2051886.2</v>
      </c>
      <c r="M17" s="6">
        <f t="shared" si="3"/>
        <v>93.74662965144651</v>
      </c>
    </row>
    <row r="18" spans="1:13" ht="12.75">
      <c r="A18" s="9" t="s">
        <v>19</v>
      </c>
      <c r="B18" s="5">
        <v>4922816.2</v>
      </c>
      <c r="C18" s="5">
        <v>4842444</v>
      </c>
      <c r="D18" s="6">
        <f t="shared" si="0"/>
        <v>98.36735322354711</v>
      </c>
      <c r="E18" s="7">
        <v>5481654.4</v>
      </c>
      <c r="F18" s="7">
        <v>4952933.2</v>
      </c>
      <c r="G18" s="6">
        <f t="shared" si="1"/>
        <v>90.35471481018577</v>
      </c>
      <c r="H18" s="5">
        <v>5368273</v>
      </c>
      <c r="I18" s="5">
        <v>5650492.2</v>
      </c>
      <c r="J18" s="6">
        <f t="shared" si="2"/>
        <v>105.25716929820821</v>
      </c>
      <c r="K18" s="7">
        <v>5865622.6</v>
      </c>
      <c r="L18" s="7">
        <v>5440449.2</v>
      </c>
      <c r="M18" s="6">
        <f t="shared" si="3"/>
        <v>92.75143613910653</v>
      </c>
    </row>
    <row r="19" spans="1:13" ht="12.75">
      <c r="A19" s="8" t="s">
        <v>20</v>
      </c>
      <c r="B19" s="5">
        <v>3476758.6</v>
      </c>
      <c r="C19" s="5">
        <v>3306733.5</v>
      </c>
      <c r="D19" s="6">
        <f t="shared" si="0"/>
        <v>95.10966622761788</v>
      </c>
      <c r="E19" s="7">
        <v>3733743.1</v>
      </c>
      <c r="F19" s="7">
        <v>3306664.5</v>
      </c>
      <c r="G19" s="6">
        <f t="shared" si="1"/>
        <v>88.56165010388636</v>
      </c>
      <c r="H19" s="5">
        <v>3904527.2</v>
      </c>
      <c r="I19" s="5">
        <v>4028368.9</v>
      </c>
      <c r="J19" s="6">
        <f t="shared" si="2"/>
        <v>103.17174637687245</v>
      </c>
      <c r="K19" s="7">
        <v>4230173.7</v>
      </c>
      <c r="L19" s="7">
        <v>3901030.5</v>
      </c>
      <c r="M19" s="6">
        <f t="shared" si="3"/>
        <v>92.2191563906702</v>
      </c>
    </row>
    <row r="20" spans="1:13" ht="12.75">
      <c r="A20" s="8" t="s">
        <v>25</v>
      </c>
      <c r="B20" s="5">
        <v>1768494.6</v>
      </c>
      <c r="C20" s="5">
        <v>1699858.1</v>
      </c>
      <c r="D20" s="6">
        <f t="shared" si="0"/>
        <v>96.11893075613575</v>
      </c>
      <c r="E20" s="7">
        <v>1823080.9</v>
      </c>
      <c r="F20" s="7">
        <v>1728831.4</v>
      </c>
      <c r="G20" s="6">
        <f t="shared" si="1"/>
        <v>94.83020748009592</v>
      </c>
      <c r="H20" s="5">
        <v>2223124.9</v>
      </c>
      <c r="I20" s="5">
        <v>2197134.9</v>
      </c>
      <c r="J20" s="6">
        <f t="shared" si="2"/>
        <v>98.83092488415744</v>
      </c>
      <c r="K20" s="7">
        <v>2234556.6</v>
      </c>
      <c r="L20" s="7">
        <v>2091252.3</v>
      </c>
      <c r="M20" s="6">
        <f t="shared" si="3"/>
        <v>93.58690220690762</v>
      </c>
    </row>
    <row r="21" spans="1:13" ht="12.75">
      <c r="A21" s="8" t="s">
        <v>21</v>
      </c>
      <c r="B21" s="5">
        <v>3357518.1</v>
      </c>
      <c r="C21" s="5">
        <v>3248435.2</v>
      </c>
      <c r="D21" s="6">
        <f t="shared" si="0"/>
        <v>96.751085273375</v>
      </c>
      <c r="E21" s="7">
        <v>3450595.9</v>
      </c>
      <c r="F21" s="7">
        <v>3238500.3</v>
      </c>
      <c r="G21" s="6">
        <f t="shared" si="1"/>
        <v>93.85336312490257</v>
      </c>
      <c r="H21" s="5">
        <v>3476050</v>
      </c>
      <c r="I21" s="5">
        <v>3479027.8</v>
      </c>
      <c r="J21" s="6">
        <f t="shared" si="2"/>
        <v>100.08566620157937</v>
      </c>
      <c r="K21" s="7">
        <v>3540044.9</v>
      </c>
      <c r="L21" s="7">
        <v>3394998.7</v>
      </c>
      <c r="M21" s="6">
        <f t="shared" si="3"/>
        <v>95.90270168607185</v>
      </c>
    </row>
    <row r="22" spans="1:13" ht="12.75">
      <c r="A22" s="8" t="s">
        <v>22</v>
      </c>
      <c r="B22" s="5">
        <v>1895963.1</v>
      </c>
      <c r="C22" s="5">
        <v>1865977.8</v>
      </c>
      <c r="D22" s="6">
        <f t="shared" si="0"/>
        <v>98.41846605558938</v>
      </c>
      <c r="E22" s="7">
        <v>1970661</v>
      </c>
      <c r="F22" s="7">
        <v>1855872.8</v>
      </c>
      <c r="G22" s="6">
        <f t="shared" si="1"/>
        <v>94.175142249225</v>
      </c>
      <c r="H22" s="5">
        <v>1882715.2</v>
      </c>
      <c r="I22" s="5">
        <v>1853651.2</v>
      </c>
      <c r="J22" s="6">
        <f t="shared" si="2"/>
        <v>98.45627209043619</v>
      </c>
      <c r="K22" s="7">
        <v>1921792</v>
      </c>
      <c r="L22" s="7">
        <v>1829606.5</v>
      </c>
      <c r="M22" s="6">
        <f t="shared" si="3"/>
        <v>95.20314893599307</v>
      </c>
    </row>
    <row r="23" spans="1:13" ht="12.75">
      <c r="A23" s="8" t="s">
        <v>23</v>
      </c>
      <c r="B23" s="5">
        <v>3089974.8</v>
      </c>
      <c r="C23" s="5">
        <v>2995457.3</v>
      </c>
      <c r="D23" s="6">
        <f t="shared" si="0"/>
        <v>96.94115628386355</v>
      </c>
      <c r="E23" s="7">
        <v>3306768.5</v>
      </c>
      <c r="F23" s="7">
        <v>3179012.4</v>
      </c>
      <c r="G23" s="6">
        <f t="shared" si="1"/>
        <v>96.13652724706915</v>
      </c>
      <c r="H23" s="5">
        <v>3457449.2</v>
      </c>
      <c r="I23" s="5">
        <v>3447204.9</v>
      </c>
      <c r="J23" s="6">
        <f t="shared" si="2"/>
        <v>99.7037035280229</v>
      </c>
      <c r="K23" s="7">
        <v>3630321.1</v>
      </c>
      <c r="L23" s="7">
        <v>3499035.1</v>
      </c>
      <c r="M23" s="6">
        <f t="shared" si="3"/>
        <v>96.38362567983312</v>
      </c>
    </row>
    <row r="24" spans="1:13" ht="12.75">
      <c r="A24" s="8" t="s">
        <v>4</v>
      </c>
      <c r="B24" s="5">
        <v>5152583</v>
      </c>
      <c r="C24" s="5">
        <v>4866871.5</v>
      </c>
      <c r="D24" s="6">
        <f t="shared" si="0"/>
        <v>94.45498500460837</v>
      </c>
      <c r="E24" s="7">
        <v>5546533.9</v>
      </c>
      <c r="F24" s="7">
        <v>5125752.6</v>
      </c>
      <c r="G24" s="6">
        <f t="shared" si="1"/>
        <v>92.4136170879619</v>
      </c>
      <c r="H24" s="5">
        <v>5375301.5</v>
      </c>
      <c r="I24" s="5">
        <v>5323572</v>
      </c>
      <c r="J24" s="6">
        <f t="shared" si="2"/>
        <v>99.03764467909382</v>
      </c>
      <c r="K24" s="7">
        <v>5596259.5</v>
      </c>
      <c r="L24" s="7">
        <v>5150074.5</v>
      </c>
      <c r="M24" s="6">
        <f t="shared" si="3"/>
        <v>92.02708523434269</v>
      </c>
    </row>
    <row r="25" spans="1:13" ht="12.75">
      <c r="A25" s="8" t="s">
        <v>24</v>
      </c>
      <c r="B25" s="5">
        <v>3049679.3</v>
      </c>
      <c r="C25" s="5">
        <v>2987758.1</v>
      </c>
      <c r="D25" s="6">
        <f>+C25/B25*100</f>
        <v>97.96958322798073</v>
      </c>
      <c r="E25" s="7">
        <v>3154912.4</v>
      </c>
      <c r="F25" s="7">
        <v>2970741.7</v>
      </c>
      <c r="G25" s="6">
        <f>+F25/E25*100</f>
        <v>94.16241477893334</v>
      </c>
      <c r="H25" s="5">
        <v>3294309.9</v>
      </c>
      <c r="I25" s="5">
        <v>3133438.4</v>
      </c>
      <c r="J25" s="6">
        <f>+I25/H25*100</f>
        <v>95.11668589527658</v>
      </c>
      <c r="K25" s="7">
        <v>3599773.5</v>
      </c>
      <c r="L25" s="7">
        <v>3333126.7</v>
      </c>
      <c r="M25" s="6">
        <f>+L25/K25*100</f>
        <v>92.59267840046049</v>
      </c>
    </row>
    <row r="26" spans="1:13" ht="12.75">
      <c r="A26" s="22" t="s">
        <v>5</v>
      </c>
      <c r="B26" s="16">
        <f>+SUM(B8:B25)</f>
        <v>86610013.99999999</v>
      </c>
      <c r="C26" s="16">
        <f>+SUM(C8:C25)</f>
        <v>85481495.29999998</v>
      </c>
      <c r="D26" s="13">
        <f>+C26/B26*100</f>
        <v>98.69701129479091</v>
      </c>
      <c r="E26" s="16">
        <f>+SUM(E8:E25)</f>
        <v>91292269.9</v>
      </c>
      <c r="F26" s="16">
        <f>+SUM(F8:F25)</f>
        <v>85898463.7</v>
      </c>
      <c r="G26" s="13">
        <f>+F26/E26*100</f>
        <v>94.09171641157758</v>
      </c>
      <c r="H26" s="16">
        <f>+SUM(H8:H25)</f>
        <v>95046364.00000001</v>
      </c>
      <c r="I26" s="16">
        <f>+SUM(I8:I25)</f>
        <v>94627863.90000002</v>
      </c>
      <c r="J26" s="13">
        <f>+I26/H26*100</f>
        <v>99.55968846951369</v>
      </c>
      <c r="K26" s="16">
        <f>+SUM(K8:K25)</f>
        <v>98098385.49999999</v>
      </c>
      <c r="L26" s="16">
        <f>+SUM(L8:L25)</f>
        <v>92343754.2</v>
      </c>
      <c r="M26" s="13">
        <f t="shared" si="3"/>
        <v>94.13381650404432</v>
      </c>
    </row>
    <row r="27" spans="1:13" ht="12.75">
      <c r="A27" s="23"/>
      <c r="B27" s="17"/>
      <c r="C27" s="17"/>
      <c r="D27" s="14"/>
      <c r="E27" s="17"/>
      <c r="F27" s="17"/>
      <c r="G27" s="14"/>
      <c r="H27" s="17"/>
      <c r="I27" s="17"/>
      <c r="J27" s="14"/>
      <c r="K27" s="17"/>
      <c r="L27" s="17"/>
      <c r="M27" s="14"/>
    </row>
    <row r="28" ht="24.75" customHeight="1"/>
    <row r="30" spans="8:13" ht="12.75">
      <c r="H30" s="1"/>
      <c r="I30" s="1"/>
      <c r="J30" s="1"/>
      <c r="K30" s="1"/>
      <c r="L30" s="1"/>
      <c r="M30" s="1"/>
    </row>
  </sheetData>
  <sheetProtection/>
  <mergeCells count="23">
    <mergeCell ref="D26:D27"/>
    <mergeCell ref="H26:H27"/>
    <mergeCell ref="I26:I27"/>
    <mergeCell ref="H6:J6"/>
    <mergeCell ref="B26:B27"/>
    <mergeCell ref="E6:G6"/>
    <mergeCell ref="H5:M5"/>
    <mergeCell ref="E26:E27"/>
    <mergeCell ref="C26:C27"/>
    <mergeCell ref="J26:J27"/>
    <mergeCell ref="B6:D6"/>
    <mergeCell ref="K26:K27"/>
    <mergeCell ref="F26:F27"/>
    <mergeCell ref="L1:M1"/>
    <mergeCell ref="M26:M27"/>
    <mergeCell ref="G26:G27"/>
    <mergeCell ref="A3:M3"/>
    <mergeCell ref="L26:L27"/>
    <mergeCell ref="B5:G5"/>
    <mergeCell ref="K6:M6"/>
    <mergeCell ref="A26:A27"/>
    <mergeCell ref="A2:M2"/>
    <mergeCell ref="A5:A7"/>
  </mergeCells>
  <printOptions/>
  <pageMargins left="0.16" right="0.2" top="1.1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KozlovskayaG</dc:creator>
  <cp:keywords/>
  <dc:description/>
  <cp:lastModifiedBy>Васютина Ольга Валерьевна</cp:lastModifiedBy>
  <cp:lastPrinted>2020-03-11T07:18:56Z</cp:lastPrinted>
  <dcterms:created xsi:type="dcterms:W3CDTF">2010-05-17T09:38:32Z</dcterms:created>
  <dcterms:modified xsi:type="dcterms:W3CDTF">2022-03-15T14:46:40Z</dcterms:modified>
  <cp:category/>
  <cp:version/>
  <cp:contentType/>
  <cp:contentStatus/>
</cp:coreProperties>
</file>