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2021 год" sheetId="1" r:id="rId1"/>
  </sheets>
  <definedNames>
    <definedName name="APPT" localSheetId="0">'2021 год'!$A$13</definedName>
    <definedName name="FIO" localSheetId="0">'2021 год'!#REF!</definedName>
    <definedName name="SIGN" localSheetId="0">'2021 год'!$A$13:$H$14</definedName>
  </definedNames>
  <calcPr fullCalcOnLoad="1"/>
</workbook>
</file>

<file path=xl/sharedStrings.xml><?xml version="1.0" encoding="utf-8"?>
<sst xmlns="http://schemas.openxmlformats.org/spreadsheetml/2006/main" count="110" uniqueCount="108">
  <si>
    <t>Комитет финансов Ленинградской области</t>
  </si>
  <si>
    <t>тыс. руб.</t>
  </si>
  <si>
    <t/>
  </si>
  <si>
    <t>КВСР</t>
  </si>
  <si>
    <t>029</t>
  </si>
  <si>
    <t>Комитет по дорожному хозяйству Ленинградской области</t>
  </si>
  <si>
    <t>047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</si>
  <si>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</si>
  <si>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</si>
  <si>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</si>
  <si>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</si>
  <si>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</si>
  <si>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</si>
  <si>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</si>
  <si>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</si>
  <si>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</si>
  <si>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133</t>
  </si>
  <si>
    <t>Управление делами Правительства Ленинградской области</t>
  </si>
  <si>
    <t>252</t>
  </si>
  <si>
    <t>801</t>
  </si>
  <si>
    <t>Ленинградский областной комитет по управлению государственным имуществом</t>
  </si>
  <si>
    <t>960</t>
  </si>
  <si>
    <t>Законодательное собрание Ленинградской области</t>
  </si>
  <si>
    <t>961</t>
  </si>
  <si>
    <t>962</t>
  </si>
  <si>
    <t>970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</si>
  <si>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</si>
  <si>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</si>
  <si>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</si>
  <si>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</si>
  <si>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</si>
  <si>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</si>
  <si>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</si>
  <si>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979</t>
  </si>
  <si>
    <t>981</t>
  </si>
  <si>
    <t>982</t>
  </si>
  <si>
    <t>983</t>
  </si>
  <si>
    <t>985</t>
  </si>
  <si>
    <t>986</t>
  </si>
  <si>
    <t>987</t>
  </si>
  <si>
    <t>988</t>
  </si>
  <si>
    <t>992</t>
  </si>
  <si>
    <t>993</t>
  </si>
  <si>
    <t>995</t>
  </si>
  <si>
    <t>Уполномоченный по правам человека в Ленинградской области</t>
  </si>
  <si>
    <t>%% исполнения</t>
  </si>
  <si>
    <t>1</t>
  </si>
  <si>
    <t>2</t>
  </si>
  <si>
    <t>ИТОГО</t>
  </si>
  <si>
    <t>Наименование главного распорядителя бюджетных средств</t>
  </si>
  <si>
    <t>996</t>
  </si>
  <si>
    <t>Управление ветеринарии Ленинградской области</t>
  </si>
  <si>
    <t>Комитет по топливно-энергетическому комплексу Ленинградской области</t>
  </si>
  <si>
    <t>комитет по физической культуре и спорту Ленинградской области</t>
  </si>
  <si>
    <t>комитет по труду и занятости населения Ленинградской области</t>
  </si>
  <si>
    <t>комитет по охране, контролю и регулированию использования объектов животного мира Ленинградской области</t>
  </si>
  <si>
    <t>комитет по социальной защите населения Ленинградской области</t>
  </si>
  <si>
    <t>Архивное управление Ленинградской области</t>
  </si>
  <si>
    <t>990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</si>
  <si>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</si>
  <si>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</si>
  <si>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</si>
  <si>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</si>
  <si>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949</t>
  </si>
  <si>
    <t>950</t>
  </si>
  <si>
    <t>931</t>
  </si>
  <si>
    <t>управление записи актов гражданского состояния Ленинградской области</t>
  </si>
  <si>
    <t>Уполномоченный по защите прав предпринимателей в Ленинградской области</t>
  </si>
  <si>
    <t>Комитет государственного экологического надзора Ленинградской области</t>
  </si>
  <si>
    <t>комитет по местному самоуправлению, межнациональным и межконфессиональным отношениям Ленинградской области</t>
  </si>
  <si>
    <t>комитет по молодежной политике Ленинградской области</t>
  </si>
  <si>
    <t>комитет по строительству Ленинградской области</t>
  </si>
  <si>
    <t>253</t>
  </si>
  <si>
    <t>254</t>
  </si>
  <si>
    <t>980</t>
  </si>
  <si>
    <t>989</t>
  </si>
  <si>
    <t>комитет государственного строительного надзора и государственной экспертизы Ленинградской области</t>
  </si>
  <si>
    <t>5=4/3*100</t>
  </si>
  <si>
    <t>8=7/6*100</t>
  </si>
  <si>
    <t>Темп роста, %</t>
  </si>
  <si>
    <t>9=7/4*100</t>
  </si>
  <si>
    <t>План 
2020 года</t>
  </si>
  <si>
    <t>Исполнено на 01.01.2021 года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</si>
  <si>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</si>
  <si>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Представительство Губернатора и Правительства Ленинградской области при Правительстве Российской Федерации</t>
  </si>
  <si>
    <t>Комитет цифрового развития Ленинградской области</t>
  </si>
  <si>
    <t>Комитет градостроительной политики Ленинградской области</t>
  </si>
  <si>
    <t>Комитет по печати Ленинградской области</t>
  </si>
  <si>
    <t>978</t>
  </si>
  <si>
    <t>комитет по развитию малого, среднего бизнеса и потребительского рынка Ленинградской области</t>
  </si>
  <si>
    <t>984</t>
  </si>
  <si>
    <t>комитет по жилищно-коммунальному хозяйству Ленинградской области</t>
  </si>
  <si>
    <t>Комитет по здравоохранению Ленинградской области</t>
  </si>
  <si>
    <t>управление Ленинградской области по государственному техническому надзору и контролю</t>
  </si>
  <si>
    <t>Исполнение расходов областного бюджета Ленинградской области по Главным распорядителям бюджетных средств
 за 2020-2021 годы</t>
  </si>
  <si>
    <t>План 
2021 года</t>
  </si>
  <si>
    <t>Исполнено на 01.01.2022 года</t>
  </si>
  <si>
    <t>932</t>
  </si>
  <si>
    <t>938</t>
  </si>
  <si>
    <t>Комитет Ленинградской области по обращению с отходами</t>
  </si>
  <si>
    <t>Комитет Ленинградской области по транспорту</t>
  </si>
  <si>
    <t>Комитет общественных коммуникаций Ленинградской области</t>
  </si>
  <si>
    <t>комитет по сохранению культурного наследия Ленинградской области *)</t>
  </si>
  <si>
    <t>комитет по культуре Ленинградской области *)</t>
  </si>
  <si>
    <t>комитет по культуре и туризму Ленинградской области *)</t>
  </si>
  <si>
    <t>комитет Ленинградской области по туризму *)</t>
  </si>
  <si>
    <t xml:space="preserve">*) В связи с реорганизацией  комитета по культуре Лениградской области и комитета Ленинградской области по туризму в 2021 году образованы: комитет по культуре и туризму Ленинградской области (постановление Правительства Ленинградской области от 21 декабря 2020 года № 839) и Комитет по сохранению культурного наследия Ленинградской области (постановление  Правительства Ленинградской области от 24.12.2020 г. № 850). 
</t>
  </si>
  <si>
    <t>Приложение 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</si>
</sst>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72" fontId="5" fillId="0" borderId="20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172" fontId="4" fillId="33" borderId="15" xfId="0" applyNumberFormat="1" applyFont="1" applyFill="1" applyBorder="1" applyAlignment="1">
      <alignment horizontal="center" vertical="center" wrapText="1"/>
    </xf>
    <xf numFmtId="172" fontId="5" fillId="33" borderId="15" xfId="0" applyNumberFormat="1" applyFont="1" applyFill="1" applyBorder="1" applyAlignment="1">
      <alignment horizontal="center" vertical="center" wrapText="1"/>
    </xf>
    <xf numFmtId="49" fontId="5" fillId="33" borderId="16" xfId="53" applyNumberFormat="1" applyFont="1" applyFill="1" applyBorder="1" applyAlignment="1">
      <alignment horizontal="center" vertical="center" wrapText="1"/>
      <protection/>
    </xf>
    <xf numFmtId="49" fontId="4" fillId="33" borderId="16" xfId="53" applyNumberFormat="1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4" fillId="0" borderId="21" xfId="0" applyFont="1" applyBorder="1" applyAlignment="1">
      <alignment horizontal="right"/>
    </xf>
    <xf numFmtId="0" fontId="8" fillId="0" borderId="0" xfId="0" applyFont="1" applyAlignment="1">
      <alignment horizontal="righ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2"/>
  <sheetViews>
    <sheetView showGridLines="0" tabSelected="1" zoomScale="80" zoomScaleNormal="80" zoomScalePageLayoutView="0" workbookViewId="0" topLeftCell="A1">
      <selection activeCell="A2" sqref="A2:I2"/>
    </sheetView>
  </sheetViews>
  <sheetFormatPr defaultColWidth="9.140625" defaultRowHeight="12.75" customHeight="1"/>
  <cols>
    <col min="1" max="1" width="10.7109375" style="1" customWidth="1"/>
    <col min="2" max="2" width="109.421875" style="1" customWidth="1"/>
    <col min="3" max="3" width="23.140625" style="1" customWidth="1"/>
    <col min="4" max="4" width="25.421875" style="1" customWidth="1"/>
    <col min="5" max="5" width="19.8515625" style="1" customWidth="1"/>
    <col min="6" max="6" width="25.140625" style="1" customWidth="1"/>
    <col min="7" max="7" width="27.421875" style="1" customWidth="1"/>
    <col min="8" max="8" width="20.7109375" style="1" customWidth="1"/>
    <col min="9" max="9" width="17.421875" style="1" customWidth="1"/>
    <col min="10" max="16384" width="9.140625" style="1" customWidth="1"/>
  </cols>
  <sheetData>
    <row r="1" spans="5:9" ht="42" customHeight="1">
      <c r="E1" s="2"/>
      <c r="F1" s="3"/>
      <c r="G1" s="29"/>
      <c r="H1" s="33" t="s">
        <v>107</v>
      </c>
      <c r="I1" s="33"/>
    </row>
    <row r="2" spans="1:9" ht="59.25" customHeight="1">
      <c r="A2" s="30" t="s">
        <v>94</v>
      </c>
      <c r="B2" s="30"/>
      <c r="C2" s="30"/>
      <c r="D2" s="30"/>
      <c r="E2" s="30"/>
      <c r="F2" s="30"/>
      <c r="G2" s="30"/>
      <c r="H2" s="30"/>
      <c r="I2" s="30"/>
    </row>
    <row r="3" spans="3:9" ht="24" thickBot="1">
      <c r="C3" s="4"/>
      <c r="D3" s="4"/>
      <c r="E3" s="4"/>
      <c r="H3" s="32" t="s">
        <v>1</v>
      </c>
      <c r="I3" s="32"/>
    </row>
    <row r="4" spans="1:9" s="9" customFormat="1" ht="75.75" customHeight="1" thickBot="1">
      <c r="A4" s="5" t="s">
        <v>3</v>
      </c>
      <c r="B4" s="5" t="s">
        <v>49</v>
      </c>
      <c r="C4" s="6" t="s">
        <v>81</v>
      </c>
      <c r="D4" s="7" t="s">
        <v>82</v>
      </c>
      <c r="E4" s="8" t="s">
        <v>45</v>
      </c>
      <c r="F4" s="6" t="s">
        <v>95</v>
      </c>
      <c r="G4" s="7" t="s">
        <v>96</v>
      </c>
      <c r="H4" s="8" t="s">
        <v>45</v>
      </c>
      <c r="I4" s="8" t="s">
        <v>79</v>
      </c>
    </row>
    <row r="5" spans="1:9" s="20" customFormat="1" ht="15.75" customHeight="1" thickBot="1">
      <c r="A5" s="17" t="s">
        <v>46</v>
      </c>
      <c r="B5" s="17" t="s">
        <v>47</v>
      </c>
      <c r="C5" s="19">
        <v>3</v>
      </c>
      <c r="D5" s="19">
        <v>4</v>
      </c>
      <c r="E5" s="18" t="s">
        <v>77</v>
      </c>
      <c r="F5" s="19">
        <v>6</v>
      </c>
      <c r="G5" s="19">
        <v>7</v>
      </c>
      <c r="H5" s="18" t="s">
        <v>78</v>
      </c>
      <c r="I5" s="18" t="s">
        <v>80</v>
      </c>
    </row>
    <row r="6" spans="1:9" ht="45" customHeight="1">
      <c r="A6" s="10" t="s">
        <v>4</v>
      </c>
      <c r="B6" s="11" t="s">
        <v>5</v>
      </c>
      <c r="C6" s="22">
        <v>15226993.1</v>
      </c>
      <c r="D6" s="22">
        <v>14222936.4</v>
      </c>
      <c r="E6" s="12">
        <f>D6/C6*100</f>
        <v>93.40607371786358</v>
      </c>
      <c r="F6" s="22">
        <v>18839381.8</v>
      </c>
      <c r="G6" s="22">
        <v>16632665.6</v>
      </c>
      <c r="H6" s="12">
        <f>G6/F6*100</f>
        <v>88.28668465119168</v>
      </c>
      <c r="I6" s="12">
        <f>G6/D6*100</f>
        <v>116.94255765637817</v>
      </c>
    </row>
    <row r="7" spans="1:9" ht="69" customHeight="1">
      <c r="A7" s="13" t="s">
        <v>6</v>
      </c>
      <c r="B7" s="14" t="s">
        <v>83</v>
      </c>
      <c r="C7" s="22">
        <v>39101.9</v>
      </c>
      <c r="D7" s="22">
        <v>36125</v>
      </c>
      <c r="E7" s="12">
        <f aca="true" t="shared" si="0" ref="E7:E51">D7/C7*100</f>
        <v>92.38681496295577</v>
      </c>
      <c r="F7" s="22">
        <v>40564</v>
      </c>
      <c r="G7" s="22">
        <v>39710.2</v>
      </c>
      <c r="H7" s="12">
        <f aca="true" t="shared" si="1" ref="H7:H51">G7/F7*100</f>
        <v>97.89517799033625</v>
      </c>
      <c r="I7" s="12">
        <f aca="true" t="shared" si="2" ref="I7:I51">G7/D7*100</f>
        <v>109.92442906574394</v>
      </c>
    </row>
    <row r="8" spans="1:9" ht="45" customHeight="1">
      <c r="A8" s="13" t="s">
        <v>7</v>
      </c>
      <c r="B8" s="14" t="s">
        <v>8</v>
      </c>
      <c r="C8" s="22">
        <v>370734.8</v>
      </c>
      <c r="D8" s="22">
        <v>362282.7</v>
      </c>
      <c r="E8" s="12">
        <f t="shared" si="0"/>
        <v>97.72017625537177</v>
      </c>
      <c r="F8" s="22">
        <v>247648.3</v>
      </c>
      <c r="G8" s="22">
        <v>214066.8</v>
      </c>
      <c r="H8" s="12">
        <f t="shared" si="1"/>
        <v>86.43984230862881</v>
      </c>
      <c r="I8" s="12">
        <f t="shared" si="2"/>
        <v>59.08833074281493</v>
      </c>
    </row>
    <row r="9" spans="1:9" ht="45" customHeight="1">
      <c r="A9" s="13" t="s">
        <v>9</v>
      </c>
      <c r="B9" s="14" t="s">
        <v>10</v>
      </c>
      <c r="C9" s="22">
        <v>37544430</v>
      </c>
      <c r="D9" s="22">
        <v>36662892.9</v>
      </c>
      <c r="E9" s="12">
        <f t="shared" si="0"/>
        <v>97.65201629109829</v>
      </c>
      <c r="F9" s="22">
        <v>39596708.6</v>
      </c>
      <c r="G9" s="22">
        <v>38926132.1</v>
      </c>
      <c r="H9" s="12">
        <f t="shared" si="1"/>
        <v>98.30648424147051</v>
      </c>
      <c r="I9" s="12">
        <f t="shared" si="2"/>
        <v>106.17310588712436</v>
      </c>
    </row>
    <row r="10" spans="1:9" ht="45" customHeight="1">
      <c r="A10" s="13" t="s">
        <v>11</v>
      </c>
      <c r="B10" s="14" t="s">
        <v>12</v>
      </c>
      <c r="C10" s="22">
        <v>5387593.1</v>
      </c>
      <c r="D10" s="22">
        <v>5266673.1</v>
      </c>
      <c r="E10" s="12">
        <f t="shared" si="0"/>
        <v>97.75558402879386</v>
      </c>
      <c r="F10" s="22">
        <v>5243392.9</v>
      </c>
      <c r="G10" s="22">
        <v>5233907.6</v>
      </c>
      <c r="H10" s="12">
        <f t="shared" si="1"/>
        <v>99.81909995720518</v>
      </c>
      <c r="I10" s="12">
        <f t="shared" si="2"/>
        <v>99.37787101310693</v>
      </c>
    </row>
    <row r="11" spans="1:9" ht="45" customHeight="1">
      <c r="A11" s="13" t="s">
        <v>13</v>
      </c>
      <c r="B11" s="14" t="s">
        <v>14</v>
      </c>
      <c r="C11" s="22">
        <v>87726.7</v>
      </c>
      <c r="D11" s="22">
        <v>85567.9</v>
      </c>
      <c r="E11" s="12">
        <f t="shared" si="0"/>
        <v>97.53917564435912</v>
      </c>
      <c r="F11" s="22">
        <v>90277.2</v>
      </c>
      <c r="G11" s="22">
        <v>88448.7</v>
      </c>
      <c r="H11" s="12">
        <f t="shared" si="1"/>
        <v>97.97457165264319</v>
      </c>
      <c r="I11" s="12">
        <f t="shared" si="2"/>
        <v>103.36668306689776</v>
      </c>
    </row>
    <row r="12" spans="1:9" ht="45" customHeight="1">
      <c r="A12" s="13" t="s">
        <v>15</v>
      </c>
      <c r="B12" s="14" t="s">
        <v>84</v>
      </c>
      <c r="C12" s="22">
        <v>39999.9</v>
      </c>
      <c r="D12" s="22">
        <v>38018.5</v>
      </c>
      <c r="E12" s="12">
        <f t="shared" si="0"/>
        <v>95.04648761621904</v>
      </c>
      <c r="F12" s="22">
        <v>41741.1</v>
      </c>
      <c r="G12" s="22">
        <v>39348.1</v>
      </c>
      <c r="H12" s="12">
        <f t="shared" si="1"/>
        <v>94.26704135731929</v>
      </c>
      <c r="I12" s="12">
        <f t="shared" si="2"/>
        <v>103.49724476241829</v>
      </c>
    </row>
    <row r="13" spans="1:9" ht="45" customHeight="1">
      <c r="A13" s="13" t="s">
        <v>16</v>
      </c>
      <c r="B13" s="14" t="s">
        <v>17</v>
      </c>
      <c r="C13" s="22">
        <v>5136676</v>
      </c>
      <c r="D13" s="22">
        <v>4963901.2</v>
      </c>
      <c r="E13" s="12">
        <f t="shared" si="0"/>
        <v>96.63644738348302</v>
      </c>
      <c r="F13" s="22">
        <v>5459363.1</v>
      </c>
      <c r="G13" s="22">
        <v>5413623</v>
      </c>
      <c r="H13" s="12">
        <f t="shared" si="1"/>
        <v>99.16217149945568</v>
      </c>
      <c r="I13" s="12">
        <f t="shared" si="2"/>
        <v>109.05984591312978</v>
      </c>
    </row>
    <row r="14" spans="1:9" ht="45" customHeight="1">
      <c r="A14" s="13" t="s">
        <v>18</v>
      </c>
      <c r="B14" s="14" t="s">
        <v>85</v>
      </c>
      <c r="C14" s="22">
        <v>1941976.6</v>
      </c>
      <c r="D14" s="22">
        <v>1746769.8</v>
      </c>
      <c r="E14" s="12">
        <f t="shared" si="0"/>
        <v>89.94803541917035</v>
      </c>
      <c r="F14" s="22">
        <v>1849563</v>
      </c>
      <c r="G14" s="22">
        <v>1703415.3</v>
      </c>
      <c r="H14" s="12">
        <f t="shared" si="1"/>
        <v>92.09825780468144</v>
      </c>
      <c r="I14" s="12">
        <f t="shared" si="2"/>
        <v>97.51801868798053</v>
      </c>
    </row>
    <row r="15" spans="1:9" ht="45" customHeight="1">
      <c r="A15" s="13" t="s">
        <v>72</v>
      </c>
      <c r="B15" s="14" t="s">
        <v>99</v>
      </c>
      <c r="C15" s="22">
        <v>725623.7</v>
      </c>
      <c r="D15" s="22">
        <v>693061.7</v>
      </c>
      <c r="E15" s="12">
        <f t="shared" si="0"/>
        <v>95.51255010000362</v>
      </c>
      <c r="F15" s="22">
        <v>456636.2</v>
      </c>
      <c r="G15" s="22">
        <v>374201.7</v>
      </c>
      <c r="H15" s="12">
        <f t="shared" si="1"/>
        <v>81.94744525291688</v>
      </c>
      <c r="I15" s="12">
        <f t="shared" si="2"/>
        <v>53.99255217825484</v>
      </c>
    </row>
    <row r="16" spans="1:9" ht="45" customHeight="1">
      <c r="A16" s="13" t="s">
        <v>73</v>
      </c>
      <c r="B16" s="14" t="s">
        <v>100</v>
      </c>
      <c r="C16" s="22">
        <v>3279421.7</v>
      </c>
      <c r="D16" s="22">
        <v>3093102.4</v>
      </c>
      <c r="E16" s="12">
        <f t="shared" si="0"/>
        <v>94.31853183138965</v>
      </c>
      <c r="F16" s="22">
        <v>3581437.2</v>
      </c>
      <c r="G16" s="22">
        <v>3414643.5</v>
      </c>
      <c r="H16" s="12">
        <f t="shared" si="1"/>
        <v>95.34282773407278</v>
      </c>
      <c r="I16" s="12">
        <f t="shared" si="2"/>
        <v>110.3954237014591</v>
      </c>
    </row>
    <row r="17" spans="1:9" ht="45" customHeight="1">
      <c r="A17" s="13" t="s">
        <v>19</v>
      </c>
      <c r="B17" s="14" t="s">
        <v>20</v>
      </c>
      <c r="C17" s="22">
        <v>1162263.5</v>
      </c>
      <c r="D17" s="22">
        <v>1130398.6</v>
      </c>
      <c r="E17" s="12">
        <f t="shared" si="0"/>
        <v>97.25837557490192</v>
      </c>
      <c r="F17" s="22">
        <v>1376274.9</v>
      </c>
      <c r="G17" s="22">
        <v>1365586.6</v>
      </c>
      <c r="H17" s="12">
        <f t="shared" si="1"/>
        <v>99.2233891644758</v>
      </c>
      <c r="I17" s="12">
        <f t="shared" si="2"/>
        <v>120.80575825200066</v>
      </c>
    </row>
    <row r="18" spans="1:9" ht="45" customHeight="1">
      <c r="A18" s="13" t="s">
        <v>65</v>
      </c>
      <c r="B18" s="14" t="s">
        <v>66</v>
      </c>
      <c r="C18" s="22">
        <v>167485.8</v>
      </c>
      <c r="D18" s="22">
        <v>164177.6</v>
      </c>
      <c r="E18" s="12">
        <f t="shared" si="0"/>
        <v>98.024787773053</v>
      </c>
      <c r="F18" s="22">
        <v>131382.5</v>
      </c>
      <c r="G18" s="22">
        <v>131382.4</v>
      </c>
      <c r="H18" s="12">
        <f t="shared" si="1"/>
        <v>99.99992388636232</v>
      </c>
      <c r="I18" s="12">
        <f t="shared" si="2"/>
        <v>80.02455877050218</v>
      </c>
    </row>
    <row r="19" spans="1:9" ht="45" customHeight="1">
      <c r="A19" s="23" t="s">
        <v>97</v>
      </c>
      <c r="B19" s="24" t="s">
        <v>102</v>
      </c>
      <c r="C19" s="25">
        <v>0</v>
      </c>
      <c r="D19" s="25">
        <v>0</v>
      </c>
      <c r="E19" s="26"/>
      <c r="F19" s="25">
        <v>887858.7</v>
      </c>
      <c r="G19" s="25">
        <v>880054.8</v>
      </c>
      <c r="H19" s="26">
        <f t="shared" si="1"/>
        <v>99.12104257130106</v>
      </c>
      <c r="I19" s="26"/>
    </row>
    <row r="20" spans="1:9" ht="45" customHeight="1">
      <c r="A20" s="13" t="s">
        <v>98</v>
      </c>
      <c r="B20" s="14" t="s">
        <v>101</v>
      </c>
      <c r="C20" s="22">
        <v>0</v>
      </c>
      <c r="D20" s="22">
        <v>0</v>
      </c>
      <c r="E20" s="12"/>
      <c r="F20" s="22">
        <v>104427.1</v>
      </c>
      <c r="G20" s="22">
        <v>104164.8</v>
      </c>
      <c r="H20" s="12">
        <f t="shared" si="1"/>
        <v>99.74881999021326</v>
      </c>
      <c r="I20" s="12"/>
    </row>
    <row r="21" spans="1:9" ht="45" customHeight="1">
      <c r="A21" s="13" t="s">
        <v>63</v>
      </c>
      <c r="B21" s="14" t="s">
        <v>67</v>
      </c>
      <c r="C21" s="22">
        <v>15689.6</v>
      </c>
      <c r="D21" s="22">
        <v>14546.9</v>
      </c>
      <c r="E21" s="12">
        <f t="shared" si="0"/>
        <v>92.71683153171527</v>
      </c>
      <c r="F21" s="22">
        <v>13270.5</v>
      </c>
      <c r="G21" s="22">
        <v>12624.4</v>
      </c>
      <c r="H21" s="12">
        <f t="shared" si="1"/>
        <v>95.13130628084849</v>
      </c>
      <c r="I21" s="12">
        <f t="shared" si="2"/>
        <v>86.7841258274959</v>
      </c>
    </row>
    <row r="22" spans="1:9" ht="45" customHeight="1">
      <c r="A22" s="13" t="s">
        <v>64</v>
      </c>
      <c r="B22" s="14" t="s">
        <v>86</v>
      </c>
      <c r="C22" s="22">
        <v>41762.8</v>
      </c>
      <c r="D22" s="22">
        <v>40651.6</v>
      </c>
      <c r="E22" s="12">
        <f t="shared" si="0"/>
        <v>97.3392588619537</v>
      </c>
      <c r="F22" s="22">
        <v>46107.2</v>
      </c>
      <c r="G22" s="22">
        <v>45217.4</v>
      </c>
      <c r="H22" s="12">
        <f t="shared" si="1"/>
        <v>98.07014956449319</v>
      </c>
      <c r="I22" s="12">
        <f t="shared" si="2"/>
        <v>111.23153824203722</v>
      </c>
    </row>
    <row r="23" spans="1:9" ht="45" customHeight="1">
      <c r="A23" s="13" t="s">
        <v>21</v>
      </c>
      <c r="B23" s="14" t="s">
        <v>22</v>
      </c>
      <c r="C23" s="22">
        <v>546282</v>
      </c>
      <c r="D23" s="22">
        <v>505458</v>
      </c>
      <c r="E23" s="12">
        <f t="shared" si="0"/>
        <v>92.52693663712148</v>
      </c>
      <c r="F23" s="22">
        <v>636568.4</v>
      </c>
      <c r="G23" s="22">
        <v>598454.1</v>
      </c>
      <c r="H23" s="12">
        <f t="shared" si="1"/>
        <v>94.01253659465345</v>
      </c>
      <c r="I23" s="12">
        <f t="shared" si="2"/>
        <v>118.39838324845982</v>
      </c>
    </row>
    <row r="24" spans="1:9" ht="45" customHeight="1">
      <c r="A24" s="13" t="s">
        <v>23</v>
      </c>
      <c r="B24" s="14" t="s">
        <v>53</v>
      </c>
      <c r="C24" s="22">
        <v>1806328.4</v>
      </c>
      <c r="D24" s="22">
        <v>1399788.3</v>
      </c>
      <c r="E24" s="12">
        <f t="shared" si="0"/>
        <v>77.49356650761844</v>
      </c>
      <c r="F24" s="22">
        <v>1551176.6</v>
      </c>
      <c r="G24" s="22">
        <v>1090989.2</v>
      </c>
      <c r="H24" s="12">
        <f t="shared" si="1"/>
        <v>70.33301043865669</v>
      </c>
      <c r="I24" s="12">
        <f t="shared" si="2"/>
        <v>77.93958557876215</v>
      </c>
    </row>
    <row r="25" spans="1:9" ht="45" customHeight="1">
      <c r="A25" s="23" t="s">
        <v>24</v>
      </c>
      <c r="B25" s="24" t="s">
        <v>103</v>
      </c>
      <c r="C25" s="25">
        <v>3597442.1</v>
      </c>
      <c r="D25" s="25">
        <v>3430168.4</v>
      </c>
      <c r="E25" s="26">
        <f t="shared" si="0"/>
        <v>95.350204524487</v>
      </c>
      <c r="F25" s="25"/>
      <c r="G25" s="25"/>
      <c r="H25" s="26"/>
      <c r="I25" s="26"/>
    </row>
    <row r="26" spans="1:9" ht="45" customHeight="1">
      <c r="A26" s="23" t="s">
        <v>24</v>
      </c>
      <c r="B26" s="24" t="s">
        <v>104</v>
      </c>
      <c r="C26" s="25"/>
      <c r="D26" s="25"/>
      <c r="E26" s="26"/>
      <c r="F26" s="25">
        <v>2581970.2</v>
      </c>
      <c r="G26" s="25">
        <v>2558588.3</v>
      </c>
      <c r="H26" s="26">
        <f>G26/F26*100</f>
        <v>99.09441634918946</v>
      </c>
      <c r="I26" s="26"/>
    </row>
    <row r="27" spans="1:9" ht="45" customHeight="1">
      <c r="A27" s="13" t="s">
        <v>25</v>
      </c>
      <c r="B27" s="14" t="s">
        <v>54</v>
      </c>
      <c r="C27" s="22">
        <v>2409025.5</v>
      </c>
      <c r="D27" s="22">
        <v>2395114.1</v>
      </c>
      <c r="E27" s="12">
        <f t="shared" si="0"/>
        <v>99.42252998152158</v>
      </c>
      <c r="F27" s="22">
        <v>1118406.2</v>
      </c>
      <c r="G27" s="22">
        <v>1114248.3</v>
      </c>
      <c r="H27" s="12">
        <f t="shared" si="1"/>
        <v>99.62822988642232</v>
      </c>
      <c r="I27" s="12">
        <f t="shared" si="2"/>
        <v>46.52172103199593</v>
      </c>
    </row>
    <row r="28" spans="1:9" ht="45" customHeight="1">
      <c r="A28" s="13" t="s">
        <v>26</v>
      </c>
      <c r="B28" s="14" t="s">
        <v>27</v>
      </c>
      <c r="C28" s="22">
        <v>2649494.9</v>
      </c>
      <c r="D28" s="22">
        <v>2628844.1</v>
      </c>
      <c r="E28" s="12">
        <f t="shared" si="0"/>
        <v>99.22057596714001</v>
      </c>
      <c r="F28" s="22">
        <v>2622112.3</v>
      </c>
      <c r="G28" s="22">
        <v>2615324.4</v>
      </c>
      <c r="H28" s="12">
        <f t="shared" si="1"/>
        <v>99.74112855502032</v>
      </c>
      <c r="I28" s="12">
        <f t="shared" si="2"/>
        <v>99.48571693543941</v>
      </c>
    </row>
    <row r="29" spans="1:9" ht="45" customHeight="1">
      <c r="A29" s="13" t="s">
        <v>28</v>
      </c>
      <c r="B29" s="14" t="s">
        <v>29</v>
      </c>
      <c r="C29" s="22">
        <v>1946092.6</v>
      </c>
      <c r="D29" s="22">
        <v>1929735.7</v>
      </c>
      <c r="E29" s="12">
        <f t="shared" si="0"/>
        <v>99.15950042664979</v>
      </c>
      <c r="F29" s="22">
        <v>2003366.2</v>
      </c>
      <c r="G29" s="22">
        <v>1976099.8</v>
      </c>
      <c r="H29" s="12">
        <f t="shared" si="1"/>
        <v>98.63897074833349</v>
      </c>
      <c r="I29" s="12">
        <f t="shared" si="2"/>
        <v>102.40261399527408</v>
      </c>
    </row>
    <row r="30" spans="1:9" ht="45" customHeight="1">
      <c r="A30" s="13" t="s">
        <v>30</v>
      </c>
      <c r="B30" s="14" t="s">
        <v>87</v>
      </c>
      <c r="C30" s="22">
        <v>661815.1</v>
      </c>
      <c r="D30" s="22">
        <v>650156.5</v>
      </c>
      <c r="E30" s="12">
        <f t="shared" si="0"/>
        <v>98.23839014854754</v>
      </c>
      <c r="F30" s="22">
        <v>562961.3</v>
      </c>
      <c r="G30" s="22">
        <v>562087.8</v>
      </c>
      <c r="H30" s="12">
        <f t="shared" si="1"/>
        <v>99.84483835745014</v>
      </c>
      <c r="I30" s="12">
        <f t="shared" si="2"/>
        <v>86.45423063523937</v>
      </c>
    </row>
    <row r="31" spans="1:9" ht="45" customHeight="1">
      <c r="A31" s="13" t="s">
        <v>31</v>
      </c>
      <c r="B31" s="14" t="s">
        <v>32</v>
      </c>
      <c r="C31" s="22">
        <v>2518355.8</v>
      </c>
      <c r="D31" s="22">
        <v>2500744.9</v>
      </c>
      <c r="E31" s="12">
        <f t="shared" si="0"/>
        <v>99.30069849542309</v>
      </c>
      <c r="F31" s="22">
        <v>2661832.7</v>
      </c>
      <c r="G31" s="22">
        <v>2619883.7</v>
      </c>
      <c r="H31" s="12">
        <f t="shared" si="1"/>
        <v>98.42405572671791</v>
      </c>
      <c r="I31" s="12">
        <f t="shared" si="2"/>
        <v>104.76413247908654</v>
      </c>
    </row>
    <row r="32" spans="1:9" ht="45" customHeight="1">
      <c r="A32" s="13" t="s">
        <v>88</v>
      </c>
      <c r="B32" s="14" t="s">
        <v>52</v>
      </c>
      <c r="C32" s="22">
        <v>7653315.8</v>
      </c>
      <c r="D32" s="22">
        <v>7252876.1</v>
      </c>
      <c r="E32" s="12">
        <f t="shared" si="0"/>
        <v>94.76776196795642</v>
      </c>
      <c r="F32" s="22">
        <v>6697436</v>
      </c>
      <c r="G32" s="22">
        <v>6548444.8</v>
      </c>
      <c r="H32" s="12">
        <f t="shared" si="1"/>
        <v>97.77539942150996</v>
      </c>
      <c r="I32" s="12">
        <f t="shared" si="2"/>
        <v>90.2875591656667</v>
      </c>
    </row>
    <row r="33" spans="1:9" ht="45" customHeight="1">
      <c r="A33" s="13" t="s">
        <v>33</v>
      </c>
      <c r="B33" s="14" t="s">
        <v>89</v>
      </c>
      <c r="C33" s="22">
        <v>1302410.1</v>
      </c>
      <c r="D33" s="22">
        <v>1299028.8</v>
      </c>
      <c r="E33" s="12">
        <f t="shared" si="0"/>
        <v>99.74038131307489</v>
      </c>
      <c r="F33" s="22">
        <v>1075474.4</v>
      </c>
      <c r="G33" s="22">
        <v>1075068.2</v>
      </c>
      <c r="H33" s="12">
        <f t="shared" si="1"/>
        <v>99.96223062120308</v>
      </c>
      <c r="I33" s="12">
        <f t="shared" si="2"/>
        <v>82.75938147021836</v>
      </c>
    </row>
    <row r="34" spans="1:9" ht="45" customHeight="1">
      <c r="A34" s="27" t="s">
        <v>74</v>
      </c>
      <c r="B34" s="28" t="s">
        <v>105</v>
      </c>
      <c r="C34" s="25">
        <v>209520.8</v>
      </c>
      <c r="D34" s="25">
        <v>209520.8</v>
      </c>
      <c r="E34" s="26">
        <f t="shared" si="0"/>
        <v>100</v>
      </c>
      <c r="F34" s="25">
        <v>0</v>
      </c>
      <c r="G34" s="25">
        <v>0</v>
      </c>
      <c r="H34" s="26"/>
      <c r="I34" s="26"/>
    </row>
    <row r="35" spans="1:9" ht="45" customHeight="1">
      <c r="A35" s="13" t="s">
        <v>34</v>
      </c>
      <c r="B35" s="14" t="s">
        <v>71</v>
      </c>
      <c r="C35" s="22">
        <v>12429155.6</v>
      </c>
      <c r="D35" s="22">
        <v>11810064.4</v>
      </c>
      <c r="E35" s="12">
        <f t="shared" si="0"/>
        <v>95.01904055332609</v>
      </c>
      <c r="F35" s="22">
        <v>14752713</v>
      </c>
      <c r="G35" s="22">
        <v>13115806.5</v>
      </c>
      <c r="H35" s="12">
        <f t="shared" si="1"/>
        <v>88.90436965729626</v>
      </c>
      <c r="I35" s="12">
        <f t="shared" si="2"/>
        <v>111.05618103149378</v>
      </c>
    </row>
    <row r="36" spans="1:9" ht="45" customHeight="1">
      <c r="A36" s="13" t="s">
        <v>35</v>
      </c>
      <c r="B36" s="14" t="s">
        <v>68</v>
      </c>
      <c r="C36" s="22">
        <v>73647.2</v>
      </c>
      <c r="D36" s="22">
        <v>73441.3</v>
      </c>
      <c r="E36" s="12">
        <f t="shared" si="0"/>
        <v>99.72042385861242</v>
      </c>
      <c r="F36" s="22">
        <v>82285.5</v>
      </c>
      <c r="G36" s="22">
        <v>82284.3</v>
      </c>
      <c r="H36" s="12">
        <f t="shared" si="1"/>
        <v>99.99854166286892</v>
      </c>
      <c r="I36" s="12">
        <f t="shared" si="2"/>
        <v>112.04090886190741</v>
      </c>
    </row>
    <row r="37" spans="1:9" ht="45" customHeight="1">
      <c r="A37" s="13" t="s">
        <v>36</v>
      </c>
      <c r="B37" s="14" t="s">
        <v>55</v>
      </c>
      <c r="C37" s="22">
        <v>102298.6</v>
      </c>
      <c r="D37" s="22">
        <v>101837.2</v>
      </c>
      <c r="E37" s="12">
        <f t="shared" si="0"/>
        <v>99.54896743454944</v>
      </c>
      <c r="F37" s="22">
        <v>103387.9</v>
      </c>
      <c r="G37" s="22">
        <v>103146.1</v>
      </c>
      <c r="H37" s="12">
        <f t="shared" si="1"/>
        <v>99.76612350187982</v>
      </c>
      <c r="I37" s="12">
        <f t="shared" si="2"/>
        <v>101.28528671251765</v>
      </c>
    </row>
    <row r="38" spans="1:9" ht="45" customHeight="1">
      <c r="A38" s="13" t="s">
        <v>90</v>
      </c>
      <c r="B38" s="14" t="s">
        <v>91</v>
      </c>
      <c r="C38" s="22">
        <v>7396306.7</v>
      </c>
      <c r="D38" s="22">
        <v>7210504.1</v>
      </c>
      <c r="E38" s="12">
        <f t="shared" si="0"/>
        <v>97.48790027866204</v>
      </c>
      <c r="F38" s="22">
        <v>6818080.3</v>
      </c>
      <c r="G38" s="22">
        <v>6613313.9</v>
      </c>
      <c r="H38" s="12">
        <f t="shared" si="1"/>
        <v>96.99671474975149</v>
      </c>
      <c r="I38" s="12">
        <f t="shared" si="2"/>
        <v>91.71777462826768</v>
      </c>
    </row>
    <row r="39" spans="1:9" ht="45" customHeight="1">
      <c r="A39" s="13" t="s">
        <v>37</v>
      </c>
      <c r="B39" s="14" t="s">
        <v>0</v>
      </c>
      <c r="C39" s="22">
        <v>5575523.2</v>
      </c>
      <c r="D39" s="22">
        <v>5090405.5</v>
      </c>
      <c r="E39" s="12">
        <f t="shared" si="0"/>
        <v>91.29915377268989</v>
      </c>
      <c r="F39" s="22">
        <v>6437818.1</v>
      </c>
      <c r="G39" s="22">
        <v>5910189.2</v>
      </c>
      <c r="H39" s="12">
        <f t="shared" si="1"/>
        <v>91.8042278951622</v>
      </c>
      <c r="I39" s="12">
        <f t="shared" si="2"/>
        <v>116.10448715726085</v>
      </c>
    </row>
    <row r="40" spans="1:9" ht="45" customHeight="1">
      <c r="A40" s="13" t="s">
        <v>38</v>
      </c>
      <c r="B40" s="14" t="s">
        <v>92</v>
      </c>
      <c r="C40" s="22">
        <v>32965328.2</v>
      </c>
      <c r="D40" s="22">
        <v>32525164.6</v>
      </c>
      <c r="E40" s="12">
        <f t="shared" si="0"/>
        <v>98.66476803346373</v>
      </c>
      <c r="F40" s="22">
        <v>29799522.6</v>
      </c>
      <c r="G40" s="22">
        <v>29122528.2</v>
      </c>
      <c r="H40" s="12">
        <f t="shared" si="1"/>
        <v>97.72817031639292</v>
      </c>
      <c r="I40" s="12">
        <f t="shared" si="2"/>
        <v>89.53844986844432</v>
      </c>
    </row>
    <row r="41" spans="1:9" ht="45" customHeight="1">
      <c r="A41" s="13" t="s">
        <v>39</v>
      </c>
      <c r="B41" s="14" t="s">
        <v>56</v>
      </c>
      <c r="C41" s="22">
        <v>19476146.9</v>
      </c>
      <c r="D41" s="22">
        <v>19047407</v>
      </c>
      <c r="E41" s="12">
        <f t="shared" si="0"/>
        <v>97.79864106488128</v>
      </c>
      <c r="F41" s="22">
        <v>22773259.4</v>
      </c>
      <c r="G41" s="22">
        <v>22486979.2</v>
      </c>
      <c r="H41" s="12">
        <f t="shared" si="1"/>
        <v>98.74291073152226</v>
      </c>
      <c r="I41" s="12">
        <f t="shared" si="2"/>
        <v>118.05795508018493</v>
      </c>
    </row>
    <row r="42" spans="1:9" ht="45" customHeight="1">
      <c r="A42" s="13" t="s">
        <v>40</v>
      </c>
      <c r="B42" s="14" t="s">
        <v>57</v>
      </c>
      <c r="C42" s="22">
        <v>76270.8</v>
      </c>
      <c r="D42" s="22">
        <v>75585.2</v>
      </c>
      <c r="E42" s="12">
        <f t="shared" si="0"/>
        <v>99.10109766778373</v>
      </c>
      <c r="F42" s="22">
        <v>77492.5</v>
      </c>
      <c r="G42" s="22">
        <v>76384.8</v>
      </c>
      <c r="H42" s="12">
        <f t="shared" si="1"/>
        <v>98.5705713456141</v>
      </c>
      <c r="I42" s="12">
        <f t="shared" si="2"/>
        <v>101.05787905568815</v>
      </c>
    </row>
    <row r="43" spans="1:9" ht="45" customHeight="1">
      <c r="A43" s="13" t="s">
        <v>75</v>
      </c>
      <c r="B43" s="14" t="s">
        <v>76</v>
      </c>
      <c r="C43" s="22">
        <v>18869.5</v>
      </c>
      <c r="D43" s="22">
        <v>18721.4</v>
      </c>
      <c r="E43" s="12">
        <f t="shared" si="0"/>
        <v>99.21513553618274</v>
      </c>
      <c r="F43" s="22">
        <v>20618.4</v>
      </c>
      <c r="G43" s="22">
        <v>20427.8</v>
      </c>
      <c r="H43" s="12">
        <f t="shared" si="1"/>
        <v>99.0755829744306</v>
      </c>
      <c r="I43" s="12">
        <f t="shared" si="2"/>
        <v>109.11470296024868</v>
      </c>
    </row>
    <row r="44" spans="1:9" ht="69.75" customHeight="1">
      <c r="A44" s="13" t="s">
        <v>58</v>
      </c>
      <c r="B44" s="14" t="s">
        <v>69</v>
      </c>
      <c r="C44" s="22">
        <v>675813.6</v>
      </c>
      <c r="D44" s="22">
        <v>664859.4</v>
      </c>
      <c r="E44" s="12">
        <f t="shared" si="0"/>
        <v>98.3791092691831</v>
      </c>
      <c r="F44" s="22">
        <v>592606.5</v>
      </c>
      <c r="G44" s="22">
        <v>591487.9</v>
      </c>
      <c r="H44" s="12">
        <f t="shared" si="1"/>
        <v>99.8112406799453</v>
      </c>
      <c r="I44" s="12">
        <f t="shared" si="2"/>
        <v>88.96435847940181</v>
      </c>
    </row>
    <row r="45" spans="1:9" ht="45" customHeight="1">
      <c r="A45" s="13" t="s">
        <v>41</v>
      </c>
      <c r="B45" s="14" t="s">
        <v>93</v>
      </c>
      <c r="C45" s="22">
        <v>9884</v>
      </c>
      <c r="D45" s="22">
        <v>9881.6</v>
      </c>
      <c r="E45" s="12">
        <f t="shared" si="0"/>
        <v>99.97571833265884</v>
      </c>
      <c r="F45" s="22">
        <v>12004.6</v>
      </c>
      <c r="G45" s="22">
        <v>11928</v>
      </c>
      <c r="H45" s="12">
        <f t="shared" si="1"/>
        <v>99.36191126734751</v>
      </c>
      <c r="I45" s="12">
        <f t="shared" si="2"/>
        <v>120.70919689119171</v>
      </c>
    </row>
    <row r="46" spans="1:9" ht="45" customHeight="1">
      <c r="A46" s="13" t="s">
        <v>42</v>
      </c>
      <c r="B46" s="14" t="s">
        <v>70</v>
      </c>
      <c r="C46" s="22">
        <v>309486</v>
      </c>
      <c r="D46" s="22">
        <v>293771.1</v>
      </c>
      <c r="E46" s="12">
        <f t="shared" si="0"/>
        <v>94.92225819584729</v>
      </c>
      <c r="F46" s="22">
        <v>212802.8</v>
      </c>
      <c r="G46" s="22">
        <v>209046.6</v>
      </c>
      <c r="H46" s="12">
        <f t="shared" si="1"/>
        <v>98.23489164616255</v>
      </c>
      <c r="I46" s="12">
        <f t="shared" si="2"/>
        <v>71.15968861470718</v>
      </c>
    </row>
    <row r="47" spans="1:9" ht="45" customHeight="1">
      <c r="A47" s="13" t="s">
        <v>43</v>
      </c>
      <c r="B47" s="14" t="s">
        <v>44</v>
      </c>
      <c r="C47" s="22">
        <v>19162</v>
      </c>
      <c r="D47" s="22">
        <v>18354.1</v>
      </c>
      <c r="E47" s="12">
        <f t="shared" si="0"/>
        <v>95.78384302264898</v>
      </c>
      <c r="F47" s="22">
        <v>19959.3</v>
      </c>
      <c r="G47" s="22">
        <v>19655.7</v>
      </c>
      <c r="H47" s="12">
        <f t="shared" si="1"/>
        <v>98.47890457080159</v>
      </c>
      <c r="I47" s="12">
        <f t="shared" si="2"/>
        <v>107.09160351093216</v>
      </c>
    </row>
    <row r="48" spans="1:9" ht="45" customHeight="1">
      <c r="A48" s="13" t="s">
        <v>50</v>
      </c>
      <c r="B48" s="14" t="s">
        <v>51</v>
      </c>
      <c r="C48" s="22">
        <v>535103.2</v>
      </c>
      <c r="D48" s="22">
        <v>535103.2</v>
      </c>
      <c r="E48" s="12">
        <f t="shared" si="0"/>
        <v>100</v>
      </c>
      <c r="F48" s="22">
        <v>590173.3</v>
      </c>
      <c r="G48" s="22">
        <v>590173.3</v>
      </c>
      <c r="H48" s="12">
        <f t="shared" si="1"/>
        <v>100</v>
      </c>
      <c r="I48" s="12">
        <f t="shared" si="2"/>
        <v>110.29149143567074</v>
      </c>
    </row>
    <row r="49" spans="1:9" ht="45" customHeight="1">
      <c r="A49" s="13" t="s">
        <v>59</v>
      </c>
      <c r="B49" s="14" t="s">
        <v>60</v>
      </c>
      <c r="C49" s="22">
        <v>52831.4</v>
      </c>
      <c r="D49" s="22">
        <v>52831.4</v>
      </c>
      <c r="E49" s="12">
        <f t="shared" si="0"/>
        <v>100</v>
      </c>
      <c r="F49" s="22">
        <v>46448.7</v>
      </c>
      <c r="G49" s="22">
        <v>46448.7</v>
      </c>
      <c r="H49" s="12">
        <f t="shared" si="1"/>
        <v>100</v>
      </c>
      <c r="I49" s="12">
        <f t="shared" si="2"/>
        <v>87.91873772037083</v>
      </c>
    </row>
    <row r="50" spans="1:9" ht="45" customHeight="1" thickBot="1">
      <c r="A50" s="13" t="s">
        <v>61</v>
      </c>
      <c r="B50" s="14" t="s">
        <v>62</v>
      </c>
      <c r="C50" s="22">
        <v>18046</v>
      </c>
      <c r="D50" s="22">
        <v>17642.2</v>
      </c>
      <c r="E50" s="12">
        <f t="shared" si="0"/>
        <v>97.76238501607006</v>
      </c>
      <c r="F50" s="22">
        <v>26982.5</v>
      </c>
      <c r="G50" s="22">
        <v>26362.1</v>
      </c>
      <c r="H50" s="21">
        <f t="shared" si="1"/>
        <v>97.70073195589734</v>
      </c>
      <c r="I50" s="21">
        <f t="shared" si="2"/>
        <v>149.42637539535883</v>
      </c>
    </row>
    <row r="51" spans="1:9" ht="37.5" customHeight="1" thickBot="1">
      <c r="A51" s="15" t="s">
        <v>2</v>
      </c>
      <c r="B51" s="15" t="s">
        <v>48</v>
      </c>
      <c r="C51" s="16">
        <f>SUM(C6:C50)</f>
        <v>176201435.19999996</v>
      </c>
      <c r="D51" s="16">
        <f>SUM(D6:D50)</f>
        <v>170268115.69999996</v>
      </c>
      <c r="E51" s="16">
        <f t="shared" si="0"/>
        <v>96.63264973224236</v>
      </c>
      <c r="F51" s="16">
        <f>SUM(F6:F50)</f>
        <v>181883494.00000006</v>
      </c>
      <c r="G51" s="16">
        <f>SUM(G6:G50)</f>
        <v>174404543.9</v>
      </c>
      <c r="H51" s="16">
        <f t="shared" si="1"/>
        <v>95.88805452571741</v>
      </c>
      <c r="I51" s="16">
        <f t="shared" si="2"/>
        <v>102.42936158833645</v>
      </c>
    </row>
    <row r="52" spans="1:9" ht="57.75" customHeight="1">
      <c r="A52" s="31" t="s">
        <v>106</v>
      </c>
      <c r="B52" s="31"/>
      <c r="C52" s="31"/>
      <c r="D52" s="31"/>
      <c r="E52" s="31"/>
      <c r="F52" s="31"/>
      <c r="G52" s="31"/>
      <c r="H52" s="31"/>
      <c r="I52" s="31"/>
    </row>
  </sheetData>
  <sheetProtection/>
  <mergeCells count="4">
    <mergeCell ref="A2:I2"/>
    <mergeCell ref="A52:I52"/>
    <mergeCell ref="H3:I3"/>
    <mergeCell ref="H1:I1"/>
  </mergeCells>
  <printOptions/>
  <pageMargins left="0.5118110236220472" right="0.2755905511811024" top="0.8661417322834646" bottom="0" header="0.6692913385826772" footer="0.15748031496062992"/>
  <pageSetup fitToHeight="1" fitToWidth="1" horizontalDpi="600" verticalDpi="600" orientation="portrait" paperSize="9" scale="33" r:id="rId1"/>
  <headerFooter alignWithMargins="0">
    <oddFooter>&amp;C&amp;D
Подготовил: О.В.Васютина 2778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Васютина Ольга Валерьевна</cp:lastModifiedBy>
  <cp:lastPrinted>2022-03-17T12:22:49Z</cp:lastPrinted>
  <dcterms:created xsi:type="dcterms:W3CDTF">2002-03-11T10:22:12Z</dcterms:created>
  <dcterms:modified xsi:type="dcterms:W3CDTF">2022-03-17T12:22:59Z</dcterms:modified>
  <cp:category/>
  <cp:version/>
  <cp:contentType/>
  <cp:contentStatus/>
</cp:coreProperties>
</file>