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год'!$A$13:$D$89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76" i="1" l="1"/>
  <c r="F76" i="1"/>
  <c r="D76" i="1"/>
  <c r="D14" i="1" l="1"/>
  <c r="F86" i="1" l="1"/>
  <c r="E86" i="1"/>
  <c r="F84" i="1"/>
  <c r="E84" i="1"/>
  <c r="F81" i="1"/>
  <c r="E81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4" i="1" l="1"/>
  <c r="D81" i="1"/>
  <c r="D86" i="1" l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<sst xmlns="http://schemas.openxmlformats.org/spreadsheetml/2006/main" count="241" uniqueCount="104">
  <si>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</si>
  <si>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</si>
  <si>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</si>
  <si>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</si>
  <si>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</si>
  <si>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</si>
  <si>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</si>
  <si>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</si>
  <si>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</si>
  <si>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</si>
  <si>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</si>
  <si>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</si>
  <si>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</si>
  <si>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</si>
  <si>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</si>
  <si>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</si>
  <si>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</si>
  <si>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</si>
  <si>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</si>
  <si>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</si>
  <si>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</si>
  <si>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</si>
  <si>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</si>
  <si>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</si>
  <si>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</si>
  <si>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</si>
  <si>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</si>
  <si>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</si>
  <si>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</si>
  <si>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</si>
  <si>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</si>
  <si>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</si>
  <si>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</si>
  <si>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</si>
  <si>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</si>
  <si>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</si>
  <si>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</si>
  <si>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</si>
  <si>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</si>
  <si>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</si>
  <si>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</si>
  <si>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</si>
  <si>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</si>
  <si>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</si>
  <si>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</si>
  <si>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</si>
  <si>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</si>
  <si>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</si>
  <si>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</si>
  <si>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</si>
  <si>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</si>
  <si>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</si>
  <si>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</si>
  <si>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</si>
  <si>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</si>
  <si>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</si>
  <si>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</si>
  <si>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</si>
  <si>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</si>
  <si>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</si>
  <si>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</si>
  <si>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</si>
  <si>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</si>
  <si>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</si>
  <si>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</si>
  <si>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</si>
  <si>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</si>
  <si>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</si>
  <si>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</si>
  <si>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</si>
  <si>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</si>
  <si>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</si>
  <si>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</si>
  <si>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</si>
  <si>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</si>
  <si>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</si>
  <si>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</si>
  <si>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</si>
  <si>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</si>
  <si>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</si>
  <si>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</si>
  <si>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</si>
  <si>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</si>
  <si>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</si>
  <si>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</si>
  <si>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</si>
  <si>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</si>
  <si>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</si>
  <si>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</si>
  <si>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</si>
  <si>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</si>
  <si>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</si>
  <si>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</si>
  <si>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</si>
  <si>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</si>
  <si>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</si>
  <si>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</si>
  <si>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</si>
  <si>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</si>
  <si>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РАСПРЕДЕЛЕНИЕ
бюджетных ассигнований по разделам и подразделам
классификации расходов бюджетов
на 2022 год и на плановый период 2023 и 2024 годов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</si>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</sst>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15" zoomScale="110" zoomScaleNormal="110" workbookViewId="0">
      <selection activeCell="H16" sqref="H16"/>
    </sheetView>
  </sheetViews>
  <sheetFormatPr defaultRowHeight="15" x14ac:dyDescent="0.25"/>
  <cols>
    <col min="1" max="1" width="46" style="5" customWidth="1"/>
    <col min="2" max="3" width="7.42578125" style="3" customWidth="1"/>
    <col min="4" max="4" width="18.85546875" style="23" customWidth="1"/>
    <col min="5" max="6" width="18.85546875" style="16" customWidth="1"/>
  </cols>
  <sheetData>
    <row r="1" spans="1:6" s="8" customFormat="1" ht="15.75" x14ac:dyDescent="0.25">
      <c r="A1" s="6"/>
      <c r="B1" s="7"/>
      <c r="D1" s="17"/>
      <c r="E1" s="24" t="s">
        <v>84</v>
      </c>
      <c r="F1" s="18"/>
    </row>
    <row r="2" spans="1:6" s="8" customFormat="1" ht="15.75" x14ac:dyDescent="0.25">
      <c r="A2" s="6"/>
      <c r="B2" s="7"/>
      <c r="D2" s="17"/>
      <c r="E2" s="24" t="s">
        <v>85</v>
      </c>
      <c r="F2" s="18"/>
    </row>
    <row r="3" spans="1:6" s="8" customFormat="1" ht="15.75" x14ac:dyDescent="0.25">
      <c r="A3" s="6"/>
      <c r="B3" s="29"/>
      <c r="C3" s="30"/>
      <c r="D3" s="30"/>
      <c r="E3" s="25"/>
      <c r="F3" s="17"/>
    </row>
    <row r="4" spans="1:6" s="8" customFormat="1" ht="15.75" x14ac:dyDescent="0.25">
      <c r="A4" s="6"/>
      <c r="B4" s="7"/>
      <c r="D4" s="17"/>
      <c r="E4" s="24" t="s">
        <v>102</v>
      </c>
      <c r="F4" s="18"/>
    </row>
    <row r="5" spans="1:6" s="8" customFormat="1" ht="15.75" x14ac:dyDescent="0.25">
      <c r="A5" s="6"/>
      <c r="B5" s="7"/>
      <c r="D5" s="17"/>
      <c r="E5" s="25"/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15.75" x14ac:dyDescent="0.25">
      <c r="A7" s="6"/>
      <c r="B7" s="7"/>
      <c r="D7" s="17"/>
      <c r="E7" s="17"/>
      <c r="F7" s="18"/>
    </row>
    <row r="8" spans="1:6" s="8" customFormat="1" ht="71.25" customHeight="1" x14ac:dyDescent="0.25">
      <c r="A8" s="36" t="s">
        <v>99</v>
      </c>
      <c r="B8" s="36"/>
      <c r="C8" s="36"/>
      <c r="D8" s="36"/>
      <c r="E8" s="36"/>
      <c r="F8" s="36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75" x14ac:dyDescent="0.25">
      <c r="A11" s="32"/>
      <c r="B11" s="34"/>
      <c r="C11" s="34"/>
      <c r="D11" s="19" t="s">
        <v>94</v>
      </c>
      <c r="E11" s="19" t="s">
        <v>95</v>
      </c>
      <c r="F11" s="19" t="s">
        <v>100</v>
      </c>
    </row>
    <row r="12" spans="1:6" ht="15.75" x14ac:dyDescent="0.25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D14+D24+D26+D30+D41+D46+D49+D58+D62+D70+D76+D81+D84+D86</f>
        <v>163875460.20000002</v>
      </c>
      <c r="E13" s="21">
        <f>E14+E24+E26+E30+E41+E46+E49+E58+E62+E70+E76+E81+E84+E86</f>
        <v>156441483.70000002</v>
      </c>
      <c r="F13" s="21">
        <f>F14+F24+F26+F30+F41+F46+F49+F58+F62+F70+F76+F81+F84+F86</f>
        <v>158954584.59999999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SUM(D15:D23)</f>
        <v>9394387.9000000004</v>
      </c>
      <c r="E14" s="14">
        <f>SUM(E15:E23)</f>
        <v>8844901.9000000004</v>
      </c>
      <c r="F14" s="14">
        <f>SUM(F15:F23)</f>
        <v>8954969.8000000007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3">
        <v>6501.4</v>
      </c>
      <c r="E15" s="13">
        <v>6732.7</v>
      </c>
      <c r="F15" s="13">
        <v>7103.2</v>
      </c>
    </row>
    <row r="16" spans="1:6" ht="80.25" customHeight="1" x14ac:dyDescent="0.25">
      <c r="A16" s="11" t="s">
        <v>9</v>
      </c>
      <c r="B16" s="2" t="s">
        <v>5</v>
      </c>
      <c r="C16" s="2" t="s">
        <v>10</v>
      </c>
      <c r="D16" s="13">
        <v>593530.19999999995</v>
      </c>
      <c r="E16" s="13">
        <v>598923.69999999995</v>
      </c>
      <c r="F16" s="13">
        <v>618774.1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3">
        <v>3463764.6</v>
      </c>
      <c r="E17" s="13">
        <v>3587059</v>
      </c>
      <c r="F17" s="13">
        <v>3739240.1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3">
        <v>438058.2</v>
      </c>
      <c r="E18" s="13">
        <v>443572.8</v>
      </c>
      <c r="F18" s="13">
        <v>455322.9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3">
        <v>95678</v>
      </c>
      <c r="E19" s="13">
        <v>98928</v>
      </c>
      <c r="F19" s="13">
        <v>102307.9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3">
        <v>102674.8</v>
      </c>
      <c r="E20" s="13">
        <v>105676.1</v>
      </c>
      <c r="F20" s="13">
        <v>109120.4</v>
      </c>
    </row>
    <row r="21" spans="1:6" ht="15.75" x14ac:dyDescent="0.25">
      <c r="A21" s="11" t="s">
        <v>19</v>
      </c>
      <c r="B21" s="2" t="s">
        <v>5</v>
      </c>
      <c r="C21" s="2" t="s">
        <v>20</v>
      </c>
      <c r="D21" s="13">
        <v>260000</v>
      </c>
      <c r="E21" s="13">
        <v>160000</v>
      </c>
      <c r="F21" s="13">
        <v>60000</v>
      </c>
    </row>
    <row r="22" spans="1:6" ht="31.5" x14ac:dyDescent="0.25">
      <c r="A22" s="11" t="s">
        <v>101</v>
      </c>
      <c r="B22" s="2" t="s">
        <v>5</v>
      </c>
      <c r="C22" s="2" t="s">
        <v>21</v>
      </c>
      <c r="D22" s="13">
        <v>16650</v>
      </c>
      <c r="E22" s="13">
        <v>14985</v>
      </c>
      <c r="F22" s="13">
        <v>14985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3">
        <v>4417530.7</v>
      </c>
      <c r="E23" s="13">
        <v>3829024.6</v>
      </c>
      <c r="F23" s="13">
        <v>3848116.2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4">
        <f>SUM(D25)</f>
        <v>77381.399999999994</v>
      </c>
      <c r="E24" s="14">
        <f>E25</f>
        <v>80035.199999999997</v>
      </c>
      <c r="F24" s="14">
        <f>F25</f>
        <v>82795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5">
        <v>77381.399999999994</v>
      </c>
      <c r="E25" s="13">
        <v>80035.199999999997</v>
      </c>
      <c r="F25" s="13">
        <v>82795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4">
        <f>SUM(D27:D29)</f>
        <v>2504674.9</v>
      </c>
      <c r="E26" s="14">
        <f>SUM(E27:E29)</f>
        <v>2408777.2999999998</v>
      </c>
      <c r="F26" s="14">
        <f>SUM(F27:F29)</f>
        <v>2473862.5000000005</v>
      </c>
    </row>
    <row r="27" spans="1:6" ht="15.75" x14ac:dyDescent="0.25">
      <c r="A27" s="11" t="s">
        <v>96</v>
      </c>
      <c r="B27" s="2" t="s">
        <v>10</v>
      </c>
      <c r="C27" s="2" t="s">
        <v>25</v>
      </c>
      <c r="D27" s="13">
        <v>494271.8</v>
      </c>
      <c r="E27" s="13">
        <v>500868.6</v>
      </c>
      <c r="F27" s="13">
        <v>508939.2</v>
      </c>
    </row>
    <row r="28" spans="1:6" ht="63" x14ac:dyDescent="0.25">
      <c r="A28" s="11" t="s">
        <v>97</v>
      </c>
      <c r="B28" s="2" t="s">
        <v>10</v>
      </c>
      <c r="C28" s="2" t="s">
        <v>26</v>
      </c>
      <c r="D28" s="13">
        <v>1581474.3</v>
      </c>
      <c r="E28" s="13">
        <v>1623357.4</v>
      </c>
      <c r="F28" s="13">
        <v>1673772.6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3">
        <v>428928.8</v>
      </c>
      <c r="E29" s="13">
        <v>284551.3</v>
      </c>
      <c r="F29" s="13">
        <v>291150.7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4">
        <f>SUM(D31:D40)</f>
        <v>28390626.200000003</v>
      </c>
      <c r="E30" s="14">
        <f>SUM(E31:E40)</f>
        <v>26813579.800000001</v>
      </c>
      <c r="F30" s="14">
        <f>SUM(F31:F40)</f>
        <v>27378159.5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3">
        <v>438918.7</v>
      </c>
      <c r="E31" s="13">
        <v>440727.4</v>
      </c>
      <c r="F31" s="13">
        <v>447192.1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3">
        <v>5645.6</v>
      </c>
      <c r="E32" s="13">
        <v>5645.6</v>
      </c>
      <c r="F32" s="13">
        <v>5645.6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3">
        <v>4756313</v>
      </c>
      <c r="E33" s="13">
        <v>4367694.7</v>
      </c>
      <c r="F33" s="13">
        <v>4351128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3">
        <v>117405</v>
      </c>
      <c r="E34" s="13">
        <v>44805.2</v>
      </c>
      <c r="F34" s="13">
        <v>44756.4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3">
        <v>1762873</v>
      </c>
      <c r="E35" s="13">
        <v>1704203.3</v>
      </c>
      <c r="F35" s="13">
        <v>1812385.3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3">
        <v>485537.2</v>
      </c>
      <c r="E36" s="13">
        <v>547287.5</v>
      </c>
      <c r="F36" s="13">
        <v>219703.6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3">
        <v>14653146.1</v>
      </c>
      <c r="E37" s="13">
        <v>14036502.6</v>
      </c>
      <c r="F37" s="13">
        <v>14722803.4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3">
        <v>1617775.2</v>
      </c>
      <c r="E38" s="13">
        <v>1629340.8</v>
      </c>
      <c r="F38" s="13">
        <v>1781188.1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3">
        <v>20800</v>
      </c>
      <c r="E39" s="13">
        <v>20992</v>
      </c>
      <c r="F39" s="13">
        <v>21191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3">
        <v>4532212.4000000004</v>
      </c>
      <c r="E40" s="13">
        <v>4016380.7</v>
      </c>
      <c r="F40" s="13">
        <v>3972166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4">
        <f>SUM(D42:D45)</f>
        <v>15653136.300000001</v>
      </c>
      <c r="E41" s="14">
        <f>SUM(E42:E45)</f>
        <v>12989260.4</v>
      </c>
      <c r="F41" s="14">
        <f>SUM(F42:F45)</f>
        <v>14212042.300000001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3">
        <v>3818438.2</v>
      </c>
      <c r="E42" s="13">
        <v>4643557.7</v>
      </c>
      <c r="F42" s="13">
        <v>4867060.4000000004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3">
        <v>9402289.5999999996</v>
      </c>
      <c r="E43" s="13">
        <v>6516840.7000000002</v>
      </c>
      <c r="F43" s="13">
        <v>7473428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3">
        <v>1969708.5</v>
      </c>
      <c r="E44" s="13">
        <v>1412332</v>
      </c>
      <c r="F44" s="13">
        <v>1455023.9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3">
        <v>462700</v>
      </c>
      <c r="E45" s="13">
        <v>416530</v>
      </c>
      <c r="F45" s="13">
        <v>416530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4">
        <f>SUM(D47:D48)</f>
        <v>572622.4</v>
      </c>
      <c r="E46" s="14">
        <f>SUM(E47:E48)</f>
        <v>577042.30000000005</v>
      </c>
      <c r="F46" s="14">
        <f>SUM(F47:F48)</f>
        <v>586157.10000000009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3">
        <v>128566.1</v>
      </c>
      <c r="E47" s="13">
        <v>130308.6</v>
      </c>
      <c r="F47" s="13">
        <v>132830.20000000001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3">
        <v>444056.3</v>
      </c>
      <c r="E48" s="13">
        <v>446733.7</v>
      </c>
      <c r="F48" s="13">
        <v>453326.9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4">
        <f>SUM(D50:D57)</f>
        <v>37673258.900000006</v>
      </c>
      <c r="E49" s="14">
        <f>SUM(E50:E57)</f>
        <v>37328199.800000004</v>
      </c>
      <c r="F49" s="14">
        <f>SUM(F50:F57)</f>
        <v>39659674.999999993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3">
        <v>12791618.5</v>
      </c>
      <c r="E50" s="13">
        <v>12983066.699999999</v>
      </c>
      <c r="F50" s="13">
        <v>14331809.9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3">
        <v>18468473</v>
      </c>
      <c r="E51" s="13">
        <v>17898997</v>
      </c>
      <c r="F51" s="13">
        <v>19079429.100000001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3">
        <v>506632.1</v>
      </c>
      <c r="E52" s="13">
        <v>778193.9</v>
      </c>
      <c r="F52" s="13">
        <v>389534.3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3">
        <v>3508871.9</v>
      </c>
      <c r="E53" s="13">
        <v>3272806.6</v>
      </c>
      <c r="F53" s="13">
        <v>3460712.3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3">
        <v>333034.5</v>
      </c>
      <c r="E54" s="13">
        <v>334085.2</v>
      </c>
      <c r="F54" s="13">
        <v>335143.40000000002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3">
        <v>935669.1</v>
      </c>
      <c r="E55" s="13">
        <v>1026669.1</v>
      </c>
      <c r="F55" s="13">
        <v>1026669.1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3">
        <v>748193.1</v>
      </c>
      <c r="E56" s="13">
        <v>651636.6</v>
      </c>
      <c r="F56" s="13">
        <v>653756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3">
        <v>380766.7</v>
      </c>
      <c r="E57" s="13">
        <v>382744.7</v>
      </c>
      <c r="F57" s="13">
        <v>382620.9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4">
        <f>SUM(D59:D61)</f>
        <v>3772908.1</v>
      </c>
      <c r="E58" s="14">
        <f>SUM(E59:E61)</f>
        <v>2250748.5</v>
      </c>
      <c r="F58" s="14">
        <f>SUM(F59:F61)</f>
        <v>2476504.4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3">
        <v>3725252.6</v>
      </c>
      <c r="E59" s="13">
        <v>2200135.5</v>
      </c>
      <c r="F59" s="13">
        <v>2424582.6</v>
      </c>
    </row>
    <row r="60" spans="1:6" ht="15.75" x14ac:dyDescent="0.25">
      <c r="A60" s="11" t="s">
        <v>98</v>
      </c>
      <c r="B60" s="2" t="s">
        <v>36</v>
      </c>
      <c r="C60" s="2" t="s">
        <v>8</v>
      </c>
      <c r="D60" s="13">
        <v>14400</v>
      </c>
      <c r="E60" s="13">
        <v>14400</v>
      </c>
      <c r="F60" s="13">
        <v>14400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3">
        <v>33255.5</v>
      </c>
      <c r="E61" s="13">
        <v>36213</v>
      </c>
      <c r="F61" s="13">
        <v>37521.800000000003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4">
        <f>SUM(D63:D69)</f>
        <v>19415477.700000003</v>
      </c>
      <c r="E62" s="14">
        <f>SUM(E63:E69)</f>
        <v>19347378.799999997</v>
      </c>
      <c r="F62" s="14">
        <f>SUM(F63:F69)</f>
        <v>19063961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3">
        <v>5418030.2000000002</v>
      </c>
      <c r="E63" s="13">
        <v>5227573.5</v>
      </c>
      <c r="F63" s="13">
        <v>5322994.7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3">
        <v>6369158.0999999996</v>
      </c>
      <c r="E64" s="13">
        <v>6444656.2000000002</v>
      </c>
      <c r="F64" s="13">
        <v>5991567.0999999996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3">
        <v>68081.600000000006</v>
      </c>
      <c r="E65" s="13">
        <v>69521.2</v>
      </c>
      <c r="F65" s="13">
        <v>71849.399999999994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3">
        <v>386531.3</v>
      </c>
      <c r="E66" s="13">
        <v>402299</v>
      </c>
      <c r="F66" s="13">
        <v>405732.7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3">
        <v>121284.4</v>
      </c>
      <c r="E67" s="13">
        <v>123318.7</v>
      </c>
      <c r="F67" s="13">
        <v>125434.4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3">
        <v>330810.40000000002</v>
      </c>
      <c r="E68" s="13">
        <v>336276.3</v>
      </c>
      <c r="F68" s="13">
        <v>341960.8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3">
        <v>6721581.7000000002</v>
      </c>
      <c r="E69" s="13">
        <v>6743733.9000000004</v>
      </c>
      <c r="F69" s="13">
        <v>6804421.9000000004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4">
        <f>SUM(D71:D75)</f>
        <v>35445947.600000001</v>
      </c>
      <c r="E70" s="14">
        <f>SUM(E71:E75)</f>
        <v>36389274</v>
      </c>
      <c r="F70" s="14">
        <f>SUM(F71:F75)</f>
        <v>35282524.700000003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3">
        <v>471213.5</v>
      </c>
      <c r="E71" s="13">
        <v>471713.5</v>
      </c>
      <c r="F71" s="13">
        <v>472263.5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3">
        <v>4632621.8</v>
      </c>
      <c r="E72" s="13">
        <v>4781045.7</v>
      </c>
      <c r="F72" s="13">
        <v>4700814.0999999996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3">
        <v>21848086.699999999</v>
      </c>
      <c r="E73" s="13">
        <v>21709452.600000001</v>
      </c>
      <c r="F73" s="13">
        <v>20112421.699999999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3">
        <v>7650968.9000000004</v>
      </c>
      <c r="E74" s="13">
        <v>8633684.8000000007</v>
      </c>
      <c r="F74" s="13">
        <v>9183348.6999999993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3">
        <v>843056.7</v>
      </c>
      <c r="E75" s="13">
        <v>793377.4</v>
      </c>
      <c r="F75" s="13">
        <v>813676.7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4">
        <f>SUM(D77:D80)</f>
        <v>3116529.4</v>
      </c>
      <c r="E76" s="14">
        <f t="shared" ref="E76:F76" si="0">SUM(E77:E80)</f>
        <v>2241522.8000000003</v>
      </c>
      <c r="F76" s="14">
        <f t="shared" si="0"/>
        <v>1823484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3">
        <v>24753.200000000001</v>
      </c>
      <c r="E77" s="13">
        <v>1483.6</v>
      </c>
      <c r="F77" s="13">
        <v>1537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3">
        <v>2205995.4</v>
      </c>
      <c r="E78" s="13">
        <v>1327770.3999999999</v>
      </c>
      <c r="F78" s="13">
        <v>901956.2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3">
        <v>581948.69999999995</v>
      </c>
      <c r="E79" s="13">
        <v>616317.1</v>
      </c>
      <c r="F79" s="13">
        <v>614179.9</v>
      </c>
    </row>
    <row r="80" spans="1:6" ht="31.5" x14ac:dyDescent="0.25">
      <c r="A80" s="11" t="s">
        <v>103</v>
      </c>
      <c r="B80" s="2" t="s">
        <v>20</v>
      </c>
      <c r="C80" s="2" t="s">
        <v>14</v>
      </c>
      <c r="D80" s="13">
        <v>303832.09999999998</v>
      </c>
      <c r="E80" s="13">
        <v>295951.7</v>
      </c>
      <c r="F80" s="13">
        <v>305810.90000000002</v>
      </c>
    </row>
    <row r="81" spans="1:6" ht="15.75" customHeight="1" x14ac:dyDescent="0.25">
      <c r="A81" s="10" t="s">
        <v>77</v>
      </c>
      <c r="B81" s="1" t="s">
        <v>21</v>
      </c>
      <c r="C81" s="1" t="s">
        <v>6</v>
      </c>
      <c r="D81" s="14">
        <f>SUM(D82:D83)</f>
        <v>387001.8</v>
      </c>
      <c r="E81" s="14">
        <f>SUM(E82:E83)</f>
        <v>348282.7</v>
      </c>
      <c r="F81" s="14">
        <f>SUM(F82:F83)</f>
        <v>348282.7</v>
      </c>
    </row>
    <row r="82" spans="1:6" ht="15.75" x14ac:dyDescent="0.25">
      <c r="A82" s="11" t="s">
        <v>78</v>
      </c>
      <c r="B82" s="2" t="s">
        <v>21</v>
      </c>
      <c r="C82" s="2" t="s">
        <v>5</v>
      </c>
      <c r="D82" s="13">
        <v>315687.59999999998</v>
      </c>
      <c r="E82" s="13">
        <v>284771.20000000001</v>
      </c>
      <c r="F82" s="13">
        <v>284771.20000000001</v>
      </c>
    </row>
    <row r="83" spans="1:6" ht="15.75" x14ac:dyDescent="0.25">
      <c r="A83" s="11" t="s">
        <v>79</v>
      </c>
      <c r="B83" s="2" t="s">
        <v>21</v>
      </c>
      <c r="C83" s="2" t="s">
        <v>8</v>
      </c>
      <c r="D83" s="13">
        <v>71314.2</v>
      </c>
      <c r="E83" s="13">
        <v>63511.5</v>
      </c>
      <c r="F83" s="13">
        <v>63511.5</v>
      </c>
    </row>
    <row r="84" spans="1:6" ht="47.25" x14ac:dyDescent="0.25">
      <c r="A84" s="10" t="s">
        <v>93</v>
      </c>
      <c r="B84" s="1" t="s">
        <v>23</v>
      </c>
      <c r="C84" s="1" t="s">
        <v>6</v>
      </c>
      <c r="D84" s="14">
        <f>SUM(D85)</f>
        <v>135053.4</v>
      </c>
      <c r="E84" s="14">
        <f>SUM(E85)</f>
        <v>420205.4</v>
      </c>
      <c r="F84" s="14">
        <f>SUM(F85)</f>
        <v>718124</v>
      </c>
    </row>
    <row r="85" spans="1:6" ht="35.25" customHeight="1" x14ac:dyDescent="0.25">
      <c r="A85" s="26" t="s">
        <v>92</v>
      </c>
      <c r="B85" s="2" t="s">
        <v>23</v>
      </c>
      <c r="C85" s="2" t="s">
        <v>5</v>
      </c>
      <c r="D85" s="13">
        <v>135053.4</v>
      </c>
      <c r="E85" s="13">
        <v>420205.4</v>
      </c>
      <c r="F85" s="13">
        <v>718124</v>
      </c>
    </row>
    <row r="86" spans="1:6" ht="63" x14ac:dyDescent="0.25">
      <c r="A86" s="10" t="s">
        <v>91</v>
      </c>
      <c r="B86" s="1" t="s">
        <v>28</v>
      </c>
      <c r="C86" s="1" t="s">
        <v>6</v>
      </c>
      <c r="D86" s="14">
        <f>SUM(D87:D89)</f>
        <v>7336454.2000000002</v>
      </c>
      <c r="E86" s="14">
        <f>SUM(E87:E89)</f>
        <v>6402274.7999999998</v>
      </c>
      <c r="F86" s="14">
        <f>SUM(F87:F89)</f>
        <v>5894042.5999999996</v>
      </c>
    </row>
    <row r="87" spans="1:6" ht="47.25" x14ac:dyDescent="0.25">
      <c r="A87" s="11" t="s">
        <v>80</v>
      </c>
      <c r="B87" s="2" t="s">
        <v>28</v>
      </c>
      <c r="C87" s="2" t="s">
        <v>5</v>
      </c>
      <c r="D87" s="13">
        <v>3523007.6</v>
      </c>
      <c r="E87" s="13">
        <v>3549640</v>
      </c>
      <c r="F87" s="13">
        <v>3140019</v>
      </c>
    </row>
    <row r="88" spans="1:6" ht="15.75" x14ac:dyDescent="0.25">
      <c r="A88" s="11" t="s">
        <v>81</v>
      </c>
      <c r="B88" s="2" t="s">
        <v>28</v>
      </c>
      <c r="C88" s="2" t="s">
        <v>8</v>
      </c>
      <c r="D88" s="13">
        <v>206000</v>
      </c>
      <c r="E88" s="13">
        <v>106000</v>
      </c>
      <c r="F88" s="13">
        <v>106000</v>
      </c>
    </row>
    <row r="89" spans="1:6" ht="31.5" x14ac:dyDescent="0.25">
      <c r="A89" s="11" t="s">
        <v>82</v>
      </c>
      <c r="B89" s="2" t="s">
        <v>28</v>
      </c>
      <c r="C89" s="2" t="s">
        <v>10</v>
      </c>
      <c r="D89" s="13">
        <v>3607446.6</v>
      </c>
      <c r="E89" s="13">
        <v>2746634.8</v>
      </c>
      <c r="F89" s="13">
        <v>2648023.6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6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2021-12-03T12:17:26Z</cp:lastPrinted>
  <dcterms:created xsi:type="dcterms:W3CDTF">2016-08-25T08:51:06Z</dcterms:created>
  <dcterms:modified xsi:type="dcterms:W3CDTF">2021-12-03T12:17:36Z</dcterms:modified>
</cp:coreProperties>
</file>