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14940" windowHeight="9030"/>
  </bookViews>
  <sheets>
    <sheet name="Расчет" sheetId="1" r:id="rId1"/>
  </sheets>
  <definedNames>
    <definedName name="APPT" localSheetId="0">Расчет!$A$20</definedName>
    <definedName name="FIO" localSheetId="0">Расчет!#REF!</definedName>
    <definedName name="LAST_CELL" localSheetId="0">Расчет!#REF!</definedName>
    <definedName name="SIGN" localSheetId="0">Расчет!$A$20:$J$21</definedName>
    <definedName name="_xlnm.Print_Area" localSheetId="0">Расчет!$A$1:$K$35</definedName>
  </definedNames>
  <calcPr calcId="145621"/>
</workbook>
</file>

<file path=xl/calcChain.xml><?xml version="1.0" encoding="utf-8"?>
<calcChain xmlns="http://schemas.openxmlformats.org/spreadsheetml/2006/main">
  <c r="D33" i="1" l="1"/>
  <c r="E33" i="1"/>
  <c r="C33" i="1"/>
  <c r="D32" i="1"/>
  <c r="E32" i="1"/>
  <c r="C32" i="1"/>
  <c r="D29" i="1"/>
  <c r="E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14" i="1"/>
  <c r="G29" i="1"/>
  <c r="H29" i="1"/>
  <c r="I29" i="1" l="1"/>
  <c r="K29" i="1"/>
  <c r="J29" i="1"/>
  <c r="C29" i="1" l="1"/>
  <c r="F29" i="1" l="1"/>
</calcChain>
</file>

<file path=xl/sharedStrings.xml><?xml version="1.0" encoding="utf-8"?>
<sst xmlns="http://schemas.openxmlformats.org/spreadsheetml/2006/main" count="57" uniqueCount="54">
  <si>
    <t>Комитет финансов Ленинградской области</t>
  </si>
  <si>
    <t>(наименование органа, исполняющего бюджет)</t>
  </si>
  <si>
    <t xml:space="preserve"> на 30.08.2019 г.</t>
  </si>
  <si>
    <t>Дата печати 29.08.2019 (15:58:14)</t>
  </si>
  <si>
    <t>Бюджет: Областной бюджет Ленинградской области</t>
  </si>
  <si>
    <t>Бланк расходов: комитет по молодежной политике Ленинградской области_МБ</t>
  </si>
  <si>
    <t>КЦСР: 667*******</t>
  </si>
  <si>
    <t>руб.</t>
  </si>
  <si>
    <t>Тихвинское городское поселение</t>
  </si>
  <si>
    <t>Итого</t>
  </si>
  <si>
    <t xml:space="preserve">Муниципальные образования </t>
  </si>
  <si>
    <t>2022 год</t>
  </si>
  <si>
    <t>Общий объем субсидии из ОБ</t>
  </si>
  <si>
    <t>Средня стоимость 1 мероприятия</t>
  </si>
  <si>
    <t>Общий объем средств консолилированного бюджета</t>
  </si>
  <si>
    <t>Объем расходов ОБ на проведение мероприятий по торжественному захоронению останков воинов, погибших при защите Отечества (руб)</t>
  </si>
  <si>
    <t>Расчетный объем средств КОНСОЛИДИРОВАННОГО БЮДЖЕТА
на 2022 год, рублей</t>
  </si>
  <si>
    <t>Волосовский муниципальный район</t>
  </si>
  <si>
    <t>Всеволожский муниципальный район</t>
  </si>
  <si>
    <t>Пашское сельское поселение</t>
  </si>
  <si>
    <t>Гатчинский муниципальный район</t>
  </si>
  <si>
    <t>Кингисеппский муниципальный район</t>
  </si>
  <si>
    <t>Кировский муниципальный район</t>
  </si>
  <si>
    <t>Лодейнопольский муниципальный район</t>
  </si>
  <si>
    <t>Ломоносовский муниципальный район</t>
  </si>
  <si>
    <t>Лужский муниципальный район</t>
  </si>
  <si>
    <t>Подпорожский муниципальный район</t>
  </si>
  <si>
    <t>Приозерский муниципальный район</t>
  </si>
  <si>
    <t>№ п/п</t>
  </si>
  <si>
    <t>1</t>
  </si>
  <si>
    <t>3</t>
  </si>
  <si>
    <t>3.1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</si>
  <si>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</si>
  <si>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</si>
  <si>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</si>
  <si>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</si>
  <si>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</si>
  <si>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</si>
  <si>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</si>
  <si>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</si>
  <si>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</si>
  <si>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14</t>
  </si>
  <si>
    <t>15.1</t>
  </si>
  <si>
    <t>15</t>
  </si>
  <si>
    <t>Плановое количество мероприятий и акций (шт.)</t>
  </si>
  <si>
    <t>Киришское городское поселение</t>
  </si>
  <si>
    <t>2023 год</t>
  </si>
  <si>
    <t>2024 год</t>
  </si>
  <si>
    <t>Расчетный объем средств КОНСОЛИДИРОВАННОГО БЮДЖЕТА
на 2023 год, рублей</t>
  </si>
  <si>
    <t>Расчетный объем средств КОНСОЛИДИРОВАННОГО БЮДЖЕТА
на 2024 год, рублей</t>
  </si>
  <si>
    <t>Выборгский район</t>
  </si>
  <si>
    <t>Тосненский район</t>
  </si>
  <si>
    <t>Приложение 64 к пояснительной записке 2022 года</t>
  </si>
  <si>
    <t xml:space="preserve">Расчет субсидии бюджетам муниципальных образований (муниципальных районов, городского округа, городских и сельских поселений) Ленинградской областит на реализацию комплекса мер по сохранению исторической памяти в рамках подпрограмм "Патриотическое воспитание граждан в Ленинградской области" государственной программы Ленинградской области "Устойчивое общественное развитие в Ленинградской области" на 2022-2024 годы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</si>
</sst>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dd/mm/yyyy\ hh:mm"/>
    <numFmt numFmtId="165" formatCode="_-* #,##0.0\ _₽_-;\-* #,##0.0\ _₽_-;_-* &quot;-&quot;??\ _₽_-;_-@_-"/>
    <numFmt numFmtId="166" formatCode="0.0"/>
  </numFmts>
  <fonts count="5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Fill="1" applyAlignment="1">
      <alignment horizontal="right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wrapText="1"/>
    </xf>
    <xf numFmtId="0" fontId="3" fillId="0" borderId="3" xfId="0" applyFont="1" applyBorder="1" applyAlignment="1" applyProtection="1">
      <alignment horizont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6" xfId="0" applyNumberFormat="1" applyFont="1" applyBorder="1" applyAlignment="1" applyProtection="1">
      <alignment horizontal="center" vertical="center" wrapText="1"/>
    </xf>
    <xf numFmtId="49" fontId="3" fillId="0" borderId="5" xfId="0" applyNumberFormat="1" applyFont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 applyProtection="1">
      <alignment horizontal="center" vertical="center" wrapText="1"/>
    </xf>
    <xf numFmtId="49" fontId="3" fillId="0" borderId="7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" fontId="2" fillId="0" borderId="5" xfId="0" applyNumberFormat="1" applyFont="1" applyBorder="1" applyAlignment="1" applyProtection="1">
      <alignment horizontal="center" vertical="center" wrapText="1"/>
    </xf>
    <xf numFmtId="1" fontId="2" fillId="0" borderId="1" xfId="0" applyNumberFormat="1" applyFont="1" applyBorder="1" applyAlignment="1" applyProtection="1">
      <alignment horizontal="center" vertical="center" wrapText="1"/>
    </xf>
    <xf numFmtId="165" fontId="2" fillId="0" borderId="1" xfId="1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left"/>
    </xf>
    <xf numFmtId="1" fontId="3" fillId="0" borderId="1" xfId="0" applyNumberFormat="1" applyFont="1" applyBorder="1" applyAlignment="1" applyProtection="1">
      <alignment horizontal="center"/>
    </xf>
    <xf numFmtId="165" fontId="3" fillId="2" borderId="1" xfId="1" applyNumberFormat="1" applyFont="1" applyFill="1" applyBorder="1" applyAlignment="1" applyProtection="1">
      <alignment horizontal="left"/>
    </xf>
    <xf numFmtId="165" fontId="3" fillId="2" borderId="1" xfId="1" applyNumberFormat="1" applyFont="1" applyFill="1" applyBorder="1" applyAlignment="1" applyProtection="1">
      <alignment horizontal="center"/>
    </xf>
    <xf numFmtId="166" fontId="2" fillId="0" borderId="0" xfId="0" applyNumberFormat="1" applyFont="1" applyAlignment="1">
      <alignment horizontal="center"/>
    </xf>
    <xf numFmtId="166" fontId="2" fillId="0" borderId="0" xfId="0" applyNumberFormat="1" applyFont="1"/>
    <xf numFmtId="0" fontId="2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/>
    <xf numFmtId="165" fontId="2" fillId="0" borderId="1" xfId="1" applyNumberFormat="1" applyFont="1" applyBorder="1" applyAlignment="1">
      <alignment horizontal="center"/>
    </xf>
    <xf numFmtId="165" fontId="2" fillId="2" borderId="0" xfId="1" applyNumberFormat="1" applyFont="1" applyFill="1" applyBorder="1" applyAlignment="1">
      <alignment horizontal="center"/>
    </xf>
    <xf numFmtId="43" fontId="2" fillId="2" borderId="0" xfId="1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44"/>
  <sheetViews>
    <sheetView showGridLines="0" tabSelected="1" view="pageBreakPreview" zoomScale="60" zoomScaleNormal="80" workbookViewId="0">
      <selection activeCell="B11" sqref="B11:K11"/>
    </sheetView>
  </sheetViews>
  <sheetFormatPr defaultColWidth="8.85546875" defaultRowHeight="12.75" customHeight="1" x14ac:dyDescent="0.25"/>
  <cols>
    <col min="1" max="1" width="6.7109375" style="4" customWidth="1"/>
    <col min="2" max="2" width="30.7109375" style="4" customWidth="1"/>
    <col min="3" max="3" width="16.7109375" style="39" customWidth="1"/>
    <col min="4" max="4" width="15.5703125" style="39" customWidth="1"/>
    <col min="5" max="5" width="15.28515625" style="39" customWidth="1"/>
    <col min="6" max="6" width="21.42578125" style="4" customWidth="1"/>
    <col min="7" max="7" width="18.5703125" style="4" customWidth="1"/>
    <col min="8" max="8" width="19.140625" style="4" customWidth="1"/>
    <col min="9" max="9" width="20.5703125" style="14" customWidth="1"/>
    <col min="10" max="10" width="17.42578125" style="14" customWidth="1"/>
    <col min="11" max="11" width="17.140625" style="14" customWidth="1"/>
    <col min="12" max="16384" width="8.85546875" style="4"/>
  </cols>
  <sheetData>
    <row r="1" spans="1:11" ht="2.25" customHeight="1" x14ac:dyDescent="0.25">
      <c r="A1" s="2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</row>
    <row r="2" spans="1:11" ht="15.75" hidden="1" x14ac:dyDescent="0.25">
      <c r="A2" s="5" t="s">
        <v>1</v>
      </c>
      <c r="B2" s="5"/>
      <c r="C2" s="6"/>
      <c r="D2" s="6"/>
      <c r="E2" s="6"/>
      <c r="F2" s="5"/>
      <c r="G2" s="5"/>
      <c r="H2" s="5"/>
      <c r="I2" s="3"/>
      <c r="J2" s="3"/>
      <c r="K2" s="3"/>
    </row>
    <row r="3" spans="1:11" ht="15.75" hidden="1" x14ac:dyDescent="0.25">
      <c r="A3" s="7"/>
      <c r="B3" s="8"/>
      <c r="C3" s="8"/>
      <c r="D3" s="8"/>
      <c r="E3" s="8"/>
      <c r="F3" s="8"/>
      <c r="G3" s="8"/>
      <c r="H3" s="8"/>
      <c r="I3" s="9"/>
      <c r="J3" s="9"/>
      <c r="K3" s="9"/>
    </row>
    <row r="4" spans="1:11" ht="15.75" hidden="1" x14ac:dyDescent="0.25">
      <c r="A4" s="7" t="s">
        <v>2</v>
      </c>
      <c r="B4" s="10"/>
      <c r="C4" s="10"/>
      <c r="D4" s="10"/>
      <c r="E4" s="10"/>
      <c r="F4" s="10"/>
      <c r="G4" s="10"/>
      <c r="H4" s="10"/>
      <c r="I4" s="11"/>
      <c r="J4" s="11"/>
      <c r="K4" s="11"/>
    </row>
    <row r="5" spans="1:11" ht="15.75" hidden="1" x14ac:dyDescent="0.25">
      <c r="A5" s="5" t="s">
        <v>3</v>
      </c>
      <c r="B5" s="5"/>
      <c r="C5" s="6"/>
      <c r="D5" s="6"/>
      <c r="E5" s="6"/>
      <c r="F5" s="5"/>
      <c r="G5" s="5"/>
      <c r="H5" s="5"/>
      <c r="I5" s="3"/>
      <c r="J5" s="3"/>
      <c r="K5" s="3"/>
    </row>
    <row r="6" spans="1:11" ht="15.75" hidden="1" x14ac:dyDescent="0.25">
      <c r="A6" s="12"/>
      <c r="B6" s="12"/>
      <c r="C6" s="12"/>
      <c r="D6" s="12"/>
      <c r="E6" s="12"/>
      <c r="F6" s="12"/>
      <c r="G6" s="12"/>
      <c r="H6" s="12"/>
      <c r="I6" s="12"/>
      <c r="J6" s="13"/>
      <c r="K6" s="13"/>
    </row>
    <row r="7" spans="1:11" ht="15.75" hidden="1" x14ac:dyDescent="0.25">
      <c r="A7" s="12" t="s">
        <v>4</v>
      </c>
      <c r="B7" s="12"/>
      <c r="C7" s="12"/>
      <c r="D7" s="12"/>
      <c r="E7" s="12"/>
      <c r="F7" s="12"/>
      <c r="G7" s="12"/>
      <c r="H7" s="12"/>
    </row>
    <row r="8" spans="1:11" ht="15.75" hidden="1" x14ac:dyDescent="0.25">
      <c r="A8" s="12" t="s">
        <v>5</v>
      </c>
      <c r="B8" s="12"/>
      <c r="C8" s="12"/>
      <c r="D8" s="12"/>
      <c r="E8" s="12"/>
      <c r="F8" s="12"/>
      <c r="G8" s="12"/>
      <c r="H8" s="12"/>
    </row>
    <row r="9" spans="1:11" ht="15.75" hidden="1" x14ac:dyDescent="0.25">
      <c r="A9" s="12" t="s">
        <v>6</v>
      </c>
      <c r="B9" s="12"/>
      <c r="C9" s="12"/>
      <c r="D9" s="12"/>
      <c r="E9" s="12"/>
      <c r="F9" s="12"/>
      <c r="G9" s="12"/>
      <c r="H9" s="12"/>
    </row>
    <row r="10" spans="1:11" ht="18" customHeight="1" x14ac:dyDescent="0.25">
      <c r="A10" s="15"/>
      <c r="B10" s="15"/>
      <c r="C10" s="15"/>
      <c r="D10" s="15"/>
      <c r="E10" s="15"/>
      <c r="F10" s="15"/>
      <c r="G10" s="15"/>
      <c r="H10" s="15"/>
      <c r="K10" s="1" t="s">
        <v>52</v>
      </c>
    </row>
    <row r="11" spans="1:11" ht="107.25" customHeight="1" x14ac:dyDescent="0.25">
      <c r="A11" s="16" t="s">
        <v>7</v>
      </c>
      <c r="B11" s="17" t="s">
        <v>53</v>
      </c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72.75" customHeight="1" x14ac:dyDescent="0.25">
      <c r="A12" s="18" t="s">
        <v>28</v>
      </c>
      <c r="B12" s="18" t="s">
        <v>10</v>
      </c>
      <c r="C12" s="19" t="s">
        <v>44</v>
      </c>
      <c r="D12" s="20"/>
      <c r="E12" s="21"/>
      <c r="F12" s="19" t="s">
        <v>15</v>
      </c>
      <c r="G12" s="20"/>
      <c r="H12" s="20"/>
      <c r="I12" s="22" t="s">
        <v>16</v>
      </c>
      <c r="J12" s="22" t="s">
        <v>48</v>
      </c>
      <c r="K12" s="22" t="s">
        <v>49</v>
      </c>
    </row>
    <row r="13" spans="1:11" ht="87.75" customHeight="1" x14ac:dyDescent="0.25">
      <c r="A13" s="23"/>
      <c r="B13" s="24"/>
      <c r="C13" s="18" t="s">
        <v>11</v>
      </c>
      <c r="D13" s="18" t="s">
        <v>46</v>
      </c>
      <c r="E13" s="18" t="s">
        <v>47</v>
      </c>
      <c r="F13" s="18" t="s">
        <v>11</v>
      </c>
      <c r="G13" s="18" t="s">
        <v>46</v>
      </c>
      <c r="H13" s="18" t="s">
        <v>47</v>
      </c>
      <c r="I13" s="22"/>
      <c r="J13" s="22"/>
      <c r="K13" s="22"/>
    </row>
    <row r="14" spans="1:11" ht="31.5" customHeight="1" x14ac:dyDescent="0.25">
      <c r="A14" s="25" t="s">
        <v>29</v>
      </c>
      <c r="B14" s="26" t="s">
        <v>17</v>
      </c>
      <c r="C14" s="27">
        <v>1</v>
      </c>
      <c r="D14" s="28">
        <v>1</v>
      </c>
      <c r="E14" s="28">
        <v>1</v>
      </c>
      <c r="F14" s="29">
        <v>57600</v>
      </c>
      <c r="G14" s="29">
        <v>57600</v>
      </c>
      <c r="H14" s="29">
        <v>57600</v>
      </c>
      <c r="I14" s="30">
        <f>F14</f>
        <v>57600</v>
      </c>
      <c r="J14" s="30">
        <f>G14</f>
        <v>57600</v>
      </c>
      <c r="K14" s="30">
        <f>H14</f>
        <v>57600</v>
      </c>
    </row>
    <row r="15" spans="1:11" ht="24.75" customHeight="1" x14ac:dyDescent="0.25">
      <c r="A15" s="25" t="s">
        <v>30</v>
      </c>
      <c r="B15" s="26" t="s">
        <v>19</v>
      </c>
      <c r="C15" s="27">
        <v>1</v>
      </c>
      <c r="D15" s="28">
        <v>1</v>
      </c>
      <c r="E15" s="28">
        <v>1</v>
      </c>
      <c r="F15" s="29">
        <v>55800</v>
      </c>
      <c r="G15" s="29">
        <v>55800</v>
      </c>
      <c r="H15" s="29">
        <v>55800</v>
      </c>
      <c r="I15" s="30">
        <f t="shared" ref="I15:K28" si="0">F15</f>
        <v>55800</v>
      </c>
      <c r="J15" s="30">
        <f t="shared" si="0"/>
        <v>55800</v>
      </c>
      <c r="K15" s="30">
        <f t="shared" si="0"/>
        <v>55800</v>
      </c>
    </row>
    <row r="16" spans="1:11" ht="32.25" customHeight="1" x14ac:dyDescent="0.25">
      <c r="A16" s="25" t="s">
        <v>31</v>
      </c>
      <c r="B16" s="26" t="s">
        <v>18</v>
      </c>
      <c r="C16" s="27">
        <v>2</v>
      </c>
      <c r="D16" s="27">
        <v>2</v>
      </c>
      <c r="E16" s="27">
        <v>2</v>
      </c>
      <c r="F16" s="29">
        <v>114030</v>
      </c>
      <c r="G16" s="29">
        <v>114030</v>
      </c>
      <c r="H16" s="29">
        <v>114030</v>
      </c>
      <c r="I16" s="30">
        <f t="shared" si="0"/>
        <v>114030</v>
      </c>
      <c r="J16" s="30">
        <f t="shared" si="0"/>
        <v>114030</v>
      </c>
      <c r="K16" s="30">
        <f t="shared" si="0"/>
        <v>114030</v>
      </c>
    </row>
    <row r="17" spans="1:11" ht="32.25" customHeight="1" x14ac:dyDescent="0.25">
      <c r="A17" s="25" t="s">
        <v>32</v>
      </c>
      <c r="B17" s="26" t="s">
        <v>50</v>
      </c>
      <c r="C17" s="27">
        <v>5</v>
      </c>
      <c r="D17" s="27">
        <v>5</v>
      </c>
      <c r="E17" s="27">
        <v>5</v>
      </c>
      <c r="F17" s="29">
        <v>454500</v>
      </c>
      <c r="G17" s="29">
        <v>454500</v>
      </c>
      <c r="H17" s="29">
        <v>454500</v>
      </c>
      <c r="I17" s="30">
        <f t="shared" si="0"/>
        <v>454500</v>
      </c>
      <c r="J17" s="30">
        <f t="shared" si="0"/>
        <v>454500</v>
      </c>
      <c r="K17" s="30">
        <f t="shared" si="0"/>
        <v>454500</v>
      </c>
    </row>
    <row r="18" spans="1:11" ht="31.5" customHeight="1" x14ac:dyDescent="0.25">
      <c r="A18" s="25" t="s">
        <v>33</v>
      </c>
      <c r="B18" s="26" t="s">
        <v>20</v>
      </c>
      <c r="C18" s="27">
        <v>1</v>
      </c>
      <c r="D18" s="28">
        <v>1</v>
      </c>
      <c r="E18" s="28">
        <v>1</v>
      </c>
      <c r="F18" s="29">
        <v>57600</v>
      </c>
      <c r="G18" s="29">
        <v>57600</v>
      </c>
      <c r="H18" s="29">
        <v>57600</v>
      </c>
      <c r="I18" s="30">
        <f t="shared" si="0"/>
        <v>57600</v>
      </c>
      <c r="J18" s="30">
        <f t="shared" si="0"/>
        <v>57600</v>
      </c>
      <c r="K18" s="30">
        <f t="shared" si="0"/>
        <v>57600</v>
      </c>
    </row>
    <row r="19" spans="1:11" ht="27.75" customHeight="1" x14ac:dyDescent="0.25">
      <c r="A19" s="25" t="s">
        <v>34</v>
      </c>
      <c r="B19" s="26" t="s">
        <v>21</v>
      </c>
      <c r="C19" s="27">
        <v>2</v>
      </c>
      <c r="D19" s="28">
        <v>2</v>
      </c>
      <c r="E19" s="28">
        <v>2</v>
      </c>
      <c r="F19" s="29">
        <v>114030</v>
      </c>
      <c r="G19" s="29">
        <v>114030</v>
      </c>
      <c r="H19" s="29">
        <v>114030</v>
      </c>
      <c r="I19" s="30">
        <f t="shared" si="0"/>
        <v>114030</v>
      </c>
      <c r="J19" s="30">
        <f t="shared" si="0"/>
        <v>114030</v>
      </c>
      <c r="K19" s="30">
        <f t="shared" si="0"/>
        <v>114030</v>
      </c>
    </row>
    <row r="20" spans="1:11" ht="33.75" customHeight="1" x14ac:dyDescent="0.25">
      <c r="A20" s="25" t="s">
        <v>35</v>
      </c>
      <c r="B20" s="26" t="s">
        <v>45</v>
      </c>
      <c r="C20" s="27">
        <v>2</v>
      </c>
      <c r="D20" s="28">
        <v>2</v>
      </c>
      <c r="E20" s="28">
        <v>2</v>
      </c>
      <c r="F20" s="29">
        <v>156150</v>
      </c>
      <c r="G20" s="29">
        <v>156150</v>
      </c>
      <c r="H20" s="29">
        <v>156150</v>
      </c>
      <c r="I20" s="30">
        <f t="shared" si="0"/>
        <v>156150</v>
      </c>
      <c r="J20" s="30">
        <f t="shared" si="0"/>
        <v>156150</v>
      </c>
      <c r="K20" s="30">
        <f t="shared" si="0"/>
        <v>156150</v>
      </c>
    </row>
    <row r="21" spans="1:11" ht="25.5" customHeight="1" x14ac:dyDescent="0.25">
      <c r="A21" s="25" t="s">
        <v>36</v>
      </c>
      <c r="B21" s="26" t="s">
        <v>22</v>
      </c>
      <c r="C21" s="27">
        <v>5</v>
      </c>
      <c r="D21" s="27">
        <v>5</v>
      </c>
      <c r="E21" s="27">
        <v>5</v>
      </c>
      <c r="F21" s="29">
        <v>1560460</v>
      </c>
      <c r="G21" s="29">
        <v>1560460</v>
      </c>
      <c r="H21" s="29">
        <v>1560460</v>
      </c>
      <c r="I21" s="30">
        <f t="shared" si="0"/>
        <v>1560460</v>
      </c>
      <c r="J21" s="30">
        <f t="shared" si="0"/>
        <v>1560460</v>
      </c>
      <c r="K21" s="30">
        <f t="shared" si="0"/>
        <v>1560460</v>
      </c>
    </row>
    <row r="22" spans="1:11" ht="28.5" customHeight="1" x14ac:dyDescent="0.25">
      <c r="A22" s="25" t="s">
        <v>37</v>
      </c>
      <c r="B22" s="26" t="s">
        <v>23</v>
      </c>
      <c r="C22" s="27">
        <v>2</v>
      </c>
      <c r="D22" s="28">
        <v>2</v>
      </c>
      <c r="E22" s="28">
        <v>2</v>
      </c>
      <c r="F22" s="29">
        <v>114030</v>
      </c>
      <c r="G22" s="29">
        <v>114030</v>
      </c>
      <c r="H22" s="29">
        <v>114030</v>
      </c>
      <c r="I22" s="30">
        <f t="shared" si="0"/>
        <v>114030</v>
      </c>
      <c r="J22" s="30">
        <f t="shared" si="0"/>
        <v>114030</v>
      </c>
      <c r="K22" s="30">
        <f t="shared" si="0"/>
        <v>114030</v>
      </c>
    </row>
    <row r="23" spans="1:11" ht="31.5" customHeight="1" x14ac:dyDescent="0.25">
      <c r="A23" s="25" t="s">
        <v>38</v>
      </c>
      <c r="B23" s="26" t="s">
        <v>24</v>
      </c>
      <c r="C23" s="27">
        <v>1</v>
      </c>
      <c r="D23" s="28">
        <v>1</v>
      </c>
      <c r="E23" s="28">
        <v>1</v>
      </c>
      <c r="F23" s="29">
        <v>57600</v>
      </c>
      <c r="G23" s="29">
        <v>57600</v>
      </c>
      <c r="H23" s="29">
        <v>57600</v>
      </c>
      <c r="I23" s="30">
        <f t="shared" si="0"/>
        <v>57600</v>
      </c>
      <c r="J23" s="30">
        <f t="shared" si="0"/>
        <v>57600</v>
      </c>
      <c r="K23" s="30">
        <f t="shared" si="0"/>
        <v>57600</v>
      </c>
    </row>
    <row r="24" spans="1:11" ht="36.75" customHeight="1" x14ac:dyDescent="0.25">
      <c r="A24" s="25" t="s">
        <v>39</v>
      </c>
      <c r="B24" s="26" t="s">
        <v>25</v>
      </c>
      <c r="C24" s="27">
        <v>2</v>
      </c>
      <c r="D24" s="27">
        <v>2</v>
      </c>
      <c r="E24" s="27">
        <v>2</v>
      </c>
      <c r="F24" s="29">
        <v>111600</v>
      </c>
      <c r="G24" s="29">
        <v>111600</v>
      </c>
      <c r="H24" s="29">
        <v>111600</v>
      </c>
      <c r="I24" s="30">
        <f t="shared" si="0"/>
        <v>111600</v>
      </c>
      <c r="J24" s="30">
        <f t="shared" si="0"/>
        <v>111600</v>
      </c>
      <c r="K24" s="30">
        <f t="shared" si="0"/>
        <v>111600</v>
      </c>
    </row>
    <row r="25" spans="1:11" ht="33.75" customHeight="1" x14ac:dyDescent="0.25">
      <c r="A25" s="25" t="s">
        <v>40</v>
      </c>
      <c r="B25" s="26" t="s">
        <v>26</v>
      </c>
      <c r="C25" s="27">
        <v>2</v>
      </c>
      <c r="D25" s="28">
        <v>2</v>
      </c>
      <c r="E25" s="28">
        <v>2</v>
      </c>
      <c r="F25" s="29">
        <v>118800</v>
      </c>
      <c r="G25" s="29">
        <v>118800</v>
      </c>
      <c r="H25" s="29">
        <v>118800</v>
      </c>
      <c r="I25" s="30">
        <f t="shared" si="0"/>
        <v>118800</v>
      </c>
      <c r="J25" s="30">
        <f t="shared" si="0"/>
        <v>118800</v>
      </c>
      <c r="K25" s="30">
        <f t="shared" si="0"/>
        <v>118800</v>
      </c>
    </row>
    <row r="26" spans="1:11" ht="33.75" customHeight="1" x14ac:dyDescent="0.25">
      <c r="A26" s="25" t="s">
        <v>41</v>
      </c>
      <c r="B26" s="26" t="s">
        <v>27</v>
      </c>
      <c r="C26" s="27">
        <v>2</v>
      </c>
      <c r="D26" s="27">
        <v>2</v>
      </c>
      <c r="E26" s="27">
        <v>2</v>
      </c>
      <c r="F26" s="29">
        <v>163800</v>
      </c>
      <c r="G26" s="29">
        <v>163800</v>
      </c>
      <c r="H26" s="29">
        <v>163800</v>
      </c>
      <c r="I26" s="30">
        <f t="shared" si="0"/>
        <v>163800</v>
      </c>
      <c r="J26" s="30">
        <f t="shared" si="0"/>
        <v>163800</v>
      </c>
      <c r="K26" s="30">
        <f t="shared" si="0"/>
        <v>163800</v>
      </c>
    </row>
    <row r="27" spans="1:11" ht="33.75" customHeight="1" x14ac:dyDescent="0.25">
      <c r="A27" s="25" t="s">
        <v>43</v>
      </c>
      <c r="B27" s="26" t="s">
        <v>51</v>
      </c>
      <c r="C27" s="27">
        <v>3</v>
      </c>
      <c r="D27" s="27">
        <v>3</v>
      </c>
      <c r="E27" s="27">
        <v>3</v>
      </c>
      <c r="F27" s="29">
        <v>353340</v>
      </c>
      <c r="G27" s="29">
        <v>353340</v>
      </c>
      <c r="H27" s="29">
        <v>353340</v>
      </c>
      <c r="I27" s="30">
        <f t="shared" si="0"/>
        <v>353340</v>
      </c>
      <c r="J27" s="30">
        <f t="shared" si="0"/>
        <v>353340</v>
      </c>
      <c r="K27" s="30">
        <f t="shared" si="0"/>
        <v>353340</v>
      </c>
    </row>
    <row r="28" spans="1:11" ht="30" customHeight="1" x14ac:dyDescent="0.25">
      <c r="A28" s="25" t="s">
        <v>42</v>
      </c>
      <c r="B28" s="26" t="s">
        <v>8</v>
      </c>
      <c r="C28" s="27">
        <v>1</v>
      </c>
      <c r="D28" s="27">
        <v>1</v>
      </c>
      <c r="E28" s="27">
        <v>1</v>
      </c>
      <c r="F28" s="29">
        <v>58860</v>
      </c>
      <c r="G28" s="29">
        <v>58860</v>
      </c>
      <c r="H28" s="29">
        <v>58860</v>
      </c>
      <c r="I28" s="30">
        <f t="shared" si="0"/>
        <v>58860</v>
      </c>
      <c r="J28" s="30">
        <f t="shared" si="0"/>
        <v>58860</v>
      </c>
      <c r="K28" s="30">
        <f t="shared" si="0"/>
        <v>58860</v>
      </c>
    </row>
    <row r="29" spans="1:11" ht="21" customHeight="1" x14ac:dyDescent="0.25">
      <c r="A29" s="31" t="s">
        <v>9</v>
      </c>
      <c r="B29" s="32"/>
      <c r="C29" s="33">
        <f>SUM(C14:C28)</f>
        <v>32</v>
      </c>
      <c r="D29" s="33">
        <f t="shared" ref="D29:E29" si="1">SUM(D14:D28)</f>
        <v>32</v>
      </c>
      <c r="E29" s="33">
        <f t="shared" si="1"/>
        <v>32</v>
      </c>
      <c r="F29" s="34">
        <f>SUM(F14:F28)</f>
        <v>3548200</v>
      </c>
      <c r="G29" s="34">
        <f t="shared" ref="G29:H29" si="2">SUM(G14:G28)</f>
        <v>3548200</v>
      </c>
      <c r="H29" s="34">
        <f t="shared" si="2"/>
        <v>3548200</v>
      </c>
      <c r="I29" s="35">
        <f t="shared" ref="I29" si="3">SUM(I14:I28)</f>
        <v>3548200</v>
      </c>
      <c r="J29" s="35">
        <f t="shared" ref="J29" si="4">SUM(J14:J28)</f>
        <v>3548200</v>
      </c>
      <c r="K29" s="35">
        <f t="shared" ref="K29" si="5">SUM(K14:K28)</f>
        <v>3548200</v>
      </c>
    </row>
    <row r="30" spans="1:11" ht="1.5" customHeight="1" x14ac:dyDescent="0.25">
      <c r="C30" s="36"/>
      <c r="D30" s="36"/>
      <c r="E30" s="36"/>
      <c r="F30" s="37"/>
      <c r="G30" s="37"/>
      <c r="H30" s="37"/>
    </row>
    <row r="31" spans="1:11" ht="33.75" customHeight="1" x14ac:dyDescent="0.25">
      <c r="B31" s="38" t="s">
        <v>14</v>
      </c>
      <c r="C31" s="38"/>
      <c r="D31" s="38"/>
    </row>
    <row r="32" spans="1:11" ht="18.75" customHeight="1" x14ac:dyDescent="0.25">
      <c r="B32" s="40" t="s">
        <v>12</v>
      </c>
      <c r="C32" s="41">
        <f>F29</f>
        <v>3548200</v>
      </c>
      <c r="D32" s="41">
        <f t="shared" ref="D32:E32" si="6">G29</f>
        <v>3548200</v>
      </c>
      <c r="E32" s="41">
        <f t="shared" si="6"/>
        <v>3548200</v>
      </c>
      <c r="F32" s="42"/>
      <c r="G32" s="42"/>
      <c r="H32" s="42"/>
    </row>
    <row r="33" spans="2:8" ht="21" customHeight="1" x14ac:dyDescent="0.25">
      <c r="B33" s="40" t="s">
        <v>13</v>
      </c>
      <c r="C33" s="41">
        <f>F29/C29</f>
        <v>110881.25</v>
      </c>
      <c r="D33" s="41">
        <f t="shared" ref="D33:E33" si="7">G29/D29</f>
        <v>110881.25</v>
      </c>
      <c r="E33" s="41">
        <f t="shared" si="7"/>
        <v>110881.25</v>
      </c>
      <c r="F33" s="43"/>
      <c r="G33" s="43"/>
      <c r="H33" s="43"/>
    </row>
    <row r="37" spans="2:8" ht="33" customHeight="1" x14ac:dyDescent="0.25">
      <c r="B37" s="44"/>
      <c r="C37" s="44"/>
      <c r="D37" s="44"/>
      <c r="E37" s="44"/>
      <c r="F37" s="44"/>
      <c r="G37" s="44"/>
      <c r="H37" s="44"/>
    </row>
    <row r="38" spans="2:8" ht="12.75" customHeight="1" x14ac:dyDescent="0.25">
      <c r="B38" s="45"/>
      <c r="C38" s="45"/>
      <c r="D38" s="45"/>
      <c r="E38" s="45"/>
      <c r="F38" s="45"/>
      <c r="G38" s="45"/>
      <c r="H38" s="45"/>
    </row>
    <row r="39" spans="2:8" ht="12.75" customHeight="1" x14ac:dyDescent="0.25">
      <c r="B39" s="44"/>
      <c r="C39" s="44"/>
      <c r="D39" s="44"/>
      <c r="E39" s="44"/>
      <c r="F39" s="44"/>
      <c r="G39" s="44"/>
      <c r="H39" s="44"/>
    </row>
    <row r="40" spans="2:8" ht="12.75" customHeight="1" x14ac:dyDescent="0.25">
      <c r="B40" s="46"/>
      <c r="C40" s="47"/>
      <c r="D40" s="47"/>
      <c r="E40" s="47"/>
      <c r="F40" s="46"/>
      <c r="G40" s="46"/>
      <c r="H40" s="46"/>
    </row>
    <row r="41" spans="2:8" ht="23.25" customHeight="1" x14ac:dyDescent="0.25">
      <c r="B41" s="44"/>
      <c r="C41" s="44"/>
      <c r="D41" s="44"/>
      <c r="E41" s="44"/>
      <c r="F41" s="44"/>
      <c r="G41" s="44"/>
      <c r="H41" s="44"/>
    </row>
    <row r="42" spans="2:8" ht="9" customHeight="1" x14ac:dyDescent="0.25"/>
    <row r="43" spans="2:8" ht="45.75" customHeight="1" x14ac:dyDescent="0.25">
      <c r="B43" s="44"/>
      <c r="C43" s="44"/>
      <c r="D43" s="44"/>
      <c r="E43" s="44"/>
      <c r="F43" s="44"/>
      <c r="G43" s="44"/>
      <c r="H43" s="44"/>
    </row>
    <row r="44" spans="2:8" ht="41.25" customHeight="1" x14ac:dyDescent="0.25">
      <c r="B44" s="44"/>
      <c r="C44" s="44"/>
      <c r="D44" s="44"/>
      <c r="E44" s="44"/>
      <c r="F44" s="44"/>
      <c r="G44" s="44"/>
      <c r="H44" s="44"/>
    </row>
  </sheetData>
  <mergeCells count="17">
    <mergeCell ref="A1:H1"/>
    <mergeCell ref="A6:I6"/>
    <mergeCell ref="A7:H7"/>
    <mergeCell ref="A8:H8"/>
    <mergeCell ref="A9:H9"/>
    <mergeCell ref="B44:H44"/>
    <mergeCell ref="J12:J13"/>
    <mergeCell ref="K12:K13"/>
    <mergeCell ref="B43:H43"/>
    <mergeCell ref="C12:E12"/>
    <mergeCell ref="F12:H12"/>
    <mergeCell ref="I12:I13"/>
    <mergeCell ref="B37:H38"/>
    <mergeCell ref="B41:H41"/>
    <mergeCell ref="B39:H39"/>
    <mergeCell ref="B31:D31"/>
    <mergeCell ref="B11:K1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7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Расчет</vt:lpstr>
      <vt:lpstr>Расчет!APPT</vt:lpstr>
      <vt:lpstr>Расчет!SIGN</vt:lpstr>
      <vt:lpstr>Расчет!Область_печати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 Михайловна Рвачева</dc:creator>
  <dc:description>POI HSSF rep:2.48.0.105</dc:description>
  <cp:lastModifiedBy>Елена Александровна Павлова</cp:lastModifiedBy>
  <cp:lastPrinted>2021-08-31T14:17:07Z</cp:lastPrinted>
  <dcterms:created xsi:type="dcterms:W3CDTF">2019-08-29T14:21:49Z</dcterms:created>
  <dcterms:modified xsi:type="dcterms:W3CDTF">2021-08-31T14:18:02Z</dcterms:modified>
</cp:coreProperties>
</file>