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870" yWindow="15" windowWidth="15690" windowHeight="11910"/>
  </bookViews>
  <sheets>
    <sheet name="2022" sheetId="3" r:id="rId1"/>
    <sheet name="2023" sheetId="5" r:id="rId2"/>
    <sheet name="2024" sheetId="6" r:id="rId3"/>
  </sheets>
  <calcPr calcId="145621"/>
</workbook>
</file>

<file path=xl/calcChain.xml><?xml version="1.0" encoding="utf-8"?>
<calcChain xmlns="http://schemas.openxmlformats.org/spreadsheetml/2006/main">
  <c r="F25" i="6" l="1"/>
  <c r="C17" i="3"/>
  <c r="C11" i="3"/>
  <c r="C9" i="3"/>
  <c r="C8" i="3"/>
  <c r="F25" i="3"/>
  <c r="F17" i="3"/>
  <c r="F11" i="3"/>
  <c r="F9" i="3"/>
  <c r="F8" i="3"/>
  <c r="C17" i="5"/>
  <c r="C11" i="5"/>
  <c r="C9" i="5"/>
  <c r="F22" i="5"/>
  <c r="C22" i="5" s="1"/>
  <c r="F17" i="5"/>
  <c r="F11" i="5"/>
  <c r="F9" i="5"/>
  <c r="H25" i="5"/>
  <c r="H25" i="3"/>
  <c r="C22" i="6" l="1"/>
  <c r="C14" i="6"/>
  <c r="C11" i="6"/>
  <c r="C9" i="6"/>
  <c r="D25" i="3" l="1"/>
  <c r="C25" i="6" l="1"/>
  <c r="D25" i="6"/>
  <c r="D25" i="5"/>
  <c r="C25" i="3"/>
  <c r="C25" i="5" l="1"/>
</calcChain>
</file>

<file path=xl/sharedStrings.xml><?xml version="1.0" encoding="utf-8"?>
<sst xmlns="http://schemas.openxmlformats.org/spreadsheetml/2006/main" count="88" uniqueCount="38">
  <si>
    <t>Наименование муниципального образования</t>
  </si>
  <si>
    <t xml:space="preserve"> Норма предоставления общей площади жилого помещения
</t>
  </si>
  <si>
    <t>Количество семей</t>
  </si>
  <si>
    <t>Объем средств областного бюджета, тыс.руб.</t>
  </si>
  <si>
    <t>Волховский муниципальный район</t>
  </si>
  <si>
    <t>Всеволожский муниципальный район</t>
  </si>
  <si>
    <t>Ломоносовский муниципальный район</t>
  </si>
  <si>
    <t>Лужский муниципальный район</t>
  </si>
  <si>
    <t>Тихвинский муниципальный район</t>
  </si>
  <si>
    <t>Резерв - 5% ассигнований</t>
  </si>
  <si>
    <t>Средняя рыночная стоимость 1 кв.м. общей площади жилья</t>
  </si>
  <si>
    <t>ИТОГО</t>
  </si>
  <si>
    <t>Гатчинский муниципальный район</t>
  </si>
  <si>
    <t>Бокситогорский муниципальный район</t>
  </si>
  <si>
    <t>Волосовский муниципальный район</t>
  </si>
  <si>
    <t>Выборгский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</si>
  <si>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</si>
  <si>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</si>
  <si>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</si>
  <si>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</si>
  <si>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</si>
  <si>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</si>
  <si>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</si>
  <si>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Тосненский муниципальный район</t>
  </si>
  <si>
    <t>Сосновоборский городской округ</t>
  </si>
  <si>
    <t>Объем средств федерального и областного бюджетов, тыс.руб.</t>
  </si>
  <si>
    <t>Объем средств   областного бюджетов, тыс.руб.</t>
  </si>
  <si>
    <t>Объем средств федерального  бюджета, тыс.руб</t>
  </si>
  <si>
    <t>Расчет объема 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 законом от 24 ноября 1995 года № 181-фз   "О социальной защите инвалидов в Российской Федерации", на 2022 год за счет средств федерального и областного бюджетов</t>
  </si>
  <si>
    <t>Расчет объема 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24 ноября 1995 года № 181--фз "О социальной защите населения в Российской Федерации"  на 2023 год за счет средств федерального и областного бюджетов</t>
  </si>
  <si>
    <t>Объем средств  областного бюджета, тыс.руб.</t>
  </si>
  <si>
    <t>Объем средств федерального  бюджета, тыс.руб.</t>
  </si>
  <si>
    <t>Приложение к пояснительной записке 2022 года</t>
  </si>
  <si>
    <t>Приложение 43 к пояснительной записке 2022 года</t>
  </si>
  <si>
    <t>таблица 1</t>
  </si>
  <si>
    <t>таблица 2</t>
  </si>
  <si>
    <t>таблица 3</t>
  </si>
  <si>
    <t>Расчет объема субвенции бюджетам муниципальных образований на осуществление отдельных государственных  полномочий Ленинградской  области  по обеспечению жильем отдельных категорий граждан,  установленных  федеральными  законами  от  24 ноября 1995 года № 181-фз "О социальной защите инвалидов в Российской Федерации"  на  2024  год  за  счет  средств областного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</si>
</sst>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00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" fontId="6" fillId="0" borderId="0" xfId="1" applyNumberFormat="1" applyFont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/>
    <xf numFmtId="3" fontId="7" fillId="0" borderId="1" xfId="1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4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3" fontId="4" fillId="0" borderId="0" xfId="0" applyNumberFormat="1" applyFont="1" applyFill="1" applyBorder="1" applyAlignment="1">
      <alignment horizontal="center" vertical="center" wrapText="1"/>
    </xf>
    <xf numFmtId="3" fontId="7" fillId="0" borderId="0" xfId="1" applyNumberFormat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7" fontId="6" fillId="0" borderId="1" xfId="1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4" fontId="0" fillId="0" borderId="0" xfId="0" applyNumberFormat="1"/>
    <xf numFmtId="167" fontId="6" fillId="0" borderId="0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4" fontId="6" fillId="0" borderId="0" xfId="1" applyNumberFormat="1" applyFont="1" applyAlignment="1">
      <alignment horizontal="right" vertical="center" wrapText="1"/>
    </xf>
    <xf numFmtId="165" fontId="0" fillId="0" borderId="0" xfId="0" applyNumberForma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6" fillId="0" borderId="0" xfId="1" applyNumberFormat="1" applyFont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" fontId="6" fillId="0" borderId="0" xfId="1" applyNumberFormat="1" applyFont="1" applyAlignment="1">
      <alignment horizontal="right" vertical="center" wrapText="1"/>
    </xf>
    <xf numFmtId="1" fontId="6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wrapText="1"/>
    </xf>
    <xf numFmtId="0" fontId="7" fillId="0" borderId="2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8"/>
  <sheetViews>
    <sheetView tabSelected="1" zoomScaleNormal="100" zoomScaleSheetLayoutView="100" workbookViewId="0">
      <selection activeCell="B17" sqref="B17"/>
    </sheetView>
  </sheetViews>
  <sheetFormatPr defaultRowHeight="15" x14ac:dyDescent="0.25"/>
  <cols>
    <col min="1" max="1" width="3.5703125" style="1" customWidth="1"/>
    <col min="2" max="2" width="37" style="14" customWidth="1"/>
    <col min="3" max="3" width="14.7109375" style="14" customWidth="1"/>
    <col min="4" max="4" width="12.5703125" style="14" customWidth="1"/>
    <col min="5" max="5" width="14.42578125" style="18" customWidth="1"/>
    <col min="6" max="6" width="16" style="28" customWidth="1"/>
    <col min="7" max="7" width="16.42578125" style="28" customWidth="1"/>
    <col min="8" max="8" width="14.42578125" style="18" customWidth="1"/>
    <col min="9" max="9" width="20.7109375" style="23" customWidth="1"/>
    <col min="10" max="10" width="9.140625" style="23"/>
    <col min="11" max="11" width="12.140625" style="23" bestFit="1" customWidth="1"/>
    <col min="12" max="12" width="9.140625" style="24"/>
  </cols>
  <sheetData>
    <row r="1" spans="1:9" ht="15" customHeight="1" x14ac:dyDescent="0.25">
      <c r="D1" s="22"/>
      <c r="E1" s="73" t="s">
        <v>33</v>
      </c>
      <c r="F1" s="73"/>
      <c r="G1" s="73"/>
      <c r="H1" s="73"/>
    </row>
    <row r="2" spans="1:9" x14ac:dyDescent="0.25">
      <c r="B2" s="15"/>
      <c r="C2" s="15"/>
      <c r="D2" s="15"/>
      <c r="E2" s="71" t="s">
        <v>34</v>
      </c>
      <c r="F2" s="71"/>
      <c r="G2" s="71"/>
      <c r="H2" s="71"/>
    </row>
    <row r="3" spans="1:9" ht="72.75" customHeight="1" x14ac:dyDescent="0.25">
      <c r="A3" s="72" t="s">
        <v>28</v>
      </c>
      <c r="B3" s="72"/>
      <c r="C3" s="72"/>
      <c r="D3" s="72"/>
      <c r="E3" s="72"/>
      <c r="F3" s="72"/>
      <c r="G3" s="72"/>
      <c r="H3" s="72"/>
    </row>
    <row r="5" spans="1:9" ht="99" customHeight="1" x14ac:dyDescent="0.25">
      <c r="A5" s="2"/>
      <c r="B5" s="3" t="s">
        <v>0</v>
      </c>
      <c r="C5" s="3" t="s">
        <v>1</v>
      </c>
      <c r="D5" s="3" t="s">
        <v>2</v>
      </c>
      <c r="E5" s="4" t="s">
        <v>10</v>
      </c>
      <c r="F5" s="4" t="s">
        <v>25</v>
      </c>
      <c r="G5" s="25" t="s">
        <v>31</v>
      </c>
      <c r="H5" s="4" t="s">
        <v>30</v>
      </c>
    </row>
    <row r="6" spans="1:9" ht="21" customHeight="1" x14ac:dyDescent="0.25">
      <c r="A6" s="2">
        <v>1</v>
      </c>
      <c r="B6" s="13" t="s">
        <v>13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59">
        <v>0</v>
      </c>
    </row>
    <row r="7" spans="1:9" ht="17.25" customHeight="1" x14ac:dyDescent="0.25">
      <c r="A7" s="2">
        <v>2</v>
      </c>
      <c r="B7" s="13" t="s">
        <v>14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59">
        <v>0</v>
      </c>
    </row>
    <row r="8" spans="1:9" ht="24" customHeight="1" x14ac:dyDescent="0.25">
      <c r="A8" s="2">
        <v>3</v>
      </c>
      <c r="B8" s="13" t="s">
        <v>4</v>
      </c>
      <c r="C8" s="49">
        <f>F8/E8</f>
        <v>49.946330165322266</v>
      </c>
      <c r="D8" s="10">
        <v>1</v>
      </c>
      <c r="E8" s="26">
        <v>62.604999999999997</v>
      </c>
      <c r="F8" s="49">
        <f>G8+H8</f>
        <v>3126.8900000000003</v>
      </c>
      <c r="G8" s="51">
        <v>1126.8900000000001</v>
      </c>
      <c r="H8" s="60">
        <v>2000</v>
      </c>
      <c r="I8" s="53"/>
    </row>
    <row r="9" spans="1:9" ht="21.75" customHeight="1" x14ac:dyDescent="0.25">
      <c r="A9" s="2">
        <v>4</v>
      </c>
      <c r="B9" s="5" t="s">
        <v>5</v>
      </c>
      <c r="C9" s="52">
        <f>F9/E9</f>
        <v>49.946489896973091</v>
      </c>
      <c r="D9" s="11">
        <v>1</v>
      </c>
      <c r="E9" s="26">
        <v>62.604999999999997</v>
      </c>
      <c r="F9" s="49">
        <f>G9+H9</f>
        <v>3126.9</v>
      </c>
      <c r="G9" s="51">
        <v>1126.9000000000001</v>
      </c>
      <c r="H9" s="60">
        <v>2000</v>
      </c>
      <c r="I9" s="53"/>
    </row>
    <row r="10" spans="1:9" ht="20.25" customHeight="1" x14ac:dyDescent="0.25">
      <c r="A10" s="2">
        <v>5</v>
      </c>
      <c r="B10" s="5" t="s">
        <v>15</v>
      </c>
      <c r="C10" s="52">
        <v>0</v>
      </c>
      <c r="D10" s="11">
        <v>0</v>
      </c>
      <c r="E10" s="26">
        <v>0</v>
      </c>
      <c r="F10" s="49">
        <v>0</v>
      </c>
      <c r="G10" s="9">
        <v>0</v>
      </c>
      <c r="H10" s="60">
        <v>0</v>
      </c>
      <c r="I10" s="53"/>
    </row>
    <row r="11" spans="1:9" ht="18" customHeight="1" x14ac:dyDescent="0.25">
      <c r="A11" s="2">
        <v>6</v>
      </c>
      <c r="B11" s="5" t="s">
        <v>12</v>
      </c>
      <c r="C11" s="52">
        <f>F11/E11</f>
        <v>76.8229374650587</v>
      </c>
      <c r="D11" s="11">
        <v>2</v>
      </c>
      <c r="E11" s="26">
        <v>62.604999999999997</v>
      </c>
      <c r="F11" s="49">
        <f>G11+H11</f>
        <v>4809.5</v>
      </c>
      <c r="G11" s="51">
        <v>2169.5</v>
      </c>
      <c r="H11" s="60">
        <v>2640</v>
      </c>
      <c r="I11" s="53"/>
    </row>
    <row r="12" spans="1:9" ht="18" customHeight="1" x14ac:dyDescent="0.25">
      <c r="A12" s="2">
        <v>7</v>
      </c>
      <c r="B12" s="13" t="s">
        <v>16</v>
      </c>
      <c r="C12" s="11">
        <v>0</v>
      </c>
      <c r="D12" s="11">
        <v>0</v>
      </c>
      <c r="E12" s="10">
        <v>0</v>
      </c>
      <c r="F12" s="10">
        <v>0</v>
      </c>
      <c r="G12" s="10">
        <v>0</v>
      </c>
      <c r="H12" s="68">
        <v>0</v>
      </c>
      <c r="I12" s="53"/>
    </row>
    <row r="13" spans="1:9" ht="18.75" customHeight="1" x14ac:dyDescent="0.25">
      <c r="A13" s="2">
        <v>8</v>
      </c>
      <c r="B13" s="13" t="s">
        <v>17</v>
      </c>
      <c r="C13" s="11">
        <v>0</v>
      </c>
      <c r="D13" s="11">
        <v>0</v>
      </c>
      <c r="E13" s="10">
        <v>0</v>
      </c>
      <c r="F13" s="10">
        <v>0</v>
      </c>
      <c r="G13" s="10">
        <v>0</v>
      </c>
      <c r="H13" s="68">
        <v>0</v>
      </c>
      <c r="I13" s="53"/>
    </row>
    <row r="14" spans="1:9" ht="18.75" customHeight="1" x14ac:dyDescent="0.25">
      <c r="A14" s="2">
        <v>9</v>
      </c>
      <c r="B14" s="13" t="s">
        <v>18</v>
      </c>
      <c r="C14" s="31">
        <v>0</v>
      </c>
      <c r="D14" s="31">
        <v>0</v>
      </c>
      <c r="E14" s="9">
        <v>0</v>
      </c>
      <c r="F14" s="9">
        <v>0</v>
      </c>
      <c r="G14" s="9">
        <v>0</v>
      </c>
      <c r="H14" s="68">
        <v>0</v>
      </c>
      <c r="I14" s="53"/>
    </row>
    <row r="15" spans="1:9" ht="20.25" customHeight="1" x14ac:dyDescent="0.25">
      <c r="A15" s="2">
        <v>10</v>
      </c>
      <c r="B15" s="13" t="s">
        <v>19</v>
      </c>
      <c r="C15" s="11">
        <v>0</v>
      </c>
      <c r="D15" s="11">
        <v>0</v>
      </c>
      <c r="E15" s="10">
        <v>0</v>
      </c>
      <c r="F15" s="10">
        <v>0</v>
      </c>
      <c r="G15" s="9">
        <v>0</v>
      </c>
      <c r="H15" s="68">
        <v>0</v>
      </c>
      <c r="I15" s="53"/>
    </row>
    <row r="16" spans="1:9" ht="21.75" customHeight="1" x14ac:dyDescent="0.25">
      <c r="A16" s="2">
        <v>11</v>
      </c>
      <c r="B16" s="5" t="s">
        <v>6</v>
      </c>
      <c r="C16" s="11">
        <v>0</v>
      </c>
      <c r="D16" s="11">
        <v>0</v>
      </c>
      <c r="E16" s="10">
        <v>0</v>
      </c>
      <c r="F16" s="10">
        <v>0</v>
      </c>
      <c r="G16" s="9">
        <v>0</v>
      </c>
      <c r="H16" s="68">
        <v>0</v>
      </c>
      <c r="I16" s="53"/>
    </row>
    <row r="17" spans="1:11" ht="13.5" customHeight="1" x14ac:dyDescent="0.25">
      <c r="A17" s="2">
        <v>12</v>
      </c>
      <c r="B17" s="5" t="s">
        <v>7</v>
      </c>
      <c r="C17" s="52">
        <f>F17/E17</f>
        <v>49.946489896973091</v>
      </c>
      <c r="D17" s="11">
        <v>1</v>
      </c>
      <c r="E17" s="26">
        <v>62.604999999999997</v>
      </c>
      <c r="F17" s="49">
        <f>G17+H17</f>
        <v>3126.9</v>
      </c>
      <c r="G17" s="51">
        <v>1126.9000000000001</v>
      </c>
      <c r="H17" s="60">
        <v>2000</v>
      </c>
      <c r="I17" s="53"/>
    </row>
    <row r="18" spans="1:11" ht="21" customHeight="1" x14ac:dyDescent="0.25">
      <c r="A18" s="2">
        <v>13</v>
      </c>
      <c r="B18" s="13" t="s">
        <v>20</v>
      </c>
      <c r="C18" s="11">
        <v>0</v>
      </c>
      <c r="D18" s="11">
        <v>0</v>
      </c>
      <c r="E18" s="10">
        <v>0</v>
      </c>
      <c r="F18" s="10">
        <v>0</v>
      </c>
      <c r="G18" s="10">
        <v>0</v>
      </c>
      <c r="H18" s="59">
        <v>0</v>
      </c>
      <c r="I18" s="53"/>
    </row>
    <row r="19" spans="1:11" ht="15.75" customHeight="1" x14ac:dyDescent="0.25">
      <c r="A19" s="2">
        <v>14</v>
      </c>
      <c r="B19" s="13" t="s">
        <v>21</v>
      </c>
      <c r="C19" s="11">
        <v>0</v>
      </c>
      <c r="D19" s="11">
        <v>0</v>
      </c>
      <c r="E19" s="10">
        <v>0</v>
      </c>
      <c r="F19" s="10">
        <v>0</v>
      </c>
      <c r="G19" s="10">
        <v>0</v>
      </c>
      <c r="H19" s="59">
        <v>0</v>
      </c>
      <c r="I19" s="53"/>
    </row>
    <row r="20" spans="1:11" ht="19.5" customHeight="1" x14ac:dyDescent="0.25">
      <c r="A20" s="2">
        <v>15</v>
      </c>
      <c r="B20" s="13" t="s">
        <v>22</v>
      </c>
      <c r="C20" s="11">
        <v>0</v>
      </c>
      <c r="D20" s="11">
        <v>0</v>
      </c>
      <c r="E20" s="10">
        <v>0</v>
      </c>
      <c r="F20" s="10">
        <v>0</v>
      </c>
      <c r="G20" s="10">
        <v>0</v>
      </c>
      <c r="H20" s="59">
        <v>0</v>
      </c>
      <c r="I20" s="53"/>
    </row>
    <row r="21" spans="1:11" ht="18.75" customHeight="1" x14ac:dyDescent="0.25">
      <c r="A21" s="2">
        <v>16</v>
      </c>
      <c r="B21" s="5" t="s">
        <v>8</v>
      </c>
      <c r="C21" s="11">
        <v>0</v>
      </c>
      <c r="D21" s="11">
        <v>0</v>
      </c>
      <c r="E21" s="10">
        <v>0</v>
      </c>
      <c r="F21" s="10">
        <v>0</v>
      </c>
      <c r="G21" s="10">
        <v>0</v>
      </c>
      <c r="H21" s="59">
        <v>0</v>
      </c>
      <c r="I21" s="53"/>
    </row>
    <row r="22" spans="1:11" ht="15" customHeight="1" x14ac:dyDescent="0.25">
      <c r="A22" s="2">
        <v>17</v>
      </c>
      <c r="B22" s="13" t="s">
        <v>23</v>
      </c>
      <c r="C22" s="31">
        <v>0</v>
      </c>
      <c r="D22" s="31">
        <v>0</v>
      </c>
      <c r="E22" s="9">
        <v>0</v>
      </c>
      <c r="F22" s="9">
        <v>0</v>
      </c>
      <c r="G22" s="9">
        <v>0</v>
      </c>
      <c r="H22" s="68">
        <v>0</v>
      </c>
      <c r="I22" s="53"/>
    </row>
    <row r="23" spans="1:11" ht="18" customHeight="1" x14ac:dyDescent="0.25">
      <c r="A23" s="2">
        <v>18</v>
      </c>
      <c r="B23" s="13" t="s">
        <v>24</v>
      </c>
      <c r="C23" s="31">
        <v>0</v>
      </c>
      <c r="D23" s="31">
        <v>0</v>
      </c>
      <c r="E23" s="9">
        <v>0</v>
      </c>
      <c r="F23" s="9">
        <v>0</v>
      </c>
      <c r="G23" s="9">
        <v>0</v>
      </c>
      <c r="H23" s="68">
        <v>0</v>
      </c>
      <c r="I23" s="53"/>
    </row>
    <row r="24" spans="1:11" x14ac:dyDescent="0.25">
      <c r="A24" s="2"/>
      <c r="B24" s="5" t="s">
        <v>9</v>
      </c>
      <c r="C24" s="31">
        <v>0</v>
      </c>
      <c r="D24" s="31">
        <v>0</v>
      </c>
      <c r="E24" s="9">
        <v>0</v>
      </c>
      <c r="F24" s="9">
        <v>0</v>
      </c>
      <c r="G24" s="9">
        <v>0</v>
      </c>
      <c r="H24" s="68">
        <v>0</v>
      </c>
      <c r="I24" s="53"/>
      <c r="J24" s="53"/>
    </row>
    <row r="25" spans="1:11" ht="14.25" customHeight="1" x14ac:dyDescent="0.25">
      <c r="A25" s="2"/>
      <c r="B25" s="6" t="s">
        <v>11</v>
      </c>
      <c r="C25" s="32">
        <f>SUM(C6:C24)</f>
        <v>226.66224742432718</v>
      </c>
      <c r="D25" s="32">
        <f>SUM(D6:D24)</f>
        <v>5</v>
      </c>
      <c r="E25" s="30">
        <v>62.604999999999997</v>
      </c>
      <c r="F25" s="50">
        <f>G25+H25</f>
        <v>14190.19</v>
      </c>
      <c r="G25" s="7">
        <v>5550.1900000000005</v>
      </c>
      <c r="H25" s="61">
        <f>SUM(H6:H24)</f>
        <v>8640</v>
      </c>
      <c r="I25" s="53"/>
    </row>
    <row r="26" spans="1:11" ht="20.45" customHeight="1" x14ac:dyDescent="0.25">
      <c r="C26" s="20"/>
      <c r="D26" s="20"/>
      <c r="E26" s="20"/>
      <c r="F26" s="20"/>
      <c r="G26" s="20"/>
      <c r="H26" s="20"/>
      <c r="I26" s="29"/>
      <c r="J26" s="53"/>
      <c r="K26" s="53"/>
    </row>
    <row r="27" spans="1:11" ht="16.5" customHeight="1" x14ac:dyDescent="0.25">
      <c r="A27" s="8"/>
      <c r="E27" s="14"/>
      <c r="F27" s="14"/>
      <c r="G27" s="14"/>
      <c r="H27" s="14"/>
    </row>
    <row r="28" spans="1:11" ht="13.9" customHeight="1" x14ac:dyDescent="0.25"/>
  </sheetData>
  <mergeCells count="3">
    <mergeCell ref="E2:H2"/>
    <mergeCell ref="A3:H3"/>
    <mergeCell ref="E1:H1"/>
  </mergeCells>
  <phoneticPr fontId="3" type="noConversion"/>
  <printOptions horizont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H2" sqref="H2"/>
    </sheetView>
  </sheetViews>
  <sheetFormatPr defaultRowHeight="15" x14ac:dyDescent="0.25"/>
  <cols>
    <col min="1" max="1" width="4.140625" customWidth="1"/>
    <col min="2" max="2" width="35.85546875" customWidth="1"/>
    <col min="3" max="3" width="15" customWidth="1"/>
    <col min="4" max="4" width="12" customWidth="1"/>
    <col min="5" max="5" width="15.42578125" customWidth="1"/>
    <col min="6" max="7" width="16.140625" customWidth="1"/>
    <col min="8" max="8" width="23.7109375" customWidth="1"/>
    <col min="10" max="10" width="18" customWidth="1"/>
  </cols>
  <sheetData>
    <row r="1" spans="1:13" x14ac:dyDescent="0.25">
      <c r="A1" s="1"/>
      <c r="B1" s="14"/>
      <c r="C1" s="14"/>
      <c r="D1" s="22"/>
      <c r="E1" s="62"/>
      <c r="F1" s="62"/>
      <c r="G1" s="73" t="s">
        <v>32</v>
      </c>
      <c r="H1" s="73"/>
    </row>
    <row r="2" spans="1:13" x14ac:dyDescent="0.25">
      <c r="A2" s="1"/>
      <c r="B2" s="15"/>
      <c r="C2" s="15"/>
      <c r="D2" s="15"/>
      <c r="E2" s="71"/>
      <c r="F2" s="71"/>
      <c r="G2" s="63"/>
      <c r="H2" s="70" t="s">
        <v>35</v>
      </c>
    </row>
    <row r="3" spans="1:13" ht="57" customHeight="1" x14ac:dyDescent="0.25">
      <c r="A3" s="72" t="s">
        <v>29</v>
      </c>
      <c r="B3" s="72"/>
      <c r="C3" s="72"/>
      <c r="D3" s="72"/>
      <c r="E3" s="72"/>
      <c r="F3" s="72"/>
      <c r="G3" s="72"/>
      <c r="H3" s="72"/>
    </row>
    <row r="4" spans="1:13" x14ac:dyDescent="0.25">
      <c r="A4" s="74"/>
      <c r="B4" s="74"/>
      <c r="C4" s="74"/>
      <c r="D4" s="74"/>
      <c r="E4" s="74"/>
      <c r="F4" s="74"/>
      <c r="G4" s="74"/>
      <c r="H4" s="74"/>
    </row>
    <row r="5" spans="1:13" ht="95.25" customHeight="1" x14ac:dyDescent="0.25">
      <c r="A5" s="2"/>
      <c r="B5" s="3" t="s">
        <v>0</v>
      </c>
      <c r="C5" s="3" t="s">
        <v>1</v>
      </c>
      <c r="D5" s="3" t="s">
        <v>2</v>
      </c>
      <c r="E5" s="4" t="s">
        <v>10</v>
      </c>
      <c r="F5" s="4" t="s">
        <v>25</v>
      </c>
      <c r="G5" s="4" t="s">
        <v>27</v>
      </c>
      <c r="H5" s="25" t="s">
        <v>3</v>
      </c>
    </row>
    <row r="6" spans="1:13" ht="20.25" customHeight="1" x14ac:dyDescent="0.25">
      <c r="A6" s="2">
        <v>1</v>
      </c>
      <c r="B6" s="35" t="s">
        <v>13</v>
      </c>
      <c r="C6" s="10">
        <v>0</v>
      </c>
      <c r="D6" s="10">
        <v>0</v>
      </c>
      <c r="E6" s="9">
        <v>0</v>
      </c>
      <c r="F6" s="64">
        <v>0</v>
      </c>
      <c r="G6" s="64">
        <v>0</v>
      </c>
      <c r="H6" s="9">
        <v>0</v>
      </c>
      <c r="J6" s="58"/>
    </row>
    <row r="7" spans="1:13" ht="18" customHeight="1" x14ac:dyDescent="0.25">
      <c r="A7" s="2">
        <v>2</v>
      </c>
      <c r="B7" s="35" t="s">
        <v>14</v>
      </c>
      <c r="C7" s="10">
        <v>0</v>
      </c>
      <c r="D7" s="10">
        <v>0</v>
      </c>
      <c r="E7" s="9">
        <v>0</v>
      </c>
      <c r="F7" s="64">
        <v>0</v>
      </c>
      <c r="G7" s="64">
        <v>0</v>
      </c>
      <c r="H7" s="9">
        <v>0</v>
      </c>
      <c r="J7" s="58"/>
    </row>
    <row r="8" spans="1:13" ht="15.75" customHeight="1" x14ac:dyDescent="0.25">
      <c r="A8" s="2">
        <v>3</v>
      </c>
      <c r="B8" s="35" t="s">
        <v>4</v>
      </c>
      <c r="C8" s="9">
        <v>0</v>
      </c>
      <c r="D8" s="9">
        <v>0</v>
      </c>
      <c r="E8" s="9">
        <v>0</v>
      </c>
      <c r="F8" s="64">
        <v>0</v>
      </c>
      <c r="G8" s="64">
        <v>0</v>
      </c>
      <c r="H8" s="9">
        <v>0</v>
      </c>
      <c r="J8" s="58"/>
    </row>
    <row r="9" spans="1:13" ht="20.25" customHeight="1" x14ac:dyDescent="0.25">
      <c r="A9" s="2">
        <v>4</v>
      </c>
      <c r="B9" s="36" t="s">
        <v>5</v>
      </c>
      <c r="C9" s="52">
        <f>F9/E9</f>
        <v>52.5003891881992</v>
      </c>
      <c r="D9" s="52">
        <v>1</v>
      </c>
      <c r="E9" s="49">
        <v>65.521000000000001</v>
      </c>
      <c r="F9" s="66">
        <f>G9+H9</f>
        <v>3439.8779999999997</v>
      </c>
      <c r="G9" s="66">
        <v>1179.3779999999999</v>
      </c>
      <c r="H9" s="49">
        <v>2260.5</v>
      </c>
      <c r="J9" s="58"/>
    </row>
    <row r="10" spans="1:13" ht="18.75" customHeight="1" x14ac:dyDescent="0.25">
      <c r="A10" s="2">
        <v>5</v>
      </c>
      <c r="B10" s="36" t="s">
        <v>15</v>
      </c>
      <c r="C10" s="11">
        <v>0</v>
      </c>
      <c r="D10" s="11">
        <v>0</v>
      </c>
      <c r="E10" s="10">
        <v>0</v>
      </c>
      <c r="F10" s="69">
        <v>0</v>
      </c>
      <c r="G10" s="69">
        <v>0</v>
      </c>
      <c r="H10" s="10">
        <v>0</v>
      </c>
      <c r="J10" s="58"/>
    </row>
    <row r="11" spans="1:13" ht="18" customHeight="1" x14ac:dyDescent="0.25">
      <c r="A11" s="2">
        <v>6</v>
      </c>
      <c r="B11" s="36" t="s">
        <v>12</v>
      </c>
      <c r="C11" s="52">
        <f>F11/E11</f>
        <v>52.5003891881992</v>
      </c>
      <c r="D11" s="52">
        <v>1</v>
      </c>
      <c r="E11" s="49">
        <v>65.521000000000001</v>
      </c>
      <c r="F11" s="66">
        <f>G11+H11</f>
        <v>3439.8779999999997</v>
      </c>
      <c r="G11" s="66">
        <v>1179.3779999999999</v>
      </c>
      <c r="H11" s="49">
        <v>2260.5</v>
      </c>
      <c r="J11" s="58"/>
      <c r="M11" s="34"/>
    </row>
    <row r="12" spans="1:13" ht="15" customHeight="1" x14ac:dyDescent="0.25">
      <c r="A12" s="2">
        <v>7</v>
      </c>
      <c r="B12" s="35" t="s">
        <v>16</v>
      </c>
      <c r="C12" s="11">
        <v>0</v>
      </c>
      <c r="D12" s="11">
        <v>0</v>
      </c>
      <c r="E12" s="10">
        <v>0</v>
      </c>
      <c r="F12" s="69">
        <v>0</v>
      </c>
      <c r="G12" s="69">
        <v>0</v>
      </c>
      <c r="H12" s="10">
        <v>0</v>
      </c>
      <c r="J12" s="58"/>
    </row>
    <row r="13" spans="1:13" ht="21" customHeight="1" x14ac:dyDescent="0.25">
      <c r="A13" s="2">
        <v>8</v>
      </c>
      <c r="B13" s="35" t="s">
        <v>17</v>
      </c>
      <c r="C13" s="11">
        <v>0</v>
      </c>
      <c r="D13" s="11">
        <v>0</v>
      </c>
      <c r="E13" s="10">
        <v>0</v>
      </c>
      <c r="F13" s="69">
        <v>0</v>
      </c>
      <c r="G13" s="69">
        <v>0</v>
      </c>
      <c r="H13" s="10">
        <v>0</v>
      </c>
      <c r="J13" s="58"/>
    </row>
    <row r="14" spans="1:13" ht="20.25" customHeight="1" x14ac:dyDescent="0.25">
      <c r="A14" s="2">
        <v>9</v>
      </c>
      <c r="B14" s="35" t="s">
        <v>18</v>
      </c>
      <c r="C14" s="11">
        <v>0</v>
      </c>
      <c r="D14" s="11">
        <v>0</v>
      </c>
      <c r="E14" s="10">
        <v>0</v>
      </c>
      <c r="F14" s="69">
        <v>0</v>
      </c>
      <c r="G14" s="69">
        <v>0</v>
      </c>
      <c r="H14" s="10">
        <v>0</v>
      </c>
      <c r="J14" s="58"/>
    </row>
    <row r="15" spans="1:13" ht="27" customHeight="1" x14ac:dyDescent="0.25">
      <c r="A15" s="2">
        <v>10</v>
      </c>
      <c r="B15" s="35" t="s">
        <v>19</v>
      </c>
      <c r="C15" s="11">
        <v>0</v>
      </c>
      <c r="D15" s="11">
        <v>0</v>
      </c>
      <c r="E15" s="10">
        <v>0</v>
      </c>
      <c r="F15" s="69">
        <v>0</v>
      </c>
      <c r="G15" s="69">
        <v>0</v>
      </c>
      <c r="H15" s="10">
        <v>0</v>
      </c>
      <c r="J15" s="58"/>
    </row>
    <row r="16" spans="1:13" ht="20.25" customHeight="1" x14ac:dyDescent="0.25">
      <c r="A16" s="2">
        <v>11</v>
      </c>
      <c r="B16" s="36" t="s">
        <v>6</v>
      </c>
      <c r="C16" s="11">
        <v>0</v>
      </c>
      <c r="D16" s="11">
        <v>0</v>
      </c>
      <c r="E16" s="10">
        <v>0</v>
      </c>
      <c r="F16" s="69">
        <v>0</v>
      </c>
      <c r="G16" s="69">
        <v>0</v>
      </c>
      <c r="H16" s="10">
        <v>0</v>
      </c>
      <c r="J16" s="58"/>
    </row>
    <row r="17" spans="1:11" ht="20.25" customHeight="1" x14ac:dyDescent="0.25">
      <c r="A17" s="2">
        <v>12</v>
      </c>
      <c r="B17" s="36" t="s">
        <v>7</v>
      </c>
      <c r="C17" s="52">
        <f>F17/E17</f>
        <v>52.5003891881992</v>
      </c>
      <c r="D17" s="52">
        <v>1</v>
      </c>
      <c r="E17" s="49">
        <v>65.521000000000001</v>
      </c>
      <c r="F17" s="66">
        <f>G17+H17</f>
        <v>3439.8779999999997</v>
      </c>
      <c r="G17" s="66">
        <v>1179.3779999999999</v>
      </c>
      <c r="H17" s="49">
        <v>2260.5</v>
      </c>
      <c r="J17" s="58"/>
    </row>
    <row r="18" spans="1:11" ht="21" customHeight="1" x14ac:dyDescent="0.25">
      <c r="A18" s="2">
        <v>13</v>
      </c>
      <c r="B18" s="35" t="s">
        <v>20</v>
      </c>
      <c r="C18" s="11">
        <v>0</v>
      </c>
      <c r="D18" s="11">
        <v>0</v>
      </c>
      <c r="E18" s="10">
        <v>0</v>
      </c>
      <c r="F18" s="69">
        <v>0</v>
      </c>
      <c r="G18" s="69">
        <v>0</v>
      </c>
      <c r="H18" s="10">
        <v>0</v>
      </c>
      <c r="J18" s="58"/>
    </row>
    <row r="19" spans="1:11" ht="19.5" customHeight="1" x14ac:dyDescent="0.25">
      <c r="A19" s="2">
        <v>14</v>
      </c>
      <c r="B19" s="35" t="s">
        <v>21</v>
      </c>
      <c r="C19" s="11">
        <v>0</v>
      </c>
      <c r="D19" s="11">
        <v>0</v>
      </c>
      <c r="E19" s="10">
        <v>0</v>
      </c>
      <c r="F19" s="69">
        <v>0</v>
      </c>
      <c r="G19" s="69">
        <v>0</v>
      </c>
      <c r="H19" s="10">
        <v>0</v>
      </c>
      <c r="J19" s="58"/>
    </row>
    <row r="20" spans="1:11" ht="20.25" customHeight="1" x14ac:dyDescent="0.25">
      <c r="A20" s="2">
        <v>15</v>
      </c>
      <c r="B20" s="35" t="s">
        <v>22</v>
      </c>
      <c r="C20" s="11">
        <v>0</v>
      </c>
      <c r="D20" s="11">
        <v>0</v>
      </c>
      <c r="E20" s="10">
        <v>0</v>
      </c>
      <c r="F20" s="69">
        <v>0</v>
      </c>
      <c r="G20" s="69">
        <v>0</v>
      </c>
      <c r="H20" s="10">
        <v>0</v>
      </c>
      <c r="J20" s="58"/>
    </row>
    <row r="21" spans="1:11" ht="18.75" customHeight="1" x14ac:dyDescent="0.25">
      <c r="A21" s="2">
        <v>16</v>
      </c>
      <c r="B21" s="36" t="s">
        <v>8</v>
      </c>
      <c r="C21" s="11">
        <v>0</v>
      </c>
      <c r="D21" s="11">
        <v>0</v>
      </c>
      <c r="E21" s="10">
        <v>0</v>
      </c>
      <c r="F21" s="69">
        <v>0</v>
      </c>
      <c r="G21" s="69">
        <v>0</v>
      </c>
      <c r="H21" s="10">
        <v>0</v>
      </c>
      <c r="J21" s="58"/>
    </row>
    <row r="22" spans="1:11" ht="21" customHeight="1" x14ac:dyDescent="0.25">
      <c r="A22" s="2">
        <v>17</v>
      </c>
      <c r="B22" s="35" t="s">
        <v>23</v>
      </c>
      <c r="C22" s="52">
        <f>F22/E22</f>
        <v>57.009203156239984</v>
      </c>
      <c r="D22" s="52">
        <v>1</v>
      </c>
      <c r="E22" s="49">
        <v>65.521000000000001</v>
      </c>
      <c r="F22" s="66">
        <f>G22+H22</f>
        <v>3735.3</v>
      </c>
      <c r="G22" s="66">
        <v>1474.8</v>
      </c>
      <c r="H22" s="49">
        <v>2260.5</v>
      </c>
      <c r="J22" s="58"/>
    </row>
    <row r="23" spans="1:11" ht="18" customHeight="1" x14ac:dyDescent="0.25">
      <c r="A23" s="2">
        <v>18</v>
      </c>
      <c r="B23" s="35" t="s">
        <v>24</v>
      </c>
      <c r="C23" s="11">
        <v>0</v>
      </c>
      <c r="D23" s="11">
        <v>0</v>
      </c>
      <c r="E23" s="10">
        <v>0</v>
      </c>
      <c r="F23" s="69">
        <v>0</v>
      </c>
      <c r="G23" s="69">
        <v>0</v>
      </c>
      <c r="H23" s="10">
        <v>0</v>
      </c>
      <c r="J23" s="58"/>
    </row>
    <row r="24" spans="1:11" ht="24" customHeight="1" x14ac:dyDescent="0.25">
      <c r="A24" s="2">
        <v>19</v>
      </c>
      <c r="B24" s="36" t="s">
        <v>9</v>
      </c>
      <c r="C24" s="11">
        <v>0</v>
      </c>
      <c r="D24" s="11">
        <v>0</v>
      </c>
      <c r="E24" s="10">
        <v>0</v>
      </c>
      <c r="F24" s="69">
        <v>0</v>
      </c>
      <c r="G24" s="69">
        <v>0</v>
      </c>
      <c r="H24" s="10">
        <v>0</v>
      </c>
      <c r="I24" s="34"/>
      <c r="J24" s="58"/>
    </row>
    <row r="25" spans="1:11" x14ac:dyDescent="0.25">
      <c r="A25" s="2"/>
      <c r="B25" s="6" t="s">
        <v>11</v>
      </c>
      <c r="C25" s="7">
        <f>SUM(C6:C24)</f>
        <v>214.51037072083759</v>
      </c>
      <c r="D25" s="7">
        <f>SUM(D6:D24)</f>
        <v>4</v>
      </c>
      <c r="E25" s="7">
        <v>65.521000000000001</v>
      </c>
      <c r="F25" s="67">
        <v>14055.1</v>
      </c>
      <c r="G25" s="67">
        <v>5013</v>
      </c>
      <c r="H25" s="7">
        <f>SUM(H6:H24)</f>
        <v>9042</v>
      </c>
      <c r="J25" s="58"/>
      <c r="K25" s="33"/>
    </row>
    <row r="26" spans="1:11" x14ac:dyDescent="0.25">
      <c r="A26" s="1"/>
      <c r="B26" s="14"/>
      <c r="C26" s="20"/>
      <c r="D26" s="20"/>
      <c r="E26" s="20"/>
      <c r="F26" s="20"/>
      <c r="G26" s="20"/>
      <c r="H26" s="27"/>
      <c r="I26" s="33"/>
    </row>
    <row r="27" spans="1:11" x14ac:dyDescent="0.25">
      <c r="A27" s="8"/>
      <c r="B27" s="14"/>
      <c r="C27" s="14"/>
      <c r="D27" s="14"/>
      <c r="E27" s="14"/>
      <c r="F27" s="14"/>
      <c r="G27" s="65"/>
      <c r="H27" s="27"/>
    </row>
    <row r="28" spans="1:11" x14ac:dyDescent="0.25">
      <c r="A28" s="1"/>
      <c r="B28" s="14"/>
      <c r="C28" s="14"/>
      <c r="D28" s="14"/>
      <c r="E28" s="28"/>
      <c r="F28" s="28"/>
      <c r="G28" s="28"/>
      <c r="H28" s="27"/>
    </row>
  </sheetData>
  <mergeCells count="3">
    <mergeCell ref="E2:F2"/>
    <mergeCell ref="A3:H4"/>
    <mergeCell ref="G1:H1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="60" zoomScaleNormal="100" workbookViewId="0">
      <selection activeCell="E16" sqref="E16"/>
    </sheetView>
  </sheetViews>
  <sheetFormatPr defaultRowHeight="15" x14ac:dyDescent="0.25"/>
  <cols>
    <col min="1" max="1" width="4.85546875" customWidth="1"/>
    <col min="2" max="2" width="59.85546875" customWidth="1"/>
    <col min="3" max="3" width="15.42578125" customWidth="1"/>
    <col min="4" max="4" width="13.5703125" customWidth="1"/>
    <col min="5" max="5" width="15.140625" customWidth="1"/>
    <col min="6" max="6" width="15.7109375" customWidth="1"/>
    <col min="7" max="7" width="10.5703125" customWidth="1"/>
    <col min="8" max="8" width="12.7109375" customWidth="1"/>
    <col min="9" max="9" width="9.140625" style="43" customWidth="1"/>
    <col min="10" max="10" width="11" style="43" customWidth="1"/>
  </cols>
  <sheetData>
    <row r="1" spans="1:14" x14ac:dyDescent="0.25">
      <c r="A1" s="1"/>
      <c r="B1" s="14"/>
      <c r="C1" s="14"/>
      <c r="D1" s="75" t="s">
        <v>32</v>
      </c>
      <c r="E1" s="75"/>
      <c r="F1" s="75"/>
      <c r="G1" s="22"/>
      <c r="H1" s="12"/>
      <c r="I1" s="44"/>
      <c r="J1" s="38"/>
    </row>
    <row r="2" spans="1:14" ht="14.25" customHeight="1" x14ac:dyDescent="0.25">
      <c r="A2" s="1"/>
      <c r="B2" s="15"/>
      <c r="C2" s="15"/>
      <c r="D2" s="15"/>
      <c r="E2" s="16"/>
      <c r="F2" s="57" t="s">
        <v>36</v>
      </c>
      <c r="G2" s="17"/>
      <c r="H2" s="12"/>
      <c r="I2" s="44"/>
      <c r="J2" s="38"/>
    </row>
    <row r="3" spans="1:14" ht="66.75" customHeight="1" x14ac:dyDescent="0.25">
      <c r="A3" s="72" t="s">
        <v>37</v>
      </c>
      <c r="B3" s="72"/>
      <c r="C3" s="72"/>
      <c r="D3" s="72"/>
      <c r="E3" s="72"/>
      <c r="F3" s="72"/>
      <c r="G3" s="21"/>
      <c r="H3" s="12"/>
      <c r="I3" s="44"/>
      <c r="J3" s="38"/>
    </row>
    <row r="4" spans="1:14" x14ac:dyDescent="0.25">
      <c r="A4" s="1"/>
      <c r="B4" s="14"/>
      <c r="C4" s="14"/>
      <c r="D4" s="14"/>
      <c r="E4" s="28"/>
      <c r="F4" s="28"/>
      <c r="G4" s="19"/>
      <c r="H4" s="12"/>
      <c r="I4" s="44"/>
      <c r="J4" s="38"/>
    </row>
    <row r="5" spans="1:14" ht="97.5" customHeight="1" x14ac:dyDescent="0.25">
      <c r="A5" s="2"/>
      <c r="B5" s="3" t="s">
        <v>0</v>
      </c>
      <c r="C5" s="3" t="s">
        <v>1</v>
      </c>
      <c r="D5" s="3" t="s">
        <v>2</v>
      </c>
      <c r="E5" s="4" t="s">
        <v>10</v>
      </c>
      <c r="F5" s="4" t="s">
        <v>26</v>
      </c>
      <c r="G5" s="19"/>
      <c r="H5" s="12"/>
      <c r="I5" s="45"/>
      <c r="J5" s="39"/>
    </row>
    <row r="6" spans="1:14" ht="29.25" customHeight="1" x14ac:dyDescent="0.25">
      <c r="A6" s="2">
        <v>1</v>
      </c>
      <c r="B6" s="35" t="s">
        <v>13</v>
      </c>
      <c r="C6" s="9">
        <v>0</v>
      </c>
      <c r="D6" s="9">
        <v>0</v>
      </c>
      <c r="E6" s="9">
        <v>0</v>
      </c>
      <c r="F6" s="9">
        <v>0</v>
      </c>
      <c r="G6" s="19"/>
      <c r="H6" s="12"/>
      <c r="I6" s="46"/>
      <c r="J6" s="38"/>
    </row>
    <row r="7" spans="1:14" ht="21" customHeight="1" x14ac:dyDescent="0.25">
      <c r="A7" s="2">
        <v>2</v>
      </c>
      <c r="B7" s="35" t="s">
        <v>14</v>
      </c>
      <c r="C7" s="9">
        <v>0</v>
      </c>
      <c r="D7" s="9">
        <v>0</v>
      </c>
      <c r="E7" s="9">
        <v>0</v>
      </c>
      <c r="F7" s="9">
        <v>0</v>
      </c>
      <c r="G7" s="19"/>
      <c r="H7" s="12"/>
      <c r="I7" s="46"/>
      <c r="J7" s="38"/>
    </row>
    <row r="8" spans="1:14" ht="22.5" customHeight="1" x14ac:dyDescent="0.25">
      <c r="A8" s="2">
        <v>3</v>
      </c>
      <c r="B8" s="35" t="s">
        <v>4</v>
      </c>
      <c r="C8" s="9">
        <v>0</v>
      </c>
      <c r="D8" s="9">
        <v>0</v>
      </c>
      <c r="E8" s="9">
        <v>0</v>
      </c>
      <c r="F8" s="9">
        <v>0</v>
      </c>
      <c r="G8" s="19"/>
      <c r="H8" s="12"/>
      <c r="I8" s="46"/>
      <c r="J8" s="38"/>
      <c r="N8" s="54"/>
    </row>
    <row r="9" spans="1:14" ht="21.75" customHeight="1" x14ac:dyDescent="0.25">
      <c r="A9" s="2">
        <v>4</v>
      </c>
      <c r="B9" s="36" t="s">
        <v>5</v>
      </c>
      <c r="C9" s="49">
        <f>F9/E9</f>
        <v>28.905493489037589</v>
      </c>
      <c r="D9" s="11">
        <v>1</v>
      </c>
      <c r="E9" s="26">
        <v>69.191000000000003</v>
      </c>
      <c r="F9" s="49">
        <v>2000</v>
      </c>
      <c r="G9" s="19"/>
      <c r="H9" s="12"/>
      <c r="I9" s="40"/>
      <c r="J9" s="40"/>
    </row>
    <row r="10" spans="1:14" ht="24" customHeight="1" x14ac:dyDescent="0.25">
      <c r="A10" s="2">
        <v>5</v>
      </c>
      <c r="B10" s="36" t="s">
        <v>15</v>
      </c>
      <c r="C10" s="9">
        <v>0</v>
      </c>
      <c r="D10" s="31">
        <v>0</v>
      </c>
      <c r="E10" s="9">
        <v>0</v>
      </c>
      <c r="F10" s="9">
        <v>0</v>
      </c>
      <c r="G10" s="19"/>
      <c r="H10" s="12"/>
      <c r="I10" s="41"/>
      <c r="J10" s="41"/>
    </row>
    <row r="11" spans="1:14" ht="27" customHeight="1" x14ac:dyDescent="0.25">
      <c r="A11" s="2">
        <v>6</v>
      </c>
      <c r="B11" s="36" t="s">
        <v>12</v>
      </c>
      <c r="C11" s="49">
        <f>F11/E11</f>
        <v>43.358240233556387</v>
      </c>
      <c r="D11" s="11">
        <v>2</v>
      </c>
      <c r="E11" s="26">
        <v>69.191000000000003</v>
      </c>
      <c r="F11" s="49">
        <v>3000</v>
      </c>
      <c r="G11" s="19"/>
      <c r="H11" s="12"/>
      <c r="I11" s="40"/>
      <c r="J11" s="40"/>
    </row>
    <row r="12" spans="1:14" ht="31.5" customHeight="1" x14ac:dyDescent="0.25">
      <c r="A12" s="2">
        <v>7</v>
      </c>
      <c r="B12" s="35" t="s">
        <v>16</v>
      </c>
      <c r="C12" s="11">
        <v>0</v>
      </c>
      <c r="D12" s="11">
        <v>0</v>
      </c>
      <c r="E12" s="10">
        <v>0</v>
      </c>
      <c r="F12" s="10">
        <v>0</v>
      </c>
      <c r="G12" s="19"/>
      <c r="H12" s="12"/>
      <c r="I12" s="46"/>
      <c r="J12" s="41"/>
    </row>
    <row r="13" spans="1:14" ht="25.5" customHeight="1" x14ac:dyDescent="0.25">
      <c r="A13" s="2">
        <v>8</v>
      </c>
      <c r="B13" s="35" t="s">
        <v>17</v>
      </c>
      <c r="C13" s="11">
        <v>0</v>
      </c>
      <c r="D13" s="11">
        <v>0</v>
      </c>
      <c r="E13" s="10">
        <v>0</v>
      </c>
      <c r="F13" s="10">
        <v>0</v>
      </c>
      <c r="G13" s="19"/>
      <c r="H13" s="12"/>
      <c r="I13" s="46"/>
      <c r="J13" s="41"/>
    </row>
    <row r="14" spans="1:14" ht="24.75" customHeight="1" x14ac:dyDescent="0.25">
      <c r="A14" s="2">
        <v>9</v>
      </c>
      <c r="B14" s="35" t="s">
        <v>18</v>
      </c>
      <c r="C14" s="49">
        <f>F14/E14</f>
        <v>28.905493489037589</v>
      </c>
      <c r="D14" s="11">
        <v>1</v>
      </c>
      <c r="E14" s="26">
        <v>69.191000000000003</v>
      </c>
      <c r="F14" s="49">
        <v>2000</v>
      </c>
      <c r="G14" s="19"/>
      <c r="H14" s="12"/>
      <c r="I14" s="41"/>
      <c r="J14" s="41"/>
    </row>
    <row r="15" spans="1:14" ht="30" customHeight="1" x14ac:dyDescent="0.25">
      <c r="A15" s="2">
        <v>10</v>
      </c>
      <c r="B15" s="35" t="s">
        <v>19</v>
      </c>
      <c r="C15" s="31">
        <v>0</v>
      </c>
      <c r="D15" s="31">
        <v>0</v>
      </c>
      <c r="E15" s="9">
        <v>0</v>
      </c>
      <c r="F15" s="9">
        <v>0</v>
      </c>
      <c r="G15" s="19"/>
      <c r="H15" s="12"/>
      <c r="I15" s="41"/>
      <c r="J15" s="41"/>
    </row>
    <row r="16" spans="1:14" ht="24" customHeight="1" x14ac:dyDescent="0.25">
      <c r="A16" s="2">
        <v>11</v>
      </c>
      <c r="B16" s="36" t="s">
        <v>6</v>
      </c>
      <c r="C16" s="31">
        <v>0</v>
      </c>
      <c r="D16" s="31">
        <v>0</v>
      </c>
      <c r="E16" s="9">
        <v>0</v>
      </c>
      <c r="F16" s="9">
        <v>0</v>
      </c>
      <c r="G16" s="19"/>
      <c r="H16" s="12"/>
      <c r="I16" s="41"/>
      <c r="J16" s="41"/>
    </row>
    <row r="17" spans="1:10" ht="26.25" customHeight="1" x14ac:dyDescent="0.25">
      <c r="A17" s="2">
        <v>12</v>
      </c>
      <c r="B17" s="36" t="s">
        <v>7</v>
      </c>
      <c r="C17" s="9">
        <v>0</v>
      </c>
      <c r="D17" s="31">
        <v>0</v>
      </c>
      <c r="E17" s="9">
        <v>0</v>
      </c>
      <c r="F17" s="9">
        <v>0</v>
      </c>
      <c r="G17" s="19"/>
      <c r="H17" s="12"/>
      <c r="I17" s="41"/>
      <c r="J17" s="41"/>
    </row>
    <row r="18" spans="1:10" ht="24" customHeight="1" x14ac:dyDescent="0.25">
      <c r="A18" s="2">
        <v>13</v>
      </c>
      <c r="B18" s="35" t="s">
        <v>20</v>
      </c>
      <c r="C18" s="31">
        <v>0</v>
      </c>
      <c r="D18" s="31">
        <v>0</v>
      </c>
      <c r="E18" s="9">
        <v>0</v>
      </c>
      <c r="F18" s="9">
        <v>0</v>
      </c>
      <c r="G18" s="19"/>
      <c r="H18" s="12"/>
      <c r="I18" s="46"/>
      <c r="J18" s="41"/>
    </row>
    <row r="19" spans="1:10" ht="18.75" customHeight="1" x14ac:dyDescent="0.25">
      <c r="A19" s="2">
        <v>14</v>
      </c>
      <c r="B19" s="35" t="s">
        <v>21</v>
      </c>
      <c r="C19" s="31">
        <v>0</v>
      </c>
      <c r="D19" s="31">
        <v>0</v>
      </c>
      <c r="E19" s="9">
        <v>0</v>
      </c>
      <c r="F19" s="9">
        <v>0</v>
      </c>
      <c r="G19" s="19"/>
      <c r="H19" s="12"/>
      <c r="I19" s="46"/>
      <c r="J19" s="41"/>
    </row>
    <row r="20" spans="1:10" ht="26.25" customHeight="1" x14ac:dyDescent="0.25">
      <c r="A20" s="2">
        <v>15</v>
      </c>
      <c r="B20" s="35" t="s">
        <v>22</v>
      </c>
      <c r="C20" s="31">
        <v>0</v>
      </c>
      <c r="D20" s="31">
        <v>0</v>
      </c>
      <c r="E20" s="9">
        <v>0</v>
      </c>
      <c r="F20" s="9">
        <v>0</v>
      </c>
      <c r="G20" s="19"/>
      <c r="H20" s="12"/>
      <c r="I20" s="46"/>
      <c r="J20" s="41"/>
    </row>
    <row r="21" spans="1:10" ht="26.25" customHeight="1" x14ac:dyDescent="0.25">
      <c r="A21" s="2">
        <v>16</v>
      </c>
      <c r="B21" s="36" t="s">
        <v>8</v>
      </c>
      <c r="C21" s="31">
        <v>0</v>
      </c>
      <c r="D21" s="31">
        <v>0</v>
      </c>
      <c r="E21" s="9">
        <v>0</v>
      </c>
      <c r="F21" s="9">
        <v>0</v>
      </c>
      <c r="G21" s="19"/>
      <c r="H21" s="12"/>
      <c r="I21" s="46"/>
      <c r="J21" s="41"/>
    </row>
    <row r="22" spans="1:10" ht="24" customHeight="1" x14ac:dyDescent="0.25">
      <c r="A22" s="2">
        <v>17</v>
      </c>
      <c r="B22" s="35" t="s">
        <v>23</v>
      </c>
      <c r="C22" s="49">
        <f>F22/E22</f>
        <v>36.840051451778407</v>
      </c>
      <c r="D22" s="11">
        <v>1</v>
      </c>
      <c r="E22" s="26">
        <v>69.191000000000003</v>
      </c>
      <c r="F22" s="49">
        <v>2549</v>
      </c>
      <c r="G22" s="19"/>
      <c r="H22" s="12"/>
      <c r="I22" s="46"/>
      <c r="J22" s="41"/>
    </row>
    <row r="23" spans="1:10" ht="24.75" customHeight="1" x14ac:dyDescent="0.25">
      <c r="A23" s="2">
        <v>18</v>
      </c>
      <c r="B23" s="35" t="s">
        <v>24</v>
      </c>
      <c r="C23" s="9">
        <v>0</v>
      </c>
      <c r="D23" s="31">
        <v>0</v>
      </c>
      <c r="E23" s="9">
        <v>0</v>
      </c>
      <c r="F23" s="9">
        <v>0</v>
      </c>
      <c r="G23" s="19"/>
      <c r="H23" s="12"/>
      <c r="I23" s="46"/>
      <c r="J23" s="41"/>
    </row>
    <row r="24" spans="1:10" ht="25.5" customHeight="1" x14ac:dyDescent="0.25">
      <c r="A24" s="2">
        <v>19</v>
      </c>
      <c r="B24" s="36" t="s">
        <v>9</v>
      </c>
      <c r="C24" s="31">
        <v>0</v>
      </c>
      <c r="D24" s="31">
        <v>0</v>
      </c>
      <c r="E24" s="9">
        <v>0</v>
      </c>
      <c r="F24" s="9">
        <v>0</v>
      </c>
      <c r="G24" s="19"/>
      <c r="H24" s="12"/>
      <c r="I24" s="47"/>
      <c r="J24" s="38"/>
    </row>
    <row r="25" spans="1:10" x14ac:dyDescent="0.25">
      <c r="A25" s="2"/>
      <c r="B25" s="37" t="s">
        <v>11</v>
      </c>
      <c r="C25" s="32">
        <f>SUM(C6:C24)</f>
        <v>138.00927866340996</v>
      </c>
      <c r="D25" s="32">
        <f>SUM(D6:D24)</f>
        <v>5</v>
      </c>
      <c r="E25" s="30">
        <v>53.722999999999999</v>
      </c>
      <c r="F25" s="50">
        <f>SUM(F6:F24)</f>
        <v>9549</v>
      </c>
      <c r="G25" s="19"/>
      <c r="H25" s="12"/>
      <c r="I25" s="48"/>
      <c r="J25" s="42"/>
    </row>
    <row r="26" spans="1:10" x14ac:dyDescent="0.25">
      <c r="E26" s="43"/>
      <c r="F26" s="55"/>
      <c r="G26" s="43"/>
      <c r="H26" s="56"/>
    </row>
  </sheetData>
  <mergeCells count="2">
    <mergeCell ref="A3:F3"/>
    <mergeCell ref="D1:F1"/>
  </mergeCells>
  <printOptions horizontalCentered="1"/>
  <pageMargins left="0" right="0" top="0" bottom="0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2021-08-31T13:30:51Z</dcterms:modified>
</cp:coreProperties>
</file>