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8" i="1" l="1"/>
  <c r="E17" i="1"/>
  <c r="E19" i="1" s="1"/>
  <c r="E15" i="1"/>
  <c r="E14" i="1"/>
  <c r="E8" i="1"/>
  <c r="E7" i="1"/>
</calcChain>
</file>

<file path=xl/sharedStrings.xml><?xml version="1.0" encoding="utf-8"?>
<sst xmlns="http://schemas.openxmlformats.org/spreadsheetml/2006/main" count="24" uniqueCount="20">
  <si>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</si>
  <si>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</si>
  <si>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</si>
  <si>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</si>
  <si>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</si>
  <si>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</si>
  <si>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</si>
  <si>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</si>
  <si>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</si>
  <si>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</si>
  <si>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</si>
  <si>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</si>
  <si>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</si>
  <si>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</si>
  <si>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</si>
  <si>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</si>
  <si>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</si>
  <si>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</si>
  <si>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611-4844</t>
  </si>
  <si>
    <t>Ленинградской области по состоянию на 01 апреля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</si>
</sst>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workbookViewId="0">
      <selection activeCell="G14" sqref="G14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32" t="s">
        <v>0</v>
      </c>
      <c r="C1" s="32"/>
      <c r="D1" s="32"/>
      <c r="E1" s="32"/>
    </row>
    <row r="2" spans="2:8" ht="15.75" x14ac:dyDescent="0.25">
      <c r="B2" s="32" t="s">
        <v>19</v>
      </c>
      <c r="C2" s="32"/>
      <c r="D2" s="32"/>
      <c r="E2" s="32"/>
    </row>
    <row r="3" spans="2:8" ht="15.75" x14ac:dyDescent="0.25">
      <c r="B3" s="28"/>
      <c r="C3" s="28"/>
      <c r="D3" s="28"/>
      <c r="E3" s="28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9" t="s">
        <v>4</v>
      </c>
      <c r="C5" s="30"/>
      <c r="D5" s="30"/>
      <c r="E5" s="31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3"/>
      <c r="D7" s="13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3">
        <v>40429</v>
      </c>
      <c r="D8" s="13">
        <v>49278</v>
      </c>
      <c r="E8" s="14">
        <f>371984192.98</f>
        <v>371984192.98000002</v>
      </c>
      <c r="H8" s="1"/>
    </row>
    <row r="9" spans="2:8" ht="14.25" customHeight="1" x14ac:dyDescent="0.2">
      <c r="B9" s="10" t="s">
        <v>8</v>
      </c>
      <c r="C9" s="13">
        <v>42209</v>
      </c>
      <c r="D9" s="13">
        <v>45625</v>
      </c>
      <c r="E9" s="14">
        <v>540000000</v>
      </c>
      <c r="H9" s="1"/>
    </row>
    <row r="10" spans="2:8" ht="14.25" customHeight="1" x14ac:dyDescent="0.2">
      <c r="B10" s="10" t="s">
        <v>8</v>
      </c>
      <c r="C10" s="13">
        <v>42296</v>
      </c>
      <c r="D10" s="13">
        <v>45625</v>
      </c>
      <c r="E10" s="14">
        <v>171363600</v>
      </c>
      <c r="H10" s="1"/>
    </row>
    <row r="11" spans="2:8" ht="14.25" customHeight="1" x14ac:dyDescent="0.2">
      <c r="B11" s="10" t="s">
        <v>8</v>
      </c>
      <c r="C11" s="13">
        <v>42439</v>
      </c>
      <c r="D11" s="13">
        <v>45625</v>
      </c>
      <c r="E11" s="14">
        <v>1203849900</v>
      </c>
      <c r="H11" s="1"/>
    </row>
    <row r="12" spans="2:8" ht="14.25" customHeight="1" x14ac:dyDescent="0.2">
      <c r="B12" s="10" t="s">
        <v>8</v>
      </c>
      <c r="C12" s="13">
        <v>42681</v>
      </c>
      <c r="D12" s="13">
        <v>45625</v>
      </c>
      <c r="E12" s="14">
        <v>201522600</v>
      </c>
      <c r="H12" s="1"/>
    </row>
    <row r="13" spans="2:8" ht="14.25" customHeight="1" x14ac:dyDescent="0.2">
      <c r="B13" s="10" t="s">
        <v>8</v>
      </c>
      <c r="C13" s="13">
        <v>42870</v>
      </c>
      <c r="D13" s="13">
        <v>45625</v>
      </c>
      <c r="E13" s="14">
        <v>204575400</v>
      </c>
      <c r="H13" s="1"/>
    </row>
    <row r="14" spans="2:8" x14ac:dyDescent="0.2">
      <c r="B14" s="7" t="s">
        <v>9</v>
      </c>
      <c r="C14" s="13"/>
      <c r="D14" s="13"/>
      <c r="E14" s="9">
        <f>SUM(E15:E16)</f>
        <v>56916573</v>
      </c>
      <c r="H14" s="1"/>
    </row>
    <row r="15" spans="2:8" x14ac:dyDescent="0.2">
      <c r="B15" s="15" t="s">
        <v>10</v>
      </c>
      <c r="C15" s="13">
        <v>38713</v>
      </c>
      <c r="D15" s="13">
        <v>44196</v>
      </c>
      <c r="E15" s="14">
        <f>105283272-28073490-40293209</f>
        <v>36916573</v>
      </c>
      <c r="H15" s="1"/>
    </row>
    <row r="16" spans="2:8" x14ac:dyDescent="0.2">
      <c r="B16" s="16" t="s">
        <v>11</v>
      </c>
      <c r="C16" s="11">
        <v>42683</v>
      </c>
      <c r="D16" s="13">
        <v>44509</v>
      </c>
      <c r="E16" s="12">
        <v>20000000</v>
      </c>
      <c r="H16" s="1"/>
    </row>
    <row r="17" spans="2:8" s="18" customFormat="1" ht="14.25" customHeight="1" x14ac:dyDescent="0.2">
      <c r="B17" s="7" t="s">
        <v>12</v>
      </c>
      <c r="C17" s="13"/>
      <c r="D17" s="13"/>
      <c r="E17" s="9">
        <f>SUM(E18:E18)</f>
        <v>55000000</v>
      </c>
      <c r="F17" s="17"/>
      <c r="G17" s="2"/>
    </row>
    <row r="18" spans="2:8" x14ac:dyDescent="0.2">
      <c r="B18" s="15" t="s">
        <v>13</v>
      </c>
      <c r="C18" s="13">
        <v>41989</v>
      </c>
      <c r="D18" s="13">
        <v>44537</v>
      </c>
      <c r="E18" s="14">
        <f>137500000-55000000-27500000</f>
        <v>55000000</v>
      </c>
      <c r="H18" s="1"/>
    </row>
    <row r="19" spans="2:8" x14ac:dyDescent="0.2">
      <c r="B19" s="19" t="s">
        <v>14</v>
      </c>
      <c r="C19" s="20"/>
      <c r="D19" s="20"/>
      <c r="E19" s="9">
        <f>E17+E14+E7+E6</f>
        <v>2805212265.98</v>
      </c>
      <c r="H19" s="1"/>
    </row>
    <row r="20" spans="2:8" x14ac:dyDescent="0.2">
      <c r="B20" s="21"/>
      <c r="C20" s="21"/>
      <c r="D20" s="21"/>
    </row>
    <row r="21" spans="2:8" x14ac:dyDescent="0.2">
      <c r="B21" s="22"/>
      <c r="C21" s="22"/>
      <c r="D21" s="22"/>
    </row>
    <row r="22" spans="2:8" s="2" customFormat="1" ht="14.25" x14ac:dyDescent="0.2">
      <c r="B22" s="23"/>
      <c r="C22" s="23"/>
      <c r="D22" s="23"/>
      <c r="E22" s="22"/>
    </row>
    <row r="23" spans="2:8" s="2" customFormat="1" ht="15" customHeight="1" x14ac:dyDescent="0.2">
      <c r="B23" s="23" t="s">
        <v>15</v>
      </c>
      <c r="C23" s="23"/>
      <c r="D23" s="23"/>
      <c r="E23" s="24"/>
    </row>
    <row r="24" spans="2:8" s="2" customFormat="1" ht="15" customHeight="1" x14ac:dyDescent="0.2">
      <c r="B24" s="23" t="s">
        <v>16</v>
      </c>
      <c r="C24" s="25"/>
      <c r="D24" s="23" t="s">
        <v>17</v>
      </c>
      <c r="E24" s="26"/>
    </row>
    <row r="28" spans="2:8" s="2" customFormat="1" x14ac:dyDescent="0.2">
      <c r="B28" s="27" t="s">
        <v>18</v>
      </c>
      <c r="C28" s="1"/>
      <c r="D28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2020-04-06T10:35:43Z</dcterms:modified>
</cp:coreProperties>
</file>