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95" windowWidth="8220" windowHeight="7920"/>
  </bookViews>
  <sheets>
    <sheet name="Лист 1" sheetId="3" r:id="rId1"/>
  </sheets>
  <definedNames>
    <definedName name="_xlnm._FilterDatabase" localSheetId="0" hidden="1">'Лист 1'!$A$3:$H$370</definedName>
    <definedName name="_xlnm.Print_Titles" localSheetId="0">'Лист 1'!$3:$3</definedName>
  </definedNames>
  <calcPr calcId="145621"/>
</workbook>
</file>

<file path=xl/calcChain.xml><?xml version="1.0" encoding="utf-8"?>
<calcChain xmlns="http://schemas.openxmlformats.org/spreadsheetml/2006/main">
  <c r="F332" i="3" l="1"/>
  <c r="H5" i="3" l="1"/>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4" i="3"/>
</calcChain>
</file>

<file path=xl/sharedStrings.xml><?xml version="1.0" encoding="utf-8"?>
<sst xmlns="http://schemas.openxmlformats.org/spreadsheetml/2006/main" count="729" uniqueCount="386">
  <si>
    <t>Данные</t>
  </si>
  <si>
    <t>Наименование государственной программы</t>
  </si>
  <si>
    <t>Наименование подпрограммы</t>
  </si>
  <si>
    <t>ГРБС</t>
  </si>
  <si>
    <t xml:space="preserve">Наименование объекта </t>
  </si>
  <si>
    <t>Территориальная принадлежность (район)</t>
  </si>
  <si>
    <t>ГП ЛО "Безопасность Ленинградской области"</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</si>
  <si>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</si>
  <si>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Комитет по строительству </t>
  </si>
  <si>
    <t>Пожарное депо II типа на 4 машино-выезда в г. Сертолово Всеволожского муниципального района Ленинградской области</t>
  </si>
  <si>
    <t>Всеволожский район</t>
  </si>
  <si>
    <t>Здание поисково-спасательной станции (ПСС) для размещения поисково-спасательного отряда (5 машино-выездов) в г. Тосно Ленинградской области</t>
  </si>
  <si>
    <t>Тосненский район</t>
  </si>
  <si>
    <t>Склад имущества гражданской обороны с помещениями для работников и химико­радиометрической лабораторией (на 10 854 единицы хранения) в г. Тосно Ленинградской области</t>
  </si>
  <si>
    <t>Проектирование здания пожарного депо V типа на 2 машино-выезда в с. Семиозерье</t>
  </si>
  <si>
    <t>Выборгский район</t>
  </si>
  <si>
    <t>Отапливаемый гаражно-складской комплекс для стоянки, обслуживания автомобильной техники в г. Тосно</t>
  </si>
  <si>
    <t>Проектирование пожарного депо (частей и т.п.) с обустройством складской зоны в дер. Агалатово Всеволожского района</t>
  </si>
  <si>
    <t xml:space="preserve"> Итог по подпрограмме</t>
  </si>
  <si>
    <t>Итог по программе</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</si>
  <si>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</si>
  <si>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Водоснабжение и водоотведение Ленинградской области</t>
  </si>
  <si>
    <t>Комитет по ЖКХ</t>
  </si>
  <si>
    <t>Строительство канализационной насосной станции и напорных канализационных коллекторов от мкр. Черная речка до главной канализационной насосной станции в г. Сертолово</t>
  </si>
  <si>
    <t>Реконструкция канализационных очистных сооружений с. Путилово</t>
  </si>
  <si>
    <t>Кировский район</t>
  </si>
  <si>
    <t>Реконструкция канализационных очистных сооружений г. Тосно, ул. Урицкого д. 57</t>
  </si>
  <si>
    <t>Реконструкция канализационных очистных сооружений с. Старая Ладога</t>
  </si>
  <si>
    <t>Волховский район</t>
  </si>
  <si>
    <t>Реконструкция водоочистных сооружений, с. Старая Ладога</t>
  </si>
  <si>
    <t>Строительство водозаборных и водопроводных сооружений в дер. Иссад Иссадского сельского поселении Волховского района Ленинградской области</t>
  </si>
  <si>
    <t>Строительство водозаборных и водопроводных сооружений в пос. Аврово Сясьстройского городского поселения Волховского района Ленинградской области</t>
  </si>
  <si>
    <t>Реконструкция водопроводной насосной станции 3-го подъема со строительством дополнительного резервуара чистой воды в г. Никольское Тосненского района</t>
  </si>
  <si>
    <t>Реконструкция и подключение двух артезианских скважин в систему водоснабжения МО "Город Ивангород", в том числе проектно-изыскательские работы</t>
  </si>
  <si>
    <t>Кингисеппский район</t>
  </si>
  <si>
    <t>Реконструкция канализационных очистных сооружений в дер. Ополье ,в т.ч. ПИР</t>
  </si>
  <si>
    <t>Реконструкция канализационных очистных сооружений в п. Каложицы</t>
  </si>
  <si>
    <t>Волосовский район</t>
  </si>
  <si>
    <t>Реконструкция канализационных очистных сооружений г. Волосово со строительством напорного коллектора и 2-х канализационных насосных станций от дер. Рабитицы и напорного коллектора от дер. Сумино</t>
  </si>
  <si>
    <t>Реконструкция канализационных очистных сооружений г. Никольское</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</si>
  <si>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 в т.ч. ПИР</t>
  </si>
  <si>
    <t>Строительство водовода от магистрального водовода "Невский водопровод" до площадки резервуаров чистой воды г. Никольское</t>
  </si>
  <si>
    <t>Строительство водопроводной насосной станции 3-го подъема со строительством дополнительных резервуаров чистой воды в Ульяновском городском поселении, в т.ч. ПИР</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</si>
  <si>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</si>
  <si>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Ломоносовский район</t>
  </si>
  <si>
    <t>Строительство водопроводных и канализационных сетей на территории муниципального образования Кузьмоловское городское поселение Всеволожского муниципального района Ленинградской области, в том числе проектно-изыскательские работы</t>
  </si>
  <si>
    <t>Строительство канализационных очистных сооружений в Нурминском сельском поселении</t>
  </si>
  <si>
    <t>Строительство локальных очистных сооружений для многоквартирного жилого дома, расположенного по адресу: Ленинградская область, Тосненский район, г.п. Ульяновка, Ульяновское шоссе, д. 8а, в т.ч. ПИР</t>
  </si>
  <si>
    <t>Строительство сетей водоснабжения в микрорайоне Петрушинское Поле г. Отрадное, 1-й этап, в том числе проектно-изыскательские работы</t>
  </si>
  <si>
    <t>Субсидии на мероприятия по строительству и реконструкции объектов водоснабжения, водоотведения и очистки сточных вод</t>
  </si>
  <si>
    <t>межмуниципальное</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</si>
  <si>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</si>
  <si>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Субсидии бюджетам субъектов Российской Федерации на строительство и реконструкцию (модернизацию) объектов питьевого водоснабжения (национальный проект)</t>
  </si>
  <si>
    <t>Строительство канализационных очистных сооружений, дер. Большая Вруда</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</si>
  <si>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</si>
  <si>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Приозерский район</t>
  </si>
  <si>
    <t>Реконструкция канализационных очистных сооружений в дер. Фалилеево, в т.ч. ПИР</t>
  </si>
  <si>
    <t>Реконструкция канализационных очистных сооружений в дер. Большая Пустомержа , в т.ч. ПИР</t>
  </si>
  <si>
    <t>Строительство и реконструкция объектов водоснабжения Заречной части г. Приозерска</t>
  </si>
  <si>
    <t>Реконструкция узла водопроводных сооружений со строительством дополнительных резервуаров чистой воды в Красноборском городском поселении, в т.ч. ПИР</t>
  </si>
  <si>
    <t>Строительство очистных сооружений хозяйственно-бытовых сточных вод пос. Усть-Луга</t>
  </si>
  <si>
    <t>Реконструкция канализационной насосной станции (КНС) в пос. Курск Волосовского района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</si>
  <si>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</si>
  <si>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Федеральные субсидии на создание и реконструкцию объектов питьевого водоснабжения (не распределено)</t>
  </si>
  <si>
    <t>Газификация Ленинградской области</t>
  </si>
  <si>
    <t>Комитет по ТЭК</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</si>
  <si>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</si>
  <si>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Лужский район</t>
  </si>
  <si>
    <t>Газификация мкр. Мариенбург, г. Гатчина (в том числе проектно-изыскательские работы), 6,5 км</t>
  </si>
  <si>
    <t>Гатчинский район</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</si>
  <si>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</si>
  <si>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Газопровод межпоселковый среднего давления от дер. Ретюнь до пос. Володарское (в том числе проектно-изыскательские работы), 10,9 км</t>
  </si>
  <si>
    <t>Газопровод межпоселковый среднего давления от пос. Межозерный до пос. Скреблово (в том числе проектно-изыскательские работы), 8 км</t>
  </si>
  <si>
    <t>Газопровод распределительный по пос. Красная Заря и дер. Невский Парклесхоз</t>
  </si>
  <si>
    <t>Газораспределительная сеть к индивидуальным жилым домам по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 по адресу: Ленинградская область, Тосненский район, г. Тосно, ул. Октябрьская, ул. Чкалова, ул. Володарского, 1-ый Октябрьский проезд, 2-ой Октябрьский проезд, 1-ый Чкаловский проезд, 2-ой Чкаловский проезд, 3-ой Чкаловский проезд, проезд Володарского, Заводская набережная</t>
  </si>
  <si>
    <t>Газораспределительная сеть к индивидуальным жилым домам по ул. Урицкого, ул. Шапкинская, Заводская набережная, ул. Октябрьская по адресу: Ленинградская область, Тосненский район, г. Тосно, ул. Октябрьская, ул. Заводская набережная, ул. Урицкого, ул. Шапкинская</t>
  </si>
  <si>
    <t>Газоснабжение индивидуальной жилой застройки по ул. Колхозная, ул. Луговая, пер. Луговой и Ульяновское шоссе в г.п. Ульяновка Тосненского района Ленинградской области</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</si>
  <si>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 этап, (11,8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</si>
  <si>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10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</si>
  <si>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2 этап, (7,9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</si>
  <si>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3 этап, (1,1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</si>
  <si>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4 этап, (3,6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</si>
  <si>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5 этап, (3,1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</si>
  <si>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6 этап, (8,7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</si>
  <si>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7 этап, (5,3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</si>
  <si>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9 этап, (1,5 км)</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</si>
  <si>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</si>
  <si>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Газоснабжение пос. Моторное (в том числе проектно-изыскательские работы), 3,05 км</t>
  </si>
  <si>
    <t>Газоснабжение пос. Починок (в том числе проектно-изыскательские работы), 4,88 км</t>
  </si>
  <si>
    <t>Газоснабжение природным газом г. Приозерск, распределительные сети (I, II, III, IV, V этапы) (в том числе проектно-изыскательские работы), 42,77 км</t>
  </si>
  <si>
    <t>Газоснабжение природным газом жилой застройки по адресу: пос. Кузнечное Приозерского района (в том числе проектно-изыскательские работы), 6,72 км</t>
  </si>
  <si>
    <t>Межпоселковый газопровод ГРС "Бокситогорск" – пос. Ларьян – дер. Дыми – дер. Большой Двор (в том числе проектно-изыскательские работы) 21,6 км</t>
  </si>
  <si>
    <t>Бокситогорский район</t>
  </si>
  <si>
    <t>Наружное газоснабжение жилых домов пос. Лосево (в том числе проектно-изыскательские работы), 4,8 км</t>
  </si>
  <si>
    <t>Наружное газоснабжение жилых домов пос. Лососево (в том числе проектно-изыскательские работы), 1,4 км</t>
  </si>
  <si>
    <t>Наружное газоснабжение жилых домов пос. Саперное (в том числе проектно-изыскательские работы), 3,5 км</t>
  </si>
  <si>
    <t>Наружное газоснабжение жилых домов пос. Шумилово (в том числе проектно-изыскательские работы), 1,5 км</t>
  </si>
  <si>
    <t>Распределительный газопровод в городе Тихвине Ленинградской области к жилым домам по улице Московской по адресу: Ленинградская область, г. Тихвин</t>
  </si>
  <si>
    <t>Тихвинский район</t>
  </si>
  <si>
    <t>Распределительный газопровод в д. Коваши (в том числе проектно-изыскательские работы), 7,6 км</t>
  </si>
  <si>
    <t>Распределительный газопровод в дер. Лагоново Волосовского района (в том числе проектно-изыскательские работы), 5,09 км</t>
  </si>
  <si>
    <t>Распределительный газопровод высокого давления, жилая застройка в г. Луга мкр. "Шалово"</t>
  </si>
  <si>
    <t>Распределительный газопровод д. Старосиверская Гатчинский район, Ленинградская область</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</si>
  <si>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</si>
  <si>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для газоснабжения дер. Назия Ленинградской области</t>
  </si>
  <si>
    <t>Распределительный газопровод для газоснабжения жилой застройки дер. Нижняя Бронна муниципального образования Пениковское сельское поселение муниципального образования Ломоносовский муниципальный район Ленинградской области</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</si>
  <si>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</si>
  <si>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Распределительный газопровод для газоснабжения жилых домов д. Большое Верево (2 очередь, в том числе проектно-изыскательские работы), 3,2 км</t>
  </si>
  <si>
    <t>Распределительный газопровод для газоснабжения жилых домов д. Романовка (2 очередь, (в том числе проектно-изыскательские работы), 3,8 км</t>
  </si>
  <si>
    <t>Распределительный газопровод для газоснабжения индивидуальных жилых домов д. Верхняя Колония, д. Средняя Колония, д. Старые Заводы МО Горбунковское сельское поселение МО Ломоносовский муниципальный район Ленинградской области (1 очередь - деревня Верхняя Колония, в том числе проектно-изыскательские работы), 7,9 км</t>
  </si>
  <si>
    <t>Распределительный газопровод к жилым домам по ул. Победы, Соловьиная, Линейная в п. Лебяжье Ломоносовского района (в том числе проектно-изыскательские работы), 1 км</t>
  </si>
  <si>
    <t>Распределительный газопровод к жилым домам по ул. Флотская в п. Лебяжье Ломоносовского района (в том числе проектно-изыскательские работы), 0,8 км</t>
  </si>
  <si>
    <t>Распределительный газопровод по Московскому шоссе и Станционной улице в д. Померанье Тосненского района Ленинградской области (в том числе проектно-изыскательские работы), 5,1 км</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</si>
  <si>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</si>
  <si>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по дер. Куровицы (в том числе проектно-изыскательские работы), 10,6 км</t>
  </si>
  <si>
    <t>Распределительный газопровод по дер. Суоранда, дер. Хирвости, дер. Янино-2 Всеволожского муниципального района Ленинградской области по адресу: Ленинградская область, Всеволожский муниципальный район, дер. Суоранда, дер. Хирвости, дер. Янино-2</t>
  </si>
  <si>
    <t>Распределительный газопровод по пос. Соловьевка (в том числе проектно-изыскательские работы), 8,5 км</t>
  </si>
  <si>
    <t>Распределительный газопровод по ул. Боровая в г.п. Рощино Выборгского района Ленинградской области</t>
  </si>
  <si>
    <t>Распределительный газопровод по ул. Выборгское шоссе п. Советский</t>
  </si>
  <si>
    <t>Распределительный газопровод по ул. Лоцманская, Приморская, п. Якорный в п. Лебяжье (в том числе проектно-изыскательские работы), 1 км</t>
  </si>
  <si>
    <t>Распределительный газопровод пос. ст. Громово (в том числе проектно-изыскательские работы) 3,81 км</t>
  </si>
  <si>
    <t>Распределительный газопровод района г. Сосновый Бор "Липово" (в том числе проектно-изыскательские работы), 3 км</t>
  </si>
  <si>
    <t>Сосновоборский ГО</t>
  </si>
  <si>
    <t>Распределительный газопровод района г. Сосновый Бор "Старое Калище" (в том числе проектно-изыскательские работы), 11,5 км</t>
  </si>
  <si>
    <t>Распределительный газопровод района г. Сосновый Бор "Устье" (в том числе проектно-изыскательские работы), 3,3 км</t>
  </si>
  <si>
    <t>Распределительный газопровод с сопутствующими сооружениями в МО Подпорожское городское поселение Подпорожского муниципального района, г. Подпорожье, в границах улиц Счастливая, Прохладная, Ромашковая</t>
  </si>
  <si>
    <t>Подпорожский район</t>
  </si>
  <si>
    <t>Распределительный газопровод с сопутствующими сооружениями микрорайонов "Новая деревня" и "Ольховец" Подпорожского городского поселения Подпорожского муниципального района Ленинградской области (в том числе проектно-изыскательские работы), 11 км</t>
  </si>
  <si>
    <t>Распределительный газопровод с. Воскресенское (в том числе проектно-изыскательские работы), 12,8 км</t>
  </si>
  <si>
    <t>Распределительный газопровод среднего давления в пос. Торковичи (в том числе проектно-изыскательские работы), 16,3 км</t>
  </si>
  <si>
    <t>Распределительный газопровод среднего давления дер. Лангерево ул. Садовая, ул. Пениковская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2 км</t>
  </si>
  <si>
    <t>Распределительный газопровод среднего давления дер. Сойкино - дер. Кабацкое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1 км</t>
  </si>
  <si>
    <t>Распределительный газопровод среднего давления для газоснабжения индивидуальных жилых домов мкр. Линии в г.п. Рябово Тосненского района Ленинградской области (в том числе проектно-изыскательские работы), 10,4 км</t>
  </si>
  <si>
    <t>Распределительный газопровод среднего давления для газоснабжения индивидуальных жилых домов мкр. Пельгорское в г.п. Рябово Тосненского района Ленинградской области (в том числе проектно-изыскательские работы), 4,8 км</t>
  </si>
  <si>
    <t>Распределительный газопровод среднего давления по ул. Уральская, ул. Тенистая, ул. Гранитная, ул. Большая Гвардейская, ул. Окружная, ул. Малая Гвардейская, ул. Верхняя Поселковая, ул. Парковая, Новопоселковый тупик, Глухой пер., Зелёный пер., Малый Гвардейский пер., г. Выборга (в том числе проектно-изыскательские работы), 6,5 км</t>
  </si>
  <si>
    <t>Распределительный газопровод среднего и низкого давления в Зажелезнодорожной части г. Луга (от пер. Белозерский до ул. Партизанская) (в том числе проектно-изыскательские работы), 20,6 км</t>
  </si>
  <si>
    <t>Распределительный газопровод среднего и низкого давления в зажелезнодорожной части г. Луга (от пер. Белозерский до ул. Горная) (в том числе проектно-изыскательские работы), 10,4 км</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</si>
  <si>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</si>
  <si>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газопровода для газоснабжения мкр. Лесобиржа г. Кингисеппа (в том числе проектно-изыскательские работы), 9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</si>
  <si>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</si>
  <si>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распределительного газопровода в дер. Новопятницкое Кингисеппского района Ленинградской области (в том числе проектно-изыскательские работы), 3,7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</si>
  <si>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2 этап (4,6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</si>
  <si>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3 этап (8,7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</si>
  <si>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4 этап (4,0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</si>
  <si>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5 этап (6,9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</si>
  <si>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6 этап, (5,7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</si>
  <si>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7 этап (9,3 км)</t>
  </si>
  <si>
    <t>Строительство распределительного газопровода по улицам: Новая, Поземская и мкр. "Стрековец" в с. Старая Ладога Волховского муниципального района (в том числе проектно-изыскательские работы), 1,7 км</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</si>
  <si>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</si>
  <si>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</si>
  <si>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для газоснабжения д. Горы</t>
  </si>
  <si>
    <t>Распределительный газопровод, местоположение: Ленинградская обл., Кировский муниципальный район, Кировское городское поселение, г. Кировск, ул. Набережная, от уч.1/27б до уч.110, для газоснабжение природным газом индивидуальных жилых домов по адресу: Ленинградская область, г. Кировск, ул. Набережная д.д.41-110</t>
  </si>
  <si>
    <t>Газоснабжение жилой застройки п. Большая Ижора по ул. Сургина, Новая, Комсомольская, Октябрьская, Песочная, Ломанная, Луговая, Водпроводная, Межевая, Зелёная, пер. Зелёный, Полевая, пер. Тупиковый (в том числе проектно-изыскательские работы), 6,5 км</t>
  </si>
  <si>
    <t>Межпоселковый газопровод до пос. Мшинская от места врезки в дер. Пехенец (в том числе проектно-изыскательские работы), 6,3 км</t>
  </si>
  <si>
    <t>Сеть газораспределения мкр. Заречный от пр. Комсомольский до ул. Алексея Васильева в г. Луге</t>
  </si>
  <si>
    <t>Газоснабжение п. Коммунары, 3,4 км</t>
  </si>
  <si>
    <t>Наружное газоснабжение п. Быково, 0,9 км</t>
  </si>
  <si>
    <t>Наружное газоснабжение п. Мельниково, 15,6 км</t>
  </si>
  <si>
    <t>Распределительный газопровод по п. Плодовое, 11 км</t>
  </si>
  <si>
    <t>Распределительный газопровод по п. Тракторное, 3,0 км</t>
  </si>
  <si>
    <t>Распределительный газопровод пос. Вырица, улицы: Марата, Энгельса, Павловский пр. (в том числе проектно-изыскательские работы), 5,5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</si>
  <si>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1 этап, (7,2 км)</t>
  </si>
  <si>
    <t>Наружное газоснабжение п.Беличье, 1,1 км</t>
  </si>
  <si>
    <t>Наружное газоснабжение жилых домов пос. Понтонное (в том числе проектно-изыскательские работы), 1,45 км</t>
  </si>
  <si>
    <t>Распределительные газопроводы в пос. ст. Кирпичный Завод Всеволожского района (в том числе проектно-изыскательские работы), 2,73 км</t>
  </si>
  <si>
    <t>Распределительный газопровод к жилой застройке в границах ул. Железнодорожная Волосовского городского поселения (в том числе проектно-изыскательские работы), 0,74 км</t>
  </si>
  <si>
    <t>Распределительный газопровод среднего давления для газоснабжения жилых домов по ул. Островная, Петровская, г. Выборга (в том числе проектно-изыскательские работы), 1 км</t>
  </si>
  <si>
    <t>Распределительный газопровод г. Луга, (заречная часть) (в том числе проектно-изыскательские работы), 2,6 км</t>
  </si>
  <si>
    <t>Наружное газоснабжение жилых домов пос. Речное (в том числе проектно-изыскательские работы), 2,2 км</t>
  </si>
  <si>
    <t>Распределительный газопровод низкого давления к 32 жилым домам в дер. Шереметьевка (в том числе проектно-изыскательские работы), 0,8 км</t>
  </si>
  <si>
    <t>Распределительный газопровод к жилой застройке в границах ул. Советов Волосовского городского поселения (в том числе проектно-изыскательские работы), 0,7 км</t>
  </si>
  <si>
    <t>Распределительный газопровод к жилой застройке в границах ул. Хрустицкого (дома с 58 по 72)(в т.ч. ПИРы)</t>
  </si>
  <si>
    <t>Распределительный газопровод к жилой застройке в границах ул. Жукова, пр.Вигиссара (дома с1 по 9), Хрустицкого 9дома с 3 по 13) Волосовского городского поселения (в т.ч. ПИРы)</t>
  </si>
  <si>
    <t>Распределительный газопровод к жилой застройке в границах ул. Лесная (дома с 5 по 26) (в том числе проектно-изыскатель-ские работы), 0,21 км</t>
  </si>
  <si>
    <t>Распределительные газопроводы в дер. Каменка (в том числе проектно-изыскательские работы), 5,4 км</t>
  </si>
  <si>
    <t>Энергетика Ленинградской области</t>
  </si>
  <si>
    <t>Субсидии на капительное строительство (реконструкцию) объектов теплоэнергетики, включая проектно-изыскательские работы</t>
  </si>
  <si>
    <t>Реконструкция кабельной линии 10 кВ, воздушной линии 10 кВ, трансформаторной подстанции № 2, трансформаторной подстанции № 3, трансформаторной подстанции № 4 в пос. Песочное</t>
  </si>
  <si>
    <t>Реконструкция трансформаторной подстанции № 1 (73) в пос. Зеленый Холм</t>
  </si>
  <si>
    <t>Реконструкция трансформаторной подстанции № 181 в пос. Вещево</t>
  </si>
  <si>
    <t>Реконструкция трансформаторной подстанции № 256 в пос. Бородинское</t>
  </si>
  <si>
    <t>Реконструкция трансформаторной подстанции № 321 в пос. Вещево</t>
  </si>
  <si>
    <t>Реконструкция трансформаторной подстанции № 463 в пос. Мурино</t>
  </si>
  <si>
    <t xml:space="preserve">Реконструкция котельной с устройством крытого склада топлива (щепы) по ул. Красная, д.1а, с. Винницы», Подпорожский муниципальный район, Винницкое сельское поселение 
с. Винницы, ул. Красная
</t>
  </si>
  <si>
    <t>Проектно-изыскательские работы по объекту: «Строительство теплотрассы от ТК-3 до ТК-3Б по адресу: с. Винницы, Подпорожского района, Ленинградской области, ул. Советская, д.98 «А»»</t>
  </si>
  <si>
    <t xml:space="preserve">Проектно-изыскательские работы  по объекту Котельная. Адрес: Выборгский муниципальный район, МО «Гончаровское сельское поселение»       
п. Барышево
</t>
  </si>
  <si>
    <t>Проектно-изыскательские работы по объекту «Строительство крытого склада топлива (щепа) для котельной по адресу: ул. Горная, д.30, г.п. Вознесенье, Подпорожский район, Ленинградская область</t>
  </si>
  <si>
    <t>Реконструкция магистральной тепловой сети DN=530 (на участке ТК-1 по ул. Спортивная) г. Бокситогорск, ул. Спортивная</t>
  </si>
  <si>
    <t>ГП ЛО "Развитие здравоохранения в Ленинградской области"</t>
  </si>
  <si>
    <t>Организация территориальной модели здравоохранения Ленинградской области</t>
  </si>
  <si>
    <t>Строительство областной детской больницы с поликлиникой в г. Сертолово Всеволожского района</t>
  </si>
  <si>
    <t>Строительство поликлиники на 600 посещений в смену в дер. Кудрово Всеволожского района Ленинградской области</t>
  </si>
  <si>
    <t>Строительство врачебной амбулатории в пос. Толмачево Лужского района</t>
  </si>
  <si>
    <t>Строительство корпуса №3 Ульяновской психиатрической больницы</t>
  </si>
  <si>
    <t xml:space="preserve">Комитет по здравоохранению </t>
  </si>
  <si>
    <t>Строительство центра медицинской реабилитации в г. Коммунар (в рамках концессионного соглашения)</t>
  </si>
  <si>
    <t xml:space="preserve">Приобретение объектов недвижимого имущества для нужд здравоохранения </t>
  </si>
  <si>
    <t>Первичная медико-санитрная помощь. Профилактика заболеваний и формирование здорового образа жизни</t>
  </si>
  <si>
    <t>Федеральные субсидии на выкуп помещений под ФАП (не распределено)</t>
  </si>
  <si>
    <t>Управление и кадровое обеспечение</t>
  </si>
  <si>
    <t>Приобретение жилья для медицинских работников</t>
  </si>
  <si>
    <t>ГП ЛО "Развитие культуры в Ленинградской области"</t>
  </si>
  <si>
    <t>Обеспечение условий реализации государственной программы</t>
  </si>
  <si>
    <t>Реконструкция здания начальной школы под МКОУ ДОД "Никольская детская школа искусств" и Никольскую городскую библиотеку"</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</si>
  <si>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</si>
  <si>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Строительство репетиционного (концертного) зала МБОУ ДОД "Сосновоборская детская школа искусств "Балтика". Адрес объекта: Ленинградская область, г. Сосновый Бор, ул. Солнечная, 18.</t>
  </si>
  <si>
    <t>Профессиональное искусство, народное творчество и культурно-досуговая деятельности</t>
  </si>
  <si>
    <t>Строительство ДК в пос. Красный Бор Тосненского МР</t>
  </si>
  <si>
    <t>Субсидии на строительство и реконструкцию объектов культуры Ленинградской области (ДК д.Новое Девяткино - Вновь начинаемый обьект.)</t>
  </si>
  <si>
    <t>ГП ЛО "Развитие сельского хозяйства Ленинградской области"</t>
  </si>
  <si>
    <t>Устойчивое развитие сельских территорий Ленинградской области</t>
  </si>
  <si>
    <t>Строительство дома культуры на 120 мест, в том числе ПИР пос. Заборье</t>
  </si>
  <si>
    <t>Строительство дома культуры в пос. Торковичи Лужского района</t>
  </si>
  <si>
    <t>Реконструкция универсальной спортивной площадки при МОУ "Мшинская СОШ" Лужского муниципального района</t>
  </si>
  <si>
    <t>Строительство фельдшерско-акушерского пункта, в том числе проектные работы, дер. Усадище, Волховский муниципальный район</t>
  </si>
  <si>
    <t>Строительство универсальной спортивной площадки в дер. Коробицыно Выборгского района</t>
  </si>
  <si>
    <t>Строительство универсальной спортивной площадки, пос. Сусанино Гатчинского муниципального района</t>
  </si>
  <si>
    <t>Строительство фельдшерско-акушерского пункта, в том числе проектные работы, дер. Яльгелево, Ломоносовский муниципальный район</t>
  </si>
  <si>
    <t>Строительство фельдшерско-акушерского пункта, в том числе проектные работы, дер. Нурма, Тосненский муниципальный район</t>
  </si>
  <si>
    <t>Строительство спортивно-оздоровительного комплекса с бассейном на 40 человек в пос. Плодовое (в рамках комплексной компактной застройки и благоустройства территории)</t>
  </si>
  <si>
    <t>Строительство универсальной спортивной площадки в д. Истинка (в рамках комплексной компактной застройки и благоустройства территории)</t>
  </si>
  <si>
    <t>Строительство врачебной амбулатории, в том числе проектные работы, дер. Лаголово, Ломоносовский район (110 посещений в смену, стационар на 5 коек)</t>
  </si>
  <si>
    <t>Строительство фельдшерско-акушерского пункта, в т.ч. проектные работы, дер. Ям-Тесово (20 посещений в смену)</t>
  </si>
  <si>
    <t>Финансирование  строительства врачебной амбулатории, в том числе проектные работы, пос.Котельский, Кингисеппский муниципальный район (80 посещений в смену, стационар на 4 койки)</t>
  </si>
  <si>
    <t>Финансирование  строительства врачебной амбулатории,                      в том числе проектные работы, пос.Щеглово, Всеволожский муниципальный район  (110 посещений в смену, стационар на 5 коек)</t>
  </si>
  <si>
    <t>Строительство ФАП в д. Овсище Сланцевского Муниципального района Ленинградской области</t>
  </si>
  <si>
    <t>Сланцевский район</t>
  </si>
  <si>
    <t>Строительство универсальной спортивной площадки, дер. Тарасово Тосненского района</t>
  </si>
  <si>
    <t>Строительство дома культуры со зрительным залом на 150 мест, пос.Курск</t>
  </si>
  <si>
    <t>Строительство дома культуры на 150 мест в пос.Терпилицы Волосовского муниципального района</t>
  </si>
  <si>
    <t>Строительство ФАП в дер. Яровщина Лодейнопольского района</t>
  </si>
  <si>
    <t>Лодейнопольский район</t>
  </si>
  <si>
    <t xml:space="preserve">
Строительство ДК в п. Паша</t>
  </si>
  <si>
    <t xml:space="preserve">Комитет по дорожному хозяйству </t>
  </si>
  <si>
    <t>Проектирование и строительство (реконструкция)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</si>
  <si>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Строительство автодороги "Подъезд к дер. Козарево" по адресу: Ленинградская область, Волховский район</t>
  </si>
  <si>
    <t>Строительство системы водоснабжения дер. Сологубовка, дер. Лезье (1 этап), в том числе проектные работы (10 км и 450 куб. м/сутки)</t>
  </si>
  <si>
    <t>Реконструкция системы водоснабжения д. Бегуницы Волосовского района Ленинградской области</t>
  </si>
  <si>
    <t>Строительство 2-й нитки водовода от ВОС г. Всеволожска до ВНС пос. Романовка. Реконструкция ВНС пос. Романовка</t>
  </si>
  <si>
    <t>Газоснабжение пос. Красносельское, в т.ч. проектные работы</t>
  </si>
  <si>
    <t>Распределительный газопровод в д. Котлы, в т.ч. проектные работы</t>
  </si>
  <si>
    <t>Распределительный газопровод для газоснабжения жилой застройки по ул. Центральная дер. Пеники, в т.ч. проектные работы</t>
  </si>
  <si>
    <t>Распределительный газопровод для газоснабжения жилой застройки по ул. Центральная и Дамбовская дер. Верхняя Бронна, в т.ч. проектные работы</t>
  </si>
  <si>
    <t>Распределительный газопровод для газоснабжения индивидуальных жилых домов в д. Фалилеево, в т.ч. проектные работы</t>
  </si>
  <si>
    <t>Распределительный газопровод п.ст., Веймарн в том числе проектные работы</t>
  </si>
  <si>
    <t>Строительство распределительного газопровода для газоснабжения индивидуальных жилых домов в д. Домашово, в т.ч. проектные работы</t>
  </si>
  <si>
    <t>Строительство распределительного (уличного) газопровода с сопутствующими сооружениями для газоснабжения ул. Леспромхозовская, ул. Чернецкого</t>
  </si>
  <si>
    <t>Распределительный газопровод по ул. Центральная (часть за автодорогой), пер. Центральный, ул. Молодёжная, ул. Новосёлов, ул. Энтузиастов, ул. Луговая дер. Гостилицы, в т.ч. проектные работы</t>
  </si>
  <si>
    <t>Распределительный газопровод низкого давления по ул. Торфяная, ул. Нижняя, ул. Шинкарская д. Низино, в том числе проектные работы</t>
  </si>
  <si>
    <t>Распределительный газопровод по ул. Береговая, ул. Молодёжная, ул. Ивовая-Садовая, ул. Школьная пос. Мичуринское", в т.ч. проектные работы</t>
  </si>
  <si>
    <t>Распределительный газопровод по ул. Железнодорожная, ул. Комсомольская, пер. Почтовый, пер. Нагорный пос. Мичуринское", в т.ч. проектные работы</t>
  </si>
  <si>
    <t>Наружное газоснабжение жилых домов пос. Ромашки", в том числе проектные работы (11,1 км)</t>
  </si>
  <si>
    <t>Распределительный газопровод по дер. Торосово", в т.ч. проектные работы (7,5 км)</t>
  </si>
  <si>
    <t>Распределительный газопровод дер. Энколово (2-ая очередь)", в т.ч. проектные работы (2,5 км)</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</si>
  <si>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 Кикерино", в т.ч. проектные работы (12 км)</t>
  </si>
  <si>
    <t>Распределительный газопровод к ж.д."1,2,5,6,9,8,11,12,13,15,17,19,24,24а,30,32,36 в дер. Гомонтово", в т.ч. проектные работы (0,7 км)</t>
  </si>
  <si>
    <t>Распределительный газопровод к жилой застройке в границах улиц Театральная, Безымянная, Заводская, 1-я Новая, 2-я Новая, Андреевская, Александровская, Театральный переулок, Проезжий переулок, Спортивный переулок, Александровский переулок, Михайловский переулок, Безымянный переулок, ул. Ломакина пос. Кикерино", вт.ч. проектные работы (9,9 км)</t>
  </si>
  <si>
    <t>Газоснабжение дер. Гарболово", в том числе проектные работы (1,5 км)</t>
  </si>
  <si>
    <t>Газоснабжение ,дер. Ненимяки", в том числе проектные работы (1,2 км)</t>
  </si>
  <si>
    <t>Распределительный газопровод пос. Колосково", в т.ч. проектные работы (10,3 км)</t>
  </si>
  <si>
    <t>Распределительный газопровод к жилой застройке в границах улицы Ветеранов отделения совхоза Кикерино", в т.ч. проектные работы (1,5 км)</t>
  </si>
  <si>
    <t>Распределительный газопровод по дер. Губаницы ", в т.ч. проектные работы (7,0 км)</t>
  </si>
  <si>
    <t>ГП ЛО "Развитие транспортной системы Ленинградской области"</t>
  </si>
  <si>
    <t>Развитие сети автомобильных дорог общего пользования</t>
  </si>
  <si>
    <t>Строительство подъезда к г. Всеволожску</t>
  </si>
  <si>
    <t>Проектирование и строительство (реконструкция) автомобильных дорог общего пользования местного значения</t>
  </si>
  <si>
    <t>Подключение международного автомобильного вокзала в составе ТПУ «Девяткино» к КАД. 2 этап. Транспортная развязка с КАД на км 30+717 прямого хода КАД"</t>
  </si>
  <si>
    <t>Строительство мостового перехода через реку Волхов на подъезде к г. Кириши в Киришском районе Ленинградской области</t>
  </si>
  <si>
    <t>Киришский район</t>
  </si>
  <si>
    <t>Строительство мостового перехода через реку Свирь у города Подпорожье Подпорожского района Ленинградской области</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</si>
  <si>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</si>
  <si>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</si>
  <si>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Проектирование объектов дорожного хозяйства и отвод земель (строительство)</t>
  </si>
  <si>
    <t>Проектирование объектов дорожного хозяйства и отвод земель (реконструкция)</t>
  </si>
  <si>
    <t>Реконструкция автомобильной дороги общего пользования регионального значения «Красное Село – Гатчина – Павловск на участке км 14+600 – км 18+000</t>
  </si>
  <si>
    <t>Реконструкция мостового перехода через р. Саба в дер. Малый Сабск</t>
  </si>
  <si>
    <t>Строительство путепровода в месте пересечения железнодорожных путей и автомобильной дороги общего пользования "Подъезд к г.Гатчина-2" (2 этап - Строительство трехпролетного двухполосного автодорожного путепровода с подходами под две полосы движения,в том числе возмещение стоимости сносимых строений и плата за землю при изъятии (выкупе) земельных участков )</t>
  </si>
  <si>
    <t>Строительство автодорожного путепровода на станции Возрождение участка Выборг-Каменногорск взамен закрываемого переезда на ПК 229+44.20</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</si>
  <si>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</si>
  <si>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</si>
  <si>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Реконструкция автомобильной дороги "Подъезд к многофункциональному музейному центру в с. Рождественно от а/д М-20 Санкт-Петербург -Псков", по адресу: Ленинградская область, Гатчинский район, с.Рождествено</t>
  </si>
  <si>
    <t>Строительство продолжения ул. Слепнева (от ул. Авиатрассы Зверевой до примыкания к ул. Киевской) по адресу: Ленинградска область, г. Гатчина</t>
  </si>
  <si>
    <t>Строительство дороги к детскому саду п. Новоселье Ломоносовского района Ленинградской области II, III этапы по адресу: 188507, Ленинградская область, Ломоносовский район, п. Новоселье, кад. № 47:14:000000:37881 (0,514 км)</t>
  </si>
  <si>
    <t>Разработка проектно-сметной документации на реконструкцию автомобильной дороги по ул. Скворцова г.п. им. Морозова</t>
  </si>
  <si>
    <t>Разработка проектно-сметной документации на строительство моста через Староладожский канал в створе Северного переулка в г. Шлиссельбурге</t>
  </si>
  <si>
    <t>ГП ЛО "Развитие физической культуры и спорта в Ленинградской области"</t>
  </si>
  <si>
    <t>Развитие спортивной инфраструктуры Ленинградской области</t>
  </si>
  <si>
    <t>Строительство плавательного бассейна, г. Кингисепп</t>
  </si>
  <si>
    <t>Строительство физкультурно-оздоровительного комплекса в дер. Малое Верево Гатчинского района</t>
  </si>
  <si>
    <t>Строительство универсального спортивного зала МБОУ "СОШ № 12" г. Высоцк</t>
  </si>
  <si>
    <t>Строительство центра спортивного с универсальным игровым залом, плавательным бассейном и крытым катком с искусственным льдом, г. Выборг (второй этап)</t>
  </si>
  <si>
    <t>Строительство стадиона с искусственным покрытием, г. Отрадное</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</si>
  <si>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t>
  </si>
  <si>
    <t>Строительство спортивного комплекса волейбола в г. Сосновый Бор</t>
  </si>
  <si>
    <t>Строительство футбольного поля в г.п. Дубровка Всеволожского района</t>
  </si>
  <si>
    <t>Строительство физкультурно-оздоровительного комплекса с бассейном в г. Всеволожск</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</si>
  <si>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</si>
  <si>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плавательного бассейна в г.Ивангород</t>
  </si>
  <si>
    <t>Реконструкция стадиона в г. Никольское Тосненского района</t>
  </si>
  <si>
    <t>Комитет по физкультуре и спорту</t>
  </si>
  <si>
    <t>Строительство и эксплуатация плавательного бассейна в г. Сертолово в рамках концессионного соглашения.</t>
  </si>
  <si>
    <t>Строительство и эксплуатация плавательного бассейна в г. Отрадное в рамках концессионного соглашения.</t>
  </si>
  <si>
    <t>Строительство и эксплуатация плавательного бассейна в г. Гатчина в рамках концессионного соглашения.</t>
  </si>
  <si>
    <t>Проектирование, строительство и реконструкция  плавательных бассейнов</t>
  </si>
  <si>
    <t>ГП ЛО "Современное образование Ленинградской области"</t>
  </si>
  <si>
    <t>Развитие дошкольного образования детей Ленинградской области</t>
  </si>
  <si>
    <t>Строительство дошкольного образовательного учреждения на 180 мест в г. Тосно, мкр. 3, поз. 8.</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</si>
  <si>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</si>
  <si>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</si>
  <si>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Выкуп зданий дошкольных образовательных организаций</t>
  </si>
  <si>
    <t>Строительство детского сада на 220 мест по адресу: г.Всеволожск, Торговый пр., д.144</t>
  </si>
  <si>
    <t>Приобретение нежилого помещения доу с оборудованием по адресу: Российская Федерация, Ленинградская область, Всеволожский муниципальный район, Муринское сельское поселение, п. Мурино, бульвар Петровский дом 12, кор. 2 пом. 1-Н</t>
  </si>
  <si>
    <t>Приобретение ДОУ на 210 мест с оборудованием по адресу: Российская Федерация, Ленинградская область, Всеволожский муниципальный район,Бугровское сельское поселение, п. Бугры, бульвар Воронцовский дом 5, кор.3</t>
  </si>
  <si>
    <t xml:space="preserve">Комитет общего и професс. образования </t>
  </si>
  <si>
    <t>Ежегодный платеж за приобретение здания детского сада № 9 на 240 мест в г.Тосно, ул. Чехова, д. 1</t>
  </si>
  <si>
    <t>Развитие начального общего, основного общего и среднего образования детей Ленинградской области</t>
  </si>
  <si>
    <t>Организация строительства муниципального образовательного учреждения "Средняя общеобразовательная школа" на 600 мест, г. Шлиссельбург</t>
  </si>
  <si>
    <t>Реконструкция здания общеобразовательной школы №68 в г. Лодейное Поле</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</si>
  <si>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</si>
  <si>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Строительство пристройки к МКОУ "Федоровская СОШ"</t>
  </si>
  <si>
    <t>Строительство здания МОБУ "Волховская городская гимназия №3 имени Героя Советского Союза Александра Лукьянова" на 600 мест по адресу: Ленинградская область, г. Волхов, ул. Лукьянова, дом 4</t>
  </si>
  <si>
    <t>Организация строительства муниципального образовательного учреждения "Средняя общеобразовательная школа" на 220 мест, дер. Большая Пустомержа</t>
  </si>
  <si>
    <t>Приобретение зданий и сооружений для учреждений образования (соц объекты в обмен на налоги)</t>
  </si>
  <si>
    <t>Приобретение здания школы на 1175 мест в пос. Мурино</t>
  </si>
  <si>
    <t>Приобретение зданий и сооружений (Федеральный проект "Современная школа")</t>
  </si>
  <si>
    <t>Организация строительства муниципального образовательного учреждения "Средняя общеобразовательная школа" на 350 мест, п. Вознесенье</t>
  </si>
  <si>
    <t>Федеральные субсидии (приобретение двух объектов начального среднего образования во Всеволожском районе)</t>
  </si>
  <si>
    <t>Ежегодный платеж за выкуп СОШ № 37 в пос. Мга.</t>
  </si>
  <si>
    <t>Развитие профессионального образования</t>
  </si>
  <si>
    <t>Строительство общежития автономного образовательного учреждения высшего образования ЛО «ГИЭФПТ» в п. Елизаветино Гатчинского района на 200 мест»</t>
  </si>
  <si>
    <t>ГП ЛО "Устойчивое общественное развитие в Ленинградской области"</t>
  </si>
  <si>
    <t>Молодежь Ленинградской области</t>
  </si>
  <si>
    <t>Завершение реконструкции второй очереди здания ГБУ ЛО «Центр досуговых, оздоровительных и учебных программ «Молодежный»</t>
  </si>
  <si>
    <t>ГП ЛО "Формирование городской среды и обеспечение качественным жильем граждан на территории Ленинградской области"</t>
  </si>
  <si>
    <t>Развитие инженерной, транспортной и социальной инфраструктуры в районах массовой жилой застройки</t>
  </si>
  <si>
    <t>Субсидии бюджетам МО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t>
  </si>
  <si>
    <t>Муниципальное общеобразовательное учреждение на 1175 учащихся по адресу: Ленинградская область, Всеволожский район, земли САОЗТ "Ручьи" (участок 41)</t>
  </si>
  <si>
    <t>Объект начального и среднего общего образования по адресу: Ленинградская область, Всеволожский район, Бугровское сельское поселение, пос. Бугры, земельный участок №9 по ППТ. Кадастровый номер 47:07:0713003:1175</t>
  </si>
  <si>
    <t>Объект начального и среднего общего образования на 950 мест по адресу: Ленинградская область, Всеволожский муниципальный район, Бугровское сельское поселение, пос. Бугры, кадастровый номер земельного участка 47:07:0713003:981 (участок № 7)</t>
  </si>
  <si>
    <t>Строительство здания дошкольной образовательной организации на 190 мест  поселок Бугры, кадастровый номер земельного участка 47:07:0713003:993</t>
  </si>
  <si>
    <t>Проекты жилищного строительства        (школы и детские сады)</t>
  </si>
  <si>
    <t>Строительство объекта "Общеобразовательная школа 
на 550 мест по адресу: Ленинградская область, Ломоносовский муниципальный район, Виллозское городское поселение, поселок Новогорелово, участок 12"</t>
  </si>
  <si>
    <t>Строительство объекта "Детское дошкольное учреждение на 295 мест по адресу:  Ленинградская область, Всеволожский район, деревня Кудрово, микрорайон "Новый Оккервиль" , строительная позиция 20,  (Лот 20)"</t>
  </si>
  <si>
    <t>Содействие в обеспечении жильем граждан Ленинградской области</t>
  </si>
  <si>
    <t>Субсидии бюджетам МО на оказание поддержки гражданам, пострадавшим в результате пожара муниципального жилищного фонда</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</si>
  <si>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</si>
  <si>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Мероприятия по обеспечению устойчивого сокращения непригодного для проживания жилищного фонда на территории Ленинградской области</t>
  </si>
  <si>
    <t>Непрограммные расходы</t>
  </si>
  <si>
    <t>Проектирование строительства лечебного корпуса на территории ГБУЗ ЛО "Тосненская клиническая межрайонная больница"</t>
  </si>
  <si>
    <t>Проектирование строительства онкологического центра (лечебно-хирургический корпус на 180 коек, поликлиника на 250 посещений в смену, радиологический корпус на 30 коек) в пос.Кузьмоловский Всеволожского района</t>
  </si>
  <si>
    <t>Проектирование строительства поликлиники на 380 посещений в смену в с.Павлово Всеволожского района</t>
  </si>
  <si>
    <t>Проектирование строительства основной общеобразовательной школы с дошкольным отделением на 100 мест в дер.Сухое Кировского района (корректировка проекта)</t>
  </si>
  <si>
    <t>Проектирование работ по сохранению объекта культурного наследия с приспособлением под современное использование (учебный корпус №4 МБОУ "Гимназия") - здания по адресу: Ленинградская область, г.Выборг, ул.Выборгская, д.25</t>
  </si>
  <si>
    <t>Проектирование демонтажа недостроенного здания акушерского корпуса, расположенного на территории ГБУЗ ЛО «Волосовская межрайонная больница» по адресу: г.Волосово, ул.Хрустицкого, д.76</t>
  </si>
  <si>
    <t>Проектирование строительства амбулаторно-поликлинического комплекса, пос. Тельмана, Тосненский муниципальный район</t>
  </si>
  <si>
    <t>Проектирование строительства Дома культуры на 300 мест в г.п.Лебяжье Ломоносовского района</t>
  </si>
  <si>
    <t>Проектирование реконструкции здания общежития государственного бюджетного профессионального образовательного  учреждения «Ленинградский областной колледж культуры и искусства», расположенного по адресу: город Санкт-Петербург, Подъездной переулок, дом 19</t>
  </si>
  <si>
    <t>Проектирование строительства поликлиники в г.Кудрово Всеволожского района</t>
  </si>
  <si>
    <t>Проектирование реконструкции здания Дворца культуры ГБУК ЛО ДНТ, рассположенного по адресу: Ленинградская область, г.Сланцы, микрорайон Лучки, пл.Ленина, д.1</t>
  </si>
  <si>
    <t xml:space="preserve">Проектирование строительства поликлиники на 600 посещений в смену в районе Западного Мурино Всеволожского района </t>
  </si>
  <si>
    <t>Проектирование строительства нового здания Сосновского ветеринарного участка ГБУ ЛО «Станция по борьбе с болезнями животных Приозерского района", расположенного по адресу: Приозерский район, пос.Сосново, ул.Никитина, д.7</t>
  </si>
  <si>
    <t>Проектирование строительства здания морга в г.Кингисепп, Кингисеппский муниципальный район Ленинградской области</t>
  </si>
  <si>
    <t>Проектирование строительства пищеблока для стационара Ивангородской городской больницы ГБУЗ ЛО "Кингисеппская МБ" мощностью на 120 коек</t>
  </si>
  <si>
    <t>Обследование здания литера "Б" по адресу: Санкт-Петербург, ул.Смольного, дом 3.</t>
  </si>
  <si>
    <t xml:space="preserve"> Проектирование реконструкции незавершенного строительством объекта "Комплекс зданий (лабораторный корпус, склад и трансформаторная подстанция) ГБУ ЛО «Станция по борьбе с болезнями животных Лужского района» г. Луга, Медведское шоссе, дом б/н"</t>
  </si>
  <si>
    <t>Проектирование строительства врачебной амбулатории на 110 посещений в смену в п. Дубровка Всеволожского муниципального района Ленинградской области</t>
  </si>
  <si>
    <t>Проектирование строительства  объекта "Центр профессиональных компетенций (ЦПК), расположенный по адресу: Ленинградская область, г. Гатчина, Пушкинское шоссе, 20"</t>
  </si>
  <si>
    <t>Проектирование строительства объекта "Поликлиника на 600 посещений в смену в г.п.Новоселье Ломоносовского района"</t>
  </si>
  <si>
    <t>Проектирование работ по сохранению выявленного объекта культурного наследия «Городская усадьба, конец XVIII в. - начало XIX в., с палатами XVII в. в интерьерах росписи, начало XIX в. – Южный флигель городской усадьбы Клаповской, сер. XIX в., кон. XIX в.» с приспособлением под современное использование, по адресу: г. Москва, ул. Гончарная, д. 14</t>
  </si>
  <si>
    <t>Дом культуры  в дер.Кобрино Гатчинского муниципального района Ленинградской области</t>
  </si>
  <si>
    <t>Проектирование строительства объекта "Крытая ледовая арена с трибуной для зрителей на 200 мест в г. Тосно"</t>
  </si>
  <si>
    <t>Областная детская больница с поликлиникой г.Сертолово Всеволожского района. 2 этап – Областная больница по адресу: Ленинградская область, Всеволожский район, муниципальное образование Сертолово, кадастровый номер земельного участка 47:08:0103002:1089 (корректировка объекта)</t>
  </si>
  <si>
    <t>Проектирование строительства объекта "Кингисеппский общеобразовательно-реабилитационный центр на 200 мест в п.Кингисеппский, Большелуцкого сельского поселения Кингисеппского района</t>
  </si>
  <si>
    <t>Общеобразовательная школа на 1120 мест в дер. Новое Девяткино Всеволожского района</t>
  </si>
  <si>
    <t>Проектирование демонтажа объекта незавершенного строительства "Общественно-бытовой центр" в п. Высокоключевой Кобринского сельского поселения Гатчинского района Ленинградской области</t>
  </si>
  <si>
    <t>Вновь включаемые объекты</t>
  </si>
  <si>
    <t>Экспертиза и согласование проектов, подготовка исходных материалов для проведения конкурсов и проектирования объектов</t>
  </si>
  <si>
    <t>КУГИ</t>
  </si>
  <si>
    <t>Строительство здания для размещения базы учетно-технической документации объектов капитального строительства Ленинградской области</t>
  </si>
  <si>
    <t>Общий итог</t>
  </si>
  <si>
    <t xml:space="preserve"> Факт</t>
  </si>
  <si>
    <t>План 2019</t>
  </si>
  <si>
    <t>Адресная инвестиционная программа на 2019-2021 годы</t>
  </si>
  <si>
    <t>% исполнения</t>
  </si>
  <si>
    <t>Реконструкция канализационных очистных сооружений г. Подпорожье, расположенных по адресу: ул. Физкультурная, д.26</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</si>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</sst>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1"/>
      <color theme="1"/>
      <name val="Calibri"/>
      <family val="2"/>
      <scheme val="minor"/>
    </font>
    <font>
      <b/>
      <sz val="9"/>
      <name val="Times New Roman"/>
      <family val="1"/>
      <charset val="204"/>
    </font>
    <font>
      <sz val="9"/>
      <name val="Times New Roman"/>
      <family val="1"/>
      <charset val="204"/>
    </font>
    <font>
      <b/>
      <sz val="8"/>
      <name val="Arial Cy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8">
    <xf numFmtId="0" fontId="0" fillId="0" borderId="0" xfId="0"/>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 fontId="0" fillId="0" borderId="0" xfId="0" applyNumberFormat="1"/>
    <xf numFmtId="4" fontId="4" fillId="0" borderId="0" xfId="0" applyNumberFormat="1" applyFont="1" applyBorder="1" applyAlignment="1" applyProtection="1">
      <alignment horizontal="right"/>
    </xf>
    <xf numFmtId="164"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0"/>
  <sheetViews>
    <sheetView tabSelected="1" workbookViewId="0">
      <selection activeCell="F6" sqref="F6"/>
    </sheetView>
  </sheetViews>
  <sheetFormatPr defaultRowHeight="15" x14ac:dyDescent="0.25"/>
  <cols>
    <col min="1" max="1" width="14.5703125" customWidth="1"/>
    <col min="2" max="2" width="28" customWidth="1"/>
    <col min="3" max="3" width="20.140625" customWidth="1"/>
    <col min="4" max="4" width="31.5703125" customWidth="1"/>
    <col min="5" max="5" width="21.85546875" customWidth="1"/>
    <col min="6" max="6" width="12.28515625" customWidth="1"/>
    <col min="7" max="7" width="15.140625" customWidth="1"/>
    <col min="8" max="8" width="14.7109375" customWidth="1"/>
  </cols>
  <sheetData>
    <row r="1" spans="1:8" ht="55.5" customHeight="1" x14ac:dyDescent="0.25">
      <c r="A1" s="11" t="s">
        <v>382</v>
      </c>
      <c r="B1" s="12"/>
      <c r="C1" s="12"/>
      <c r="D1" s="12"/>
      <c r="E1" s="12"/>
      <c r="F1" s="12"/>
      <c r="G1" s="12"/>
      <c r="H1" s="13"/>
    </row>
    <row r="2" spans="1:8" hidden="1" x14ac:dyDescent="0.25">
      <c r="A2" s="1"/>
      <c r="B2" s="1"/>
      <c r="C2" s="1"/>
      <c r="D2" s="1"/>
      <c r="E2" s="1"/>
      <c r="F2" s="1" t="s">
        <v>0</v>
      </c>
      <c r="G2" s="1"/>
      <c r="H2" s="1"/>
    </row>
    <row r="3" spans="1:8" ht="38.25" customHeight="1" x14ac:dyDescent="0.25">
      <c r="A3" s="2" t="s">
        <v>1</v>
      </c>
      <c r="B3" s="2" t="s">
        <v>2</v>
      </c>
      <c r="C3" s="2" t="s">
        <v>3</v>
      </c>
      <c r="D3" s="2" t="s">
        <v>4</v>
      </c>
      <c r="E3" s="2" t="s">
        <v>5</v>
      </c>
      <c r="F3" s="2" t="s">
        <v>381</v>
      </c>
      <c r="G3" s="2" t="s">
        <v>380</v>
      </c>
      <c r="H3" s="2" t="s">
        <v>383</v>
      </c>
    </row>
    <row r="4" spans="1:8" ht="81.75" customHeight="1" x14ac:dyDescent="0.25">
      <c r="A4" s="14" t="s">
        <v>6</v>
      </c>
      <c r="B4" s="14" t="s">
        <v>7</v>
      </c>
      <c r="C4" s="14" t="s">
        <v>8</v>
      </c>
      <c r="D4" s="1" t="s">
        <v>9</v>
      </c>
      <c r="E4" s="1" t="s">
        <v>10</v>
      </c>
      <c r="F4" s="4">
        <v>122330</v>
      </c>
      <c r="G4" s="4">
        <v>17816.23</v>
      </c>
      <c r="H4" s="5">
        <f>G4/F4</f>
        <v>0.14564072590533803</v>
      </c>
    </row>
    <row r="5" spans="1:8" ht="60" x14ac:dyDescent="0.25">
      <c r="A5" s="14"/>
      <c r="B5" s="14"/>
      <c r="C5" s="14"/>
      <c r="D5" s="1" t="s">
        <v>11</v>
      </c>
      <c r="E5" s="14" t="s">
        <v>12</v>
      </c>
      <c r="F5" s="4">
        <v>54331</v>
      </c>
      <c r="G5" s="4">
        <v>0</v>
      </c>
      <c r="H5" s="5">
        <f t="shared" ref="H5:H69" si="0">G5/F5</f>
        <v>0</v>
      </c>
    </row>
    <row r="6" spans="1:8" ht="72" x14ac:dyDescent="0.25">
      <c r="A6" s="14"/>
      <c r="B6" s="14"/>
      <c r="C6" s="14"/>
      <c r="D6" s="1" t="s">
        <v>13</v>
      </c>
      <c r="E6" s="14" t="s">
        <v>12</v>
      </c>
      <c r="F6" s="4">
        <v>59158</v>
      </c>
      <c r="G6" s="4">
        <v>3854.02</v>
      </c>
      <c r="H6" s="5">
        <f t="shared" si="0"/>
        <v>6.5147908989485789E-2</v>
      </c>
    </row>
    <row r="7" spans="1:8" ht="36" x14ac:dyDescent="0.25">
      <c r="A7" s="14"/>
      <c r="B7" s="14"/>
      <c r="C7" s="14"/>
      <c r="D7" s="1" t="s">
        <v>14</v>
      </c>
      <c r="E7" s="1" t="s">
        <v>15</v>
      </c>
      <c r="F7" s="4">
        <v>14531</v>
      </c>
      <c r="G7" s="4">
        <v>5495.65</v>
      </c>
      <c r="H7" s="5">
        <f t="shared" si="0"/>
        <v>0.37820177551441742</v>
      </c>
    </row>
    <row r="8" spans="1:8" ht="36" x14ac:dyDescent="0.25">
      <c r="A8" s="14"/>
      <c r="B8" s="14"/>
      <c r="C8" s="14"/>
      <c r="D8" s="1" t="s">
        <v>16</v>
      </c>
      <c r="E8" s="1" t="s">
        <v>12</v>
      </c>
      <c r="F8" s="4">
        <v>59845</v>
      </c>
      <c r="G8" s="4">
        <v>0</v>
      </c>
      <c r="H8" s="5">
        <f t="shared" si="0"/>
        <v>0</v>
      </c>
    </row>
    <row r="9" spans="1:8" ht="48" x14ac:dyDescent="0.25">
      <c r="A9" s="14"/>
      <c r="B9" s="14"/>
      <c r="C9" s="14"/>
      <c r="D9" s="1" t="s">
        <v>17</v>
      </c>
      <c r="E9" s="1" t="s">
        <v>10</v>
      </c>
      <c r="F9" s="4">
        <v>2156</v>
      </c>
      <c r="G9" s="4">
        <v>0</v>
      </c>
      <c r="H9" s="5">
        <f t="shared" si="0"/>
        <v>0</v>
      </c>
    </row>
    <row r="10" spans="1:8" ht="15" customHeight="1" x14ac:dyDescent="0.25">
      <c r="A10" s="14"/>
      <c r="B10" s="14" t="s">
        <v>18</v>
      </c>
      <c r="C10" s="14"/>
      <c r="D10" s="14"/>
      <c r="E10" s="14"/>
      <c r="F10" s="4">
        <v>312351</v>
      </c>
      <c r="G10" s="4">
        <v>27165.9</v>
      </c>
      <c r="H10" s="5">
        <f t="shared" si="0"/>
        <v>8.6972348415724626E-2</v>
      </c>
    </row>
    <row r="11" spans="1:8" ht="15" customHeight="1" x14ac:dyDescent="0.25">
      <c r="A11" s="14" t="s">
        <v>19</v>
      </c>
      <c r="B11" s="14"/>
      <c r="C11" s="14"/>
      <c r="D11" s="14"/>
      <c r="E11" s="14"/>
      <c r="F11" s="4">
        <v>312351</v>
      </c>
      <c r="G11" s="4">
        <v>27165.9</v>
      </c>
      <c r="H11" s="5">
        <f t="shared" si="0"/>
        <v>8.6972348415724626E-2</v>
      </c>
    </row>
    <row r="12" spans="1:8" ht="108" customHeight="1" x14ac:dyDescent="0.25">
      <c r="A12" s="14" t="s">
        <v>20</v>
      </c>
      <c r="B12" s="14" t="s">
        <v>21</v>
      </c>
      <c r="C12" s="14" t="s">
        <v>22</v>
      </c>
      <c r="D12" s="1" t="s">
        <v>23</v>
      </c>
      <c r="E12" s="1" t="s">
        <v>10</v>
      </c>
      <c r="F12" s="4">
        <v>154977.82</v>
      </c>
      <c r="G12" s="4">
        <v>0</v>
      </c>
      <c r="H12" s="5">
        <f t="shared" si="0"/>
        <v>0</v>
      </c>
    </row>
    <row r="13" spans="1:8" ht="24" x14ac:dyDescent="0.25">
      <c r="A13" s="14"/>
      <c r="B13" s="14"/>
      <c r="C13" s="14"/>
      <c r="D13" s="1" t="s">
        <v>24</v>
      </c>
      <c r="E13" s="1" t="s">
        <v>25</v>
      </c>
      <c r="F13" s="4">
        <v>5072</v>
      </c>
      <c r="G13" s="4">
        <v>0</v>
      </c>
      <c r="H13" s="5">
        <f t="shared" si="0"/>
        <v>0</v>
      </c>
    </row>
    <row r="14" spans="1:8" ht="36" x14ac:dyDescent="0.25">
      <c r="A14" s="14"/>
      <c r="B14" s="14"/>
      <c r="C14" s="14"/>
      <c r="D14" s="1" t="s">
        <v>26</v>
      </c>
      <c r="E14" s="1" t="s">
        <v>12</v>
      </c>
      <c r="F14" s="4">
        <v>165835</v>
      </c>
      <c r="G14" s="4">
        <v>0</v>
      </c>
      <c r="H14" s="5">
        <f t="shared" si="0"/>
        <v>0</v>
      </c>
    </row>
    <row r="15" spans="1:8" ht="24" x14ac:dyDescent="0.25">
      <c r="A15" s="14"/>
      <c r="B15" s="14"/>
      <c r="C15" s="14"/>
      <c r="D15" s="1" t="s">
        <v>27</v>
      </c>
      <c r="E15" s="14" t="s">
        <v>28</v>
      </c>
      <c r="F15" s="4">
        <v>64803.7</v>
      </c>
      <c r="G15" s="4">
        <v>0</v>
      </c>
      <c r="H15" s="5">
        <f t="shared" si="0"/>
        <v>0</v>
      </c>
    </row>
    <row r="16" spans="1:8" ht="24" x14ac:dyDescent="0.25">
      <c r="A16" s="14"/>
      <c r="B16" s="14"/>
      <c r="C16" s="14"/>
      <c r="D16" s="1" t="s">
        <v>29</v>
      </c>
      <c r="E16" s="14" t="s">
        <v>28</v>
      </c>
      <c r="F16" s="4">
        <v>79714.03</v>
      </c>
      <c r="G16" s="4">
        <v>0</v>
      </c>
      <c r="H16" s="5">
        <f t="shared" si="0"/>
        <v>0</v>
      </c>
    </row>
    <row r="17" spans="1:8" ht="60" x14ac:dyDescent="0.25">
      <c r="A17" s="14"/>
      <c r="B17" s="14"/>
      <c r="C17" s="14"/>
      <c r="D17" s="1" t="s">
        <v>30</v>
      </c>
      <c r="E17" s="14" t="s">
        <v>28</v>
      </c>
      <c r="F17" s="4">
        <v>9464</v>
      </c>
      <c r="G17" s="4">
        <v>0</v>
      </c>
      <c r="H17" s="5">
        <f t="shared" si="0"/>
        <v>0</v>
      </c>
    </row>
    <row r="18" spans="1:8" ht="60" x14ac:dyDescent="0.25">
      <c r="A18" s="14"/>
      <c r="B18" s="14"/>
      <c r="C18" s="14"/>
      <c r="D18" s="1" t="s">
        <v>31</v>
      </c>
      <c r="E18" s="14" t="s">
        <v>28</v>
      </c>
      <c r="F18" s="4">
        <v>9463.42</v>
      </c>
      <c r="G18" s="4">
        <v>0</v>
      </c>
      <c r="H18" s="5">
        <f t="shared" si="0"/>
        <v>0</v>
      </c>
    </row>
    <row r="19" spans="1:8" ht="60" x14ac:dyDescent="0.25">
      <c r="A19" s="14"/>
      <c r="B19" s="14"/>
      <c r="C19" s="14"/>
      <c r="D19" s="1" t="s">
        <v>32</v>
      </c>
      <c r="E19" s="1" t="s">
        <v>12</v>
      </c>
      <c r="F19" s="4">
        <v>160009</v>
      </c>
      <c r="G19" s="4">
        <v>0</v>
      </c>
      <c r="H19" s="5">
        <f t="shared" si="0"/>
        <v>0</v>
      </c>
    </row>
    <row r="20" spans="1:8" ht="60" x14ac:dyDescent="0.25">
      <c r="A20" s="14"/>
      <c r="B20" s="14"/>
      <c r="C20" s="14"/>
      <c r="D20" s="1" t="s">
        <v>33</v>
      </c>
      <c r="E20" s="14" t="s">
        <v>34</v>
      </c>
      <c r="F20" s="4">
        <v>28500</v>
      </c>
      <c r="G20" s="4">
        <v>0</v>
      </c>
      <c r="H20" s="5">
        <f t="shared" si="0"/>
        <v>0</v>
      </c>
    </row>
    <row r="21" spans="1:8" ht="36" x14ac:dyDescent="0.25">
      <c r="A21" s="14"/>
      <c r="B21" s="14"/>
      <c r="C21" s="14"/>
      <c r="D21" s="1" t="s">
        <v>35</v>
      </c>
      <c r="E21" s="14" t="s">
        <v>34</v>
      </c>
      <c r="F21" s="4">
        <v>7000</v>
      </c>
      <c r="G21" s="4">
        <v>0</v>
      </c>
      <c r="H21" s="5">
        <f t="shared" si="0"/>
        <v>0</v>
      </c>
    </row>
    <row r="22" spans="1:8" ht="24" x14ac:dyDescent="0.25">
      <c r="A22" s="14"/>
      <c r="B22" s="14"/>
      <c r="C22" s="14"/>
      <c r="D22" s="1" t="s">
        <v>36</v>
      </c>
      <c r="E22" s="14" t="s">
        <v>37</v>
      </c>
      <c r="F22" s="4">
        <v>79000</v>
      </c>
      <c r="G22" s="4">
        <v>6643.45</v>
      </c>
      <c r="H22" s="5">
        <f t="shared" si="0"/>
        <v>8.409430379746835E-2</v>
      </c>
    </row>
    <row r="23" spans="1:8" ht="72" x14ac:dyDescent="0.25">
      <c r="A23" s="14"/>
      <c r="B23" s="14"/>
      <c r="C23" s="14"/>
      <c r="D23" s="1" t="s">
        <v>38</v>
      </c>
      <c r="E23" s="14" t="s">
        <v>37</v>
      </c>
      <c r="F23" s="4">
        <v>36628.699999999997</v>
      </c>
      <c r="G23" s="4">
        <v>0</v>
      </c>
      <c r="H23" s="5">
        <f t="shared" si="0"/>
        <v>0</v>
      </c>
    </row>
    <row r="24" spans="1:8" ht="24" x14ac:dyDescent="0.25">
      <c r="A24" s="14"/>
      <c r="B24" s="14"/>
      <c r="C24" s="14"/>
      <c r="D24" s="1" t="s">
        <v>39</v>
      </c>
      <c r="E24" s="14" t="s">
        <v>12</v>
      </c>
      <c r="F24" s="4">
        <v>44000</v>
      </c>
      <c r="G24" s="4">
        <v>0</v>
      </c>
      <c r="H24" s="5">
        <f t="shared" si="0"/>
        <v>0</v>
      </c>
    </row>
    <row r="25" spans="1:8" ht="72" x14ac:dyDescent="0.25">
      <c r="A25" s="14"/>
      <c r="B25" s="14"/>
      <c r="C25" s="14"/>
      <c r="D25" s="1" t="s">
        <v>40</v>
      </c>
      <c r="E25" s="14" t="s">
        <v>12</v>
      </c>
      <c r="F25" s="4">
        <v>9400</v>
      </c>
      <c r="G25" s="4">
        <v>0</v>
      </c>
      <c r="H25" s="5">
        <f t="shared" si="0"/>
        <v>0</v>
      </c>
    </row>
    <row r="26" spans="1:8" ht="48" x14ac:dyDescent="0.25">
      <c r="A26" s="14"/>
      <c r="B26" s="14"/>
      <c r="C26" s="14"/>
      <c r="D26" s="1" t="s">
        <v>41</v>
      </c>
      <c r="E26" s="14" t="s">
        <v>12</v>
      </c>
      <c r="F26" s="4">
        <v>6000</v>
      </c>
      <c r="G26" s="4">
        <v>0</v>
      </c>
      <c r="H26" s="5">
        <f t="shared" si="0"/>
        <v>0</v>
      </c>
    </row>
    <row r="27" spans="1:8" ht="60" x14ac:dyDescent="0.25">
      <c r="A27" s="14"/>
      <c r="B27" s="14"/>
      <c r="C27" s="14"/>
      <c r="D27" s="1" t="s">
        <v>42</v>
      </c>
      <c r="E27" s="14" t="s">
        <v>12</v>
      </c>
      <c r="F27" s="4">
        <v>8900</v>
      </c>
      <c r="G27" s="4">
        <v>0</v>
      </c>
      <c r="H27" s="5">
        <f t="shared" si="0"/>
        <v>0</v>
      </c>
    </row>
    <row r="28" spans="1:8" ht="96" x14ac:dyDescent="0.25">
      <c r="A28" s="14"/>
      <c r="B28" s="14"/>
      <c r="C28" s="14"/>
      <c r="D28" s="1" t="s">
        <v>43</v>
      </c>
      <c r="E28" s="1" t="s">
        <v>44</v>
      </c>
      <c r="F28" s="4">
        <v>37940</v>
      </c>
      <c r="G28" s="4">
        <v>2813.8</v>
      </c>
      <c r="H28" s="5">
        <f t="shared" si="0"/>
        <v>7.4164470216130735E-2</v>
      </c>
    </row>
    <row r="29" spans="1:8" ht="84" x14ac:dyDescent="0.25">
      <c r="A29" s="14"/>
      <c r="B29" s="14"/>
      <c r="C29" s="14"/>
      <c r="D29" s="1" t="s">
        <v>45</v>
      </c>
      <c r="E29" s="1" t="s">
        <v>10</v>
      </c>
      <c r="F29" s="4">
        <v>6000</v>
      </c>
      <c r="G29" s="4">
        <v>0</v>
      </c>
      <c r="H29" s="5">
        <f t="shared" si="0"/>
        <v>0</v>
      </c>
    </row>
    <row r="30" spans="1:8" ht="36" x14ac:dyDescent="0.25">
      <c r="A30" s="14"/>
      <c r="B30" s="14"/>
      <c r="C30" s="14"/>
      <c r="D30" s="1" t="s">
        <v>46</v>
      </c>
      <c r="E30" s="14" t="s">
        <v>12</v>
      </c>
      <c r="F30" s="4">
        <v>122046.78</v>
      </c>
      <c r="G30" s="4">
        <v>0</v>
      </c>
      <c r="H30" s="5">
        <f t="shared" si="0"/>
        <v>0</v>
      </c>
    </row>
    <row r="31" spans="1:8" ht="72" x14ac:dyDescent="0.25">
      <c r="A31" s="14"/>
      <c r="B31" s="14"/>
      <c r="C31" s="14"/>
      <c r="D31" s="1" t="s">
        <v>47</v>
      </c>
      <c r="E31" s="14" t="s">
        <v>12</v>
      </c>
      <c r="F31" s="4">
        <v>7489</v>
      </c>
      <c r="G31" s="4">
        <v>0</v>
      </c>
      <c r="H31" s="5">
        <f t="shared" si="0"/>
        <v>0</v>
      </c>
    </row>
    <row r="32" spans="1:8" ht="48" x14ac:dyDescent="0.25">
      <c r="A32" s="14"/>
      <c r="B32" s="14"/>
      <c r="C32" s="14"/>
      <c r="D32" s="1" t="s">
        <v>48</v>
      </c>
      <c r="E32" s="1" t="s">
        <v>25</v>
      </c>
      <c r="F32" s="4">
        <v>35500</v>
      </c>
      <c r="G32" s="4">
        <v>960.54</v>
      </c>
      <c r="H32" s="5">
        <f t="shared" si="0"/>
        <v>2.7057464788732392E-2</v>
      </c>
    </row>
    <row r="33" spans="1:8" ht="48" x14ac:dyDescent="0.25">
      <c r="A33" s="14"/>
      <c r="B33" s="14"/>
      <c r="C33" s="14"/>
      <c r="D33" s="1" t="s">
        <v>49</v>
      </c>
      <c r="E33" s="1" t="s">
        <v>50</v>
      </c>
      <c r="F33" s="4">
        <v>40399.9</v>
      </c>
      <c r="G33" s="4">
        <v>0</v>
      </c>
      <c r="H33" s="5">
        <f t="shared" si="0"/>
        <v>0</v>
      </c>
    </row>
    <row r="34" spans="1:8" ht="60" x14ac:dyDescent="0.25">
      <c r="A34" s="14"/>
      <c r="B34" s="14"/>
      <c r="C34" s="14"/>
      <c r="D34" s="1" t="s">
        <v>51</v>
      </c>
      <c r="E34" s="1" t="s">
        <v>15</v>
      </c>
      <c r="F34" s="4">
        <v>88554.85</v>
      </c>
      <c r="G34" s="4">
        <v>0</v>
      </c>
      <c r="H34" s="5">
        <f t="shared" si="0"/>
        <v>0</v>
      </c>
    </row>
    <row r="35" spans="1:8" ht="60" x14ac:dyDescent="0.25">
      <c r="A35" s="14"/>
      <c r="B35" s="14"/>
      <c r="C35" s="14"/>
      <c r="D35" s="1" t="s">
        <v>52</v>
      </c>
      <c r="E35" s="1" t="s">
        <v>50</v>
      </c>
      <c r="F35" s="4">
        <v>37785.099999999991</v>
      </c>
      <c r="G35" s="4">
        <v>0</v>
      </c>
      <c r="H35" s="5">
        <f t="shared" si="0"/>
        <v>0</v>
      </c>
    </row>
    <row r="36" spans="1:8" ht="36" x14ac:dyDescent="0.25">
      <c r="A36" s="14"/>
      <c r="B36" s="14"/>
      <c r="C36" s="14"/>
      <c r="D36" s="1" t="s">
        <v>53</v>
      </c>
      <c r="E36" s="1" t="s">
        <v>37</v>
      </c>
      <c r="F36" s="4">
        <v>22347</v>
      </c>
      <c r="G36" s="4">
        <v>0</v>
      </c>
      <c r="H36" s="5">
        <f t="shared" si="0"/>
        <v>0</v>
      </c>
    </row>
    <row r="37" spans="1:8" ht="60" x14ac:dyDescent="0.25">
      <c r="A37" s="14"/>
      <c r="B37" s="14"/>
      <c r="C37" s="14"/>
      <c r="D37" s="1" t="s">
        <v>54</v>
      </c>
      <c r="E37" s="1" t="s">
        <v>55</v>
      </c>
      <c r="F37" s="4">
        <v>10000</v>
      </c>
      <c r="G37" s="4">
        <v>4458.96</v>
      </c>
      <c r="H37" s="5">
        <f t="shared" si="0"/>
        <v>0.44589600000000001</v>
      </c>
    </row>
    <row r="38" spans="1:8" ht="36" x14ac:dyDescent="0.25">
      <c r="A38" s="14"/>
      <c r="B38" s="14"/>
      <c r="C38" s="14"/>
      <c r="D38" s="1" t="s">
        <v>56</v>
      </c>
      <c r="E38" s="14" t="s">
        <v>34</v>
      </c>
      <c r="F38" s="4">
        <v>6170</v>
      </c>
      <c r="G38" s="4">
        <v>0</v>
      </c>
      <c r="H38" s="5">
        <f t="shared" si="0"/>
        <v>0</v>
      </c>
    </row>
    <row r="39" spans="1:8" ht="36" x14ac:dyDescent="0.25">
      <c r="A39" s="14"/>
      <c r="B39" s="14"/>
      <c r="C39" s="14"/>
      <c r="D39" s="1" t="s">
        <v>57</v>
      </c>
      <c r="E39" s="14" t="s">
        <v>34</v>
      </c>
      <c r="F39" s="4">
        <v>5887</v>
      </c>
      <c r="G39" s="4">
        <v>0</v>
      </c>
      <c r="H39" s="5">
        <f t="shared" si="0"/>
        <v>0</v>
      </c>
    </row>
    <row r="40" spans="1:8" ht="36" x14ac:dyDescent="0.25">
      <c r="A40" s="14"/>
      <c r="B40" s="14"/>
      <c r="C40" s="14"/>
      <c r="D40" s="1" t="s">
        <v>58</v>
      </c>
      <c r="E40" s="1" t="s">
        <v>55</v>
      </c>
      <c r="F40" s="4">
        <v>5431.7</v>
      </c>
      <c r="G40" s="4">
        <v>0</v>
      </c>
      <c r="H40" s="5">
        <f t="shared" si="0"/>
        <v>0</v>
      </c>
    </row>
    <row r="41" spans="1:8" ht="60" x14ac:dyDescent="0.25">
      <c r="A41" s="14"/>
      <c r="B41" s="14"/>
      <c r="C41" s="14"/>
      <c r="D41" s="1" t="s">
        <v>59</v>
      </c>
      <c r="E41" s="1" t="s">
        <v>12</v>
      </c>
      <c r="F41" s="4">
        <v>3900</v>
      </c>
      <c r="G41" s="4">
        <v>0</v>
      </c>
      <c r="H41" s="5">
        <f t="shared" si="0"/>
        <v>0</v>
      </c>
    </row>
    <row r="42" spans="1:8" ht="36" x14ac:dyDescent="0.25">
      <c r="A42" s="14"/>
      <c r="B42" s="14"/>
      <c r="C42" s="14"/>
      <c r="D42" s="1" t="s">
        <v>60</v>
      </c>
      <c r="E42" s="1" t="s">
        <v>34</v>
      </c>
      <c r="F42" s="4">
        <v>3780</v>
      </c>
      <c r="G42" s="4">
        <v>0</v>
      </c>
      <c r="H42" s="5">
        <f t="shared" si="0"/>
        <v>0</v>
      </c>
    </row>
    <row r="43" spans="1:8" ht="48" x14ac:dyDescent="0.25">
      <c r="A43" s="14"/>
      <c r="B43" s="14"/>
      <c r="C43" s="14"/>
      <c r="D43" s="1" t="s">
        <v>61</v>
      </c>
      <c r="E43" s="1" t="s">
        <v>37</v>
      </c>
      <c r="F43" s="4">
        <v>2100</v>
      </c>
      <c r="G43" s="4">
        <v>0</v>
      </c>
      <c r="H43" s="5">
        <f t="shared" si="0"/>
        <v>0</v>
      </c>
    </row>
    <row r="44" spans="1:8" ht="60" x14ac:dyDescent="0.25">
      <c r="A44" s="14"/>
      <c r="B44" s="14"/>
      <c r="C44" s="14"/>
      <c r="D44" s="1" t="s">
        <v>62</v>
      </c>
      <c r="E44" s="1" t="s">
        <v>12</v>
      </c>
      <c r="F44" s="4">
        <v>1000</v>
      </c>
      <c r="G44" s="4">
        <v>0</v>
      </c>
      <c r="H44" s="5">
        <f t="shared" si="0"/>
        <v>0</v>
      </c>
    </row>
    <row r="45" spans="1:8" ht="36" x14ac:dyDescent="0.25">
      <c r="A45" s="14"/>
      <c r="B45" s="14"/>
      <c r="C45" s="14"/>
      <c r="D45" s="1" t="s">
        <v>63</v>
      </c>
      <c r="E45" s="1" t="s">
        <v>50</v>
      </c>
      <c r="F45" s="4">
        <v>76715.3</v>
      </c>
      <c r="G45" s="4">
        <v>0</v>
      </c>
      <c r="H45" s="5">
        <f t="shared" si="0"/>
        <v>0</v>
      </c>
    </row>
    <row r="46" spans="1:8" ht="48" x14ac:dyDescent="0.25">
      <c r="A46" s="14"/>
      <c r="B46" s="3"/>
      <c r="C46" s="3"/>
      <c r="D46" s="3" t="s">
        <v>384</v>
      </c>
      <c r="E46" s="3" t="s">
        <v>126</v>
      </c>
      <c r="F46" s="4">
        <v>64362.6</v>
      </c>
      <c r="G46" s="4">
        <v>0</v>
      </c>
      <c r="H46" s="5">
        <v>0</v>
      </c>
    </row>
    <row r="47" spans="1:8" ht="15" customHeight="1" x14ac:dyDescent="0.25">
      <c r="A47" s="14"/>
      <c r="B47" s="14" t="s">
        <v>18</v>
      </c>
      <c r="C47" s="14"/>
      <c r="D47" s="14"/>
      <c r="E47" s="14"/>
      <c r="F47" s="4">
        <v>1446176.9000000001</v>
      </c>
      <c r="G47" s="4">
        <v>14876.75</v>
      </c>
      <c r="H47" s="5">
        <f t="shared" si="0"/>
        <v>1.02869503723922E-2</v>
      </c>
    </row>
    <row r="48" spans="1:8" ht="60" x14ac:dyDescent="0.25">
      <c r="A48" s="14"/>
      <c r="B48" s="14" t="s">
        <v>64</v>
      </c>
      <c r="C48" s="14" t="s">
        <v>65</v>
      </c>
      <c r="D48" s="1" t="s">
        <v>66</v>
      </c>
      <c r="E48" s="1" t="s">
        <v>67</v>
      </c>
      <c r="F48" s="4">
        <v>13328</v>
      </c>
      <c r="G48" s="4">
        <v>0</v>
      </c>
      <c r="H48" s="5">
        <f t="shared" si="0"/>
        <v>0</v>
      </c>
    </row>
    <row r="49" spans="1:8" ht="36" x14ac:dyDescent="0.25">
      <c r="A49" s="14"/>
      <c r="B49" s="14"/>
      <c r="C49" s="14"/>
      <c r="D49" s="1" t="s">
        <v>68</v>
      </c>
      <c r="E49" s="1" t="s">
        <v>69</v>
      </c>
      <c r="F49" s="4">
        <v>18062.650000000001</v>
      </c>
      <c r="G49" s="4">
        <v>0</v>
      </c>
      <c r="H49" s="5">
        <f t="shared" si="0"/>
        <v>0</v>
      </c>
    </row>
    <row r="50" spans="1:8" ht="72" x14ac:dyDescent="0.25">
      <c r="A50" s="14"/>
      <c r="B50" s="14"/>
      <c r="C50" s="14"/>
      <c r="D50" s="1" t="s">
        <v>70</v>
      </c>
      <c r="E50" s="14" t="s">
        <v>67</v>
      </c>
      <c r="F50" s="4">
        <v>5358.14</v>
      </c>
      <c r="G50" s="4">
        <v>0</v>
      </c>
      <c r="H50" s="5">
        <f t="shared" si="0"/>
        <v>0</v>
      </c>
    </row>
    <row r="51" spans="1:8" ht="48" x14ac:dyDescent="0.25">
      <c r="A51" s="14"/>
      <c r="B51" s="14"/>
      <c r="C51" s="14"/>
      <c r="D51" s="1" t="s">
        <v>71</v>
      </c>
      <c r="E51" s="14" t="s">
        <v>67</v>
      </c>
      <c r="F51" s="4">
        <v>7421</v>
      </c>
      <c r="G51" s="4">
        <v>0</v>
      </c>
      <c r="H51" s="5">
        <f t="shared" si="0"/>
        <v>0</v>
      </c>
    </row>
    <row r="52" spans="1:8" ht="48" x14ac:dyDescent="0.25">
      <c r="A52" s="14"/>
      <c r="B52" s="14"/>
      <c r="C52" s="14"/>
      <c r="D52" s="1" t="s">
        <v>72</v>
      </c>
      <c r="E52" s="14" t="s">
        <v>67</v>
      </c>
      <c r="F52" s="4">
        <v>4842.99</v>
      </c>
      <c r="G52" s="4">
        <v>0</v>
      </c>
      <c r="H52" s="5">
        <f t="shared" si="0"/>
        <v>0</v>
      </c>
    </row>
    <row r="53" spans="1:8" ht="36" x14ac:dyDescent="0.25">
      <c r="A53" s="14"/>
      <c r="B53" s="14"/>
      <c r="C53" s="14"/>
      <c r="D53" s="1" t="s">
        <v>73</v>
      </c>
      <c r="E53" s="1" t="s">
        <v>10</v>
      </c>
      <c r="F53" s="4">
        <v>4617</v>
      </c>
      <c r="G53" s="4">
        <v>0</v>
      </c>
      <c r="H53" s="5">
        <f t="shared" si="0"/>
        <v>0</v>
      </c>
    </row>
    <row r="54" spans="1:8" ht="192" x14ac:dyDescent="0.25">
      <c r="A54" s="14"/>
      <c r="B54" s="14"/>
      <c r="C54" s="14"/>
      <c r="D54" s="1" t="s">
        <v>74</v>
      </c>
      <c r="E54" s="14" t="s">
        <v>12</v>
      </c>
      <c r="F54" s="4">
        <v>5939.63</v>
      </c>
      <c r="G54" s="4">
        <v>0</v>
      </c>
      <c r="H54" s="5">
        <f t="shared" si="0"/>
        <v>0</v>
      </c>
    </row>
    <row r="55" spans="1:8" ht="108" x14ac:dyDescent="0.25">
      <c r="A55" s="14"/>
      <c r="B55" s="14"/>
      <c r="C55" s="14"/>
      <c r="D55" s="1" t="s">
        <v>75</v>
      </c>
      <c r="E55" s="14" t="s">
        <v>12</v>
      </c>
      <c r="F55" s="4">
        <v>5870.05</v>
      </c>
      <c r="G55" s="4">
        <v>3437.68</v>
      </c>
      <c r="H55" s="5">
        <f t="shared" si="0"/>
        <v>0.58563044607797199</v>
      </c>
    </row>
    <row r="56" spans="1:8" ht="60" x14ac:dyDescent="0.25">
      <c r="A56" s="14"/>
      <c r="B56" s="14"/>
      <c r="C56" s="14"/>
      <c r="D56" s="1" t="s">
        <v>76</v>
      </c>
      <c r="E56" s="14" t="s">
        <v>12</v>
      </c>
      <c r="F56" s="4">
        <v>1231</v>
      </c>
      <c r="G56" s="4">
        <v>0</v>
      </c>
      <c r="H56" s="5">
        <f t="shared" si="0"/>
        <v>0</v>
      </c>
    </row>
    <row r="57" spans="1:8" ht="84" x14ac:dyDescent="0.25">
      <c r="A57" s="14"/>
      <c r="B57" s="14"/>
      <c r="C57" s="14"/>
      <c r="D57" s="1" t="s">
        <v>77</v>
      </c>
      <c r="E57" s="14" t="s">
        <v>10</v>
      </c>
      <c r="F57" s="4">
        <v>29011.4</v>
      </c>
      <c r="G57" s="4">
        <v>0</v>
      </c>
      <c r="H57" s="5">
        <f t="shared" si="0"/>
        <v>0</v>
      </c>
    </row>
    <row r="58" spans="1:8" ht="84" x14ac:dyDescent="0.25">
      <c r="A58" s="14"/>
      <c r="B58" s="14"/>
      <c r="C58" s="14"/>
      <c r="D58" s="1" t="s">
        <v>78</v>
      </c>
      <c r="E58" s="14" t="s">
        <v>10</v>
      </c>
      <c r="F58" s="4">
        <v>9447</v>
      </c>
      <c r="G58" s="4">
        <v>0</v>
      </c>
      <c r="H58" s="5">
        <f t="shared" si="0"/>
        <v>0</v>
      </c>
    </row>
    <row r="59" spans="1:8" ht="72" x14ac:dyDescent="0.25">
      <c r="A59" s="14"/>
      <c r="B59" s="14"/>
      <c r="C59" s="14"/>
      <c r="D59" s="1" t="s">
        <v>79</v>
      </c>
      <c r="E59" s="14" t="s">
        <v>10</v>
      </c>
      <c r="F59" s="4">
        <v>53856</v>
      </c>
      <c r="G59" s="4">
        <v>0</v>
      </c>
      <c r="H59" s="5">
        <f t="shared" si="0"/>
        <v>0</v>
      </c>
    </row>
    <row r="60" spans="1:8" ht="72" x14ac:dyDescent="0.25">
      <c r="A60" s="14"/>
      <c r="B60" s="14"/>
      <c r="C60" s="14"/>
      <c r="D60" s="1" t="s">
        <v>80</v>
      </c>
      <c r="E60" s="14" t="s">
        <v>10</v>
      </c>
      <c r="F60" s="4">
        <v>4995</v>
      </c>
      <c r="G60" s="4">
        <v>0</v>
      </c>
      <c r="H60" s="5">
        <f t="shared" si="0"/>
        <v>0</v>
      </c>
    </row>
    <row r="61" spans="1:8" ht="72" x14ac:dyDescent="0.25">
      <c r="A61" s="14"/>
      <c r="B61" s="14"/>
      <c r="C61" s="14"/>
      <c r="D61" s="1" t="s">
        <v>81</v>
      </c>
      <c r="E61" s="14" t="s">
        <v>10</v>
      </c>
      <c r="F61" s="4">
        <v>194</v>
      </c>
      <c r="G61" s="4">
        <v>0</v>
      </c>
      <c r="H61" s="5">
        <f t="shared" si="0"/>
        <v>0</v>
      </c>
    </row>
    <row r="62" spans="1:8" ht="72" x14ac:dyDescent="0.25">
      <c r="A62" s="14"/>
      <c r="B62" s="14"/>
      <c r="C62" s="14"/>
      <c r="D62" s="1" t="s">
        <v>82</v>
      </c>
      <c r="E62" s="14" t="s">
        <v>10</v>
      </c>
      <c r="F62" s="4">
        <v>12130</v>
      </c>
      <c r="G62" s="4">
        <v>0</v>
      </c>
      <c r="H62" s="5">
        <f t="shared" si="0"/>
        <v>0</v>
      </c>
    </row>
    <row r="63" spans="1:8" ht="72" x14ac:dyDescent="0.25">
      <c r="A63" s="14"/>
      <c r="B63" s="14"/>
      <c r="C63" s="14"/>
      <c r="D63" s="1" t="s">
        <v>83</v>
      </c>
      <c r="E63" s="14" t="s">
        <v>10</v>
      </c>
      <c r="F63" s="4">
        <v>15253</v>
      </c>
      <c r="G63" s="4">
        <v>0</v>
      </c>
      <c r="H63" s="5">
        <f t="shared" si="0"/>
        <v>0</v>
      </c>
    </row>
    <row r="64" spans="1:8" ht="72" x14ac:dyDescent="0.25">
      <c r="A64" s="14"/>
      <c r="B64" s="14"/>
      <c r="C64" s="14"/>
      <c r="D64" s="1" t="s">
        <v>84</v>
      </c>
      <c r="E64" s="14" t="s">
        <v>10</v>
      </c>
      <c r="F64" s="4">
        <v>13185</v>
      </c>
      <c r="G64" s="4">
        <v>0</v>
      </c>
      <c r="H64" s="5">
        <f t="shared" si="0"/>
        <v>0</v>
      </c>
    </row>
    <row r="65" spans="1:8" ht="72" x14ac:dyDescent="0.25">
      <c r="A65" s="14"/>
      <c r="B65" s="14"/>
      <c r="C65" s="14"/>
      <c r="D65" s="1" t="s">
        <v>85</v>
      </c>
      <c r="E65" s="14" t="s">
        <v>10</v>
      </c>
      <c r="F65" s="4">
        <v>3445</v>
      </c>
      <c r="G65" s="4">
        <v>0</v>
      </c>
      <c r="H65" s="5">
        <f t="shared" si="0"/>
        <v>0</v>
      </c>
    </row>
    <row r="66" spans="1:8" ht="72" x14ac:dyDescent="0.25">
      <c r="A66" s="14"/>
      <c r="B66" s="14"/>
      <c r="C66" s="14"/>
      <c r="D66" s="1" t="s">
        <v>86</v>
      </c>
      <c r="E66" s="1" t="s">
        <v>44</v>
      </c>
      <c r="F66" s="4">
        <v>7161.67</v>
      </c>
      <c r="G66" s="4">
        <v>0</v>
      </c>
      <c r="H66" s="5">
        <f t="shared" si="0"/>
        <v>0</v>
      </c>
    </row>
    <row r="67" spans="1:8" ht="36" x14ac:dyDescent="0.25">
      <c r="A67" s="14"/>
      <c r="B67" s="14"/>
      <c r="C67" s="14"/>
      <c r="D67" s="1" t="s">
        <v>87</v>
      </c>
      <c r="E67" s="14" t="s">
        <v>55</v>
      </c>
      <c r="F67" s="4">
        <v>12020</v>
      </c>
      <c r="G67" s="4">
        <v>0</v>
      </c>
      <c r="H67" s="5">
        <f t="shared" si="0"/>
        <v>0</v>
      </c>
    </row>
    <row r="68" spans="1:8" ht="36" x14ac:dyDescent="0.25">
      <c r="A68" s="14"/>
      <c r="B68" s="14"/>
      <c r="C68" s="14"/>
      <c r="D68" s="1" t="s">
        <v>88</v>
      </c>
      <c r="E68" s="14" t="s">
        <v>55</v>
      </c>
      <c r="F68" s="4">
        <v>9918</v>
      </c>
      <c r="G68" s="4">
        <v>0</v>
      </c>
      <c r="H68" s="5">
        <f t="shared" si="0"/>
        <v>0</v>
      </c>
    </row>
    <row r="69" spans="1:8" ht="60" x14ac:dyDescent="0.25">
      <c r="A69" s="14"/>
      <c r="B69" s="14"/>
      <c r="C69" s="14"/>
      <c r="D69" s="1" t="s">
        <v>89</v>
      </c>
      <c r="E69" s="14" t="s">
        <v>55</v>
      </c>
      <c r="F69" s="4">
        <v>10088.73</v>
      </c>
      <c r="G69" s="4">
        <v>0</v>
      </c>
      <c r="H69" s="5">
        <f t="shared" si="0"/>
        <v>0</v>
      </c>
    </row>
    <row r="70" spans="1:8" ht="60" x14ac:dyDescent="0.25">
      <c r="A70" s="14"/>
      <c r="B70" s="14"/>
      <c r="C70" s="14"/>
      <c r="D70" s="1" t="s">
        <v>90</v>
      </c>
      <c r="E70" s="14" t="s">
        <v>55</v>
      </c>
      <c r="F70" s="4">
        <v>9680.01</v>
      </c>
      <c r="G70" s="4">
        <v>0</v>
      </c>
      <c r="H70" s="5">
        <f t="shared" ref="H70:H133" si="1">G70/F70</f>
        <v>0</v>
      </c>
    </row>
    <row r="71" spans="1:8" ht="60" x14ac:dyDescent="0.25">
      <c r="A71" s="14"/>
      <c r="B71" s="14"/>
      <c r="C71" s="14"/>
      <c r="D71" s="1" t="s">
        <v>91</v>
      </c>
      <c r="E71" s="1" t="s">
        <v>92</v>
      </c>
      <c r="F71" s="4">
        <v>16139.92</v>
      </c>
      <c r="G71" s="4">
        <v>0</v>
      </c>
      <c r="H71" s="5">
        <f t="shared" si="1"/>
        <v>0</v>
      </c>
    </row>
    <row r="72" spans="1:8" ht="36" x14ac:dyDescent="0.25">
      <c r="A72" s="14"/>
      <c r="B72" s="14"/>
      <c r="C72" s="14"/>
      <c r="D72" s="1" t="s">
        <v>93</v>
      </c>
      <c r="E72" s="14" t="s">
        <v>55</v>
      </c>
      <c r="F72" s="4">
        <v>3610</v>
      </c>
      <c r="G72" s="4">
        <v>0</v>
      </c>
      <c r="H72" s="5">
        <f t="shared" si="1"/>
        <v>0</v>
      </c>
    </row>
    <row r="73" spans="1:8" ht="36" x14ac:dyDescent="0.25">
      <c r="A73" s="14"/>
      <c r="B73" s="14"/>
      <c r="C73" s="14"/>
      <c r="D73" s="1" t="s">
        <v>94</v>
      </c>
      <c r="E73" s="14" t="s">
        <v>55</v>
      </c>
      <c r="F73" s="4">
        <v>1900</v>
      </c>
      <c r="G73" s="4">
        <v>0</v>
      </c>
      <c r="H73" s="5">
        <f t="shared" si="1"/>
        <v>0</v>
      </c>
    </row>
    <row r="74" spans="1:8" ht="36" x14ac:dyDescent="0.25">
      <c r="A74" s="14"/>
      <c r="B74" s="14"/>
      <c r="C74" s="14"/>
      <c r="D74" s="1" t="s">
        <v>95</v>
      </c>
      <c r="E74" s="14" t="s">
        <v>55</v>
      </c>
      <c r="F74" s="4">
        <v>13454</v>
      </c>
      <c r="G74" s="4">
        <v>0</v>
      </c>
      <c r="H74" s="5">
        <f t="shared" si="1"/>
        <v>0</v>
      </c>
    </row>
    <row r="75" spans="1:8" ht="36" x14ac:dyDescent="0.25">
      <c r="A75" s="14"/>
      <c r="B75" s="14"/>
      <c r="C75" s="14"/>
      <c r="D75" s="1" t="s">
        <v>96</v>
      </c>
      <c r="E75" s="14" t="s">
        <v>55</v>
      </c>
      <c r="F75" s="4">
        <v>3420</v>
      </c>
      <c r="G75" s="4">
        <v>0</v>
      </c>
      <c r="H75" s="5">
        <f t="shared" si="1"/>
        <v>0</v>
      </c>
    </row>
    <row r="76" spans="1:8" ht="60" x14ac:dyDescent="0.25">
      <c r="A76" s="14"/>
      <c r="B76" s="14"/>
      <c r="C76" s="14"/>
      <c r="D76" s="1" t="s">
        <v>97</v>
      </c>
      <c r="E76" s="1" t="s">
        <v>98</v>
      </c>
      <c r="F76" s="4">
        <v>1306</v>
      </c>
      <c r="G76" s="4">
        <v>0</v>
      </c>
      <c r="H76" s="5">
        <f t="shared" si="1"/>
        <v>0</v>
      </c>
    </row>
    <row r="77" spans="1:8" ht="36" x14ac:dyDescent="0.25">
      <c r="A77" s="14"/>
      <c r="B77" s="14"/>
      <c r="C77" s="14"/>
      <c r="D77" s="1" t="s">
        <v>99</v>
      </c>
      <c r="E77" s="1" t="s">
        <v>44</v>
      </c>
      <c r="F77" s="4">
        <v>13965.5</v>
      </c>
      <c r="G77" s="4">
        <v>0</v>
      </c>
      <c r="H77" s="5">
        <f t="shared" si="1"/>
        <v>0</v>
      </c>
    </row>
    <row r="78" spans="1:8" ht="48" x14ac:dyDescent="0.25">
      <c r="A78" s="14"/>
      <c r="B78" s="14"/>
      <c r="C78" s="14"/>
      <c r="D78" s="1" t="s">
        <v>100</v>
      </c>
      <c r="E78" s="1" t="s">
        <v>37</v>
      </c>
      <c r="F78" s="4">
        <v>8680</v>
      </c>
      <c r="G78" s="4">
        <v>0</v>
      </c>
      <c r="H78" s="5">
        <f t="shared" si="1"/>
        <v>0</v>
      </c>
    </row>
    <row r="79" spans="1:8" ht="36" x14ac:dyDescent="0.25">
      <c r="A79" s="14"/>
      <c r="B79" s="14"/>
      <c r="C79" s="14"/>
      <c r="D79" s="1" t="s">
        <v>101</v>
      </c>
      <c r="E79" s="1" t="s">
        <v>67</v>
      </c>
      <c r="F79" s="4">
        <v>1207</v>
      </c>
      <c r="G79" s="4">
        <v>0</v>
      </c>
      <c r="H79" s="5">
        <f t="shared" si="1"/>
        <v>0</v>
      </c>
    </row>
    <row r="80" spans="1:8" ht="36" x14ac:dyDescent="0.25">
      <c r="A80" s="14"/>
      <c r="B80" s="14"/>
      <c r="C80" s="14"/>
      <c r="D80" s="1" t="s">
        <v>102</v>
      </c>
      <c r="E80" s="1" t="s">
        <v>69</v>
      </c>
      <c r="F80" s="4">
        <v>9199</v>
      </c>
      <c r="G80" s="4">
        <v>0</v>
      </c>
      <c r="H80" s="5">
        <f t="shared" si="1"/>
        <v>0</v>
      </c>
    </row>
    <row r="81" spans="1:8" ht="72" x14ac:dyDescent="0.25">
      <c r="A81" s="14"/>
      <c r="B81" s="14"/>
      <c r="C81" s="14"/>
      <c r="D81" s="1" t="s">
        <v>103</v>
      </c>
      <c r="E81" s="1" t="s">
        <v>44</v>
      </c>
      <c r="F81" s="4">
        <v>4700</v>
      </c>
      <c r="G81" s="4">
        <v>0</v>
      </c>
      <c r="H81" s="5">
        <f t="shared" si="1"/>
        <v>0</v>
      </c>
    </row>
    <row r="82" spans="1:8" ht="36" x14ac:dyDescent="0.25">
      <c r="A82" s="14"/>
      <c r="B82" s="14"/>
      <c r="C82" s="14"/>
      <c r="D82" s="1" t="s">
        <v>104</v>
      </c>
      <c r="E82" s="1" t="s">
        <v>25</v>
      </c>
      <c r="F82" s="4">
        <v>6326</v>
      </c>
      <c r="G82" s="4">
        <v>0</v>
      </c>
      <c r="H82" s="5">
        <f t="shared" si="1"/>
        <v>0</v>
      </c>
    </row>
    <row r="83" spans="1:8" ht="84" x14ac:dyDescent="0.25">
      <c r="A83" s="14"/>
      <c r="B83" s="14"/>
      <c r="C83" s="14"/>
      <c r="D83" s="1" t="s">
        <v>105</v>
      </c>
      <c r="E83" s="14" t="s">
        <v>44</v>
      </c>
      <c r="F83" s="4">
        <v>290</v>
      </c>
      <c r="G83" s="4">
        <v>280.49</v>
      </c>
      <c r="H83" s="5">
        <f t="shared" si="1"/>
        <v>0.9672068965517242</v>
      </c>
    </row>
    <row r="84" spans="1:8" ht="96" x14ac:dyDescent="0.25">
      <c r="A84" s="14"/>
      <c r="B84" s="14"/>
      <c r="C84" s="14"/>
      <c r="D84" s="1" t="s">
        <v>106</v>
      </c>
      <c r="E84" s="14" t="s">
        <v>44</v>
      </c>
      <c r="F84" s="4">
        <v>1628</v>
      </c>
      <c r="G84" s="4">
        <v>0</v>
      </c>
      <c r="H84" s="5">
        <f t="shared" si="1"/>
        <v>0</v>
      </c>
    </row>
    <row r="85" spans="1:8" ht="60" x14ac:dyDescent="0.25">
      <c r="A85" s="14"/>
      <c r="B85" s="14"/>
      <c r="C85" s="14"/>
      <c r="D85" s="1" t="s">
        <v>107</v>
      </c>
      <c r="E85" s="14" t="s">
        <v>69</v>
      </c>
      <c r="F85" s="4">
        <v>3817</v>
      </c>
      <c r="G85" s="4">
        <v>0</v>
      </c>
      <c r="H85" s="5">
        <f t="shared" si="1"/>
        <v>0</v>
      </c>
    </row>
    <row r="86" spans="1:8" ht="60" x14ac:dyDescent="0.25">
      <c r="A86" s="14"/>
      <c r="B86" s="14"/>
      <c r="C86" s="14"/>
      <c r="D86" s="1" t="s">
        <v>108</v>
      </c>
      <c r="E86" s="14" t="s">
        <v>69</v>
      </c>
      <c r="F86" s="4">
        <v>4428</v>
      </c>
      <c r="G86" s="4">
        <v>0</v>
      </c>
      <c r="H86" s="5">
        <f t="shared" si="1"/>
        <v>0</v>
      </c>
    </row>
    <row r="87" spans="1:8" ht="120" x14ac:dyDescent="0.25">
      <c r="A87" s="14"/>
      <c r="B87" s="14"/>
      <c r="C87" s="14"/>
      <c r="D87" s="1" t="s">
        <v>109</v>
      </c>
      <c r="E87" s="14" t="s">
        <v>44</v>
      </c>
      <c r="F87" s="4">
        <v>95</v>
      </c>
      <c r="G87" s="4">
        <v>0</v>
      </c>
      <c r="H87" s="5">
        <f t="shared" si="1"/>
        <v>0</v>
      </c>
    </row>
    <row r="88" spans="1:8" ht="60" x14ac:dyDescent="0.25">
      <c r="A88" s="14"/>
      <c r="B88" s="14"/>
      <c r="C88" s="14"/>
      <c r="D88" s="1" t="s">
        <v>110</v>
      </c>
      <c r="E88" s="14" t="s">
        <v>44</v>
      </c>
      <c r="F88" s="4">
        <v>3406</v>
      </c>
      <c r="G88" s="4">
        <v>0</v>
      </c>
      <c r="H88" s="5">
        <f t="shared" si="1"/>
        <v>0</v>
      </c>
    </row>
    <row r="89" spans="1:8" ht="60" x14ac:dyDescent="0.25">
      <c r="A89" s="14"/>
      <c r="B89" s="14"/>
      <c r="C89" s="14"/>
      <c r="D89" s="1" t="s">
        <v>111</v>
      </c>
      <c r="E89" s="14" t="s">
        <v>44</v>
      </c>
      <c r="F89" s="4">
        <v>2943.75</v>
      </c>
      <c r="G89" s="4">
        <v>0</v>
      </c>
      <c r="H89" s="5">
        <f t="shared" si="1"/>
        <v>0</v>
      </c>
    </row>
    <row r="90" spans="1:8" ht="72" x14ac:dyDescent="0.25">
      <c r="A90" s="14"/>
      <c r="B90" s="14"/>
      <c r="C90" s="14"/>
      <c r="D90" s="1" t="s">
        <v>112</v>
      </c>
      <c r="E90" s="1" t="s">
        <v>12</v>
      </c>
      <c r="F90" s="4">
        <v>10952</v>
      </c>
      <c r="G90" s="4">
        <v>89.64</v>
      </c>
      <c r="H90" s="5">
        <f t="shared" si="1"/>
        <v>8.1848064280496714E-3</v>
      </c>
    </row>
    <row r="91" spans="1:8" ht="48" x14ac:dyDescent="0.25">
      <c r="A91" s="14"/>
      <c r="B91" s="14"/>
      <c r="C91" s="14"/>
      <c r="D91" s="1" t="s">
        <v>113</v>
      </c>
      <c r="E91" s="1" t="s">
        <v>44</v>
      </c>
      <c r="F91" s="4">
        <v>2045</v>
      </c>
      <c r="G91" s="4">
        <v>0</v>
      </c>
      <c r="H91" s="5">
        <f t="shared" si="1"/>
        <v>0</v>
      </c>
    </row>
    <row r="92" spans="1:8" ht="36" x14ac:dyDescent="0.25">
      <c r="A92" s="14"/>
      <c r="B92" s="14"/>
      <c r="C92" s="14"/>
      <c r="D92" s="1" t="s">
        <v>114</v>
      </c>
      <c r="E92" s="1" t="s">
        <v>69</v>
      </c>
      <c r="F92" s="4">
        <v>5144.25</v>
      </c>
      <c r="G92" s="4">
        <v>0</v>
      </c>
      <c r="H92" s="5">
        <f t="shared" si="1"/>
        <v>0</v>
      </c>
    </row>
    <row r="93" spans="1:8" ht="84" x14ac:dyDescent="0.25">
      <c r="A93" s="14"/>
      <c r="B93" s="14"/>
      <c r="C93" s="14"/>
      <c r="D93" s="1" t="s">
        <v>115</v>
      </c>
      <c r="E93" s="1" t="s">
        <v>10</v>
      </c>
      <c r="F93" s="4">
        <v>5785</v>
      </c>
      <c r="G93" s="4">
        <v>3045</v>
      </c>
      <c r="H93" s="5">
        <f t="shared" si="1"/>
        <v>0.52636127917026798</v>
      </c>
    </row>
    <row r="94" spans="1:8" ht="36" x14ac:dyDescent="0.25">
      <c r="A94" s="14"/>
      <c r="B94" s="14"/>
      <c r="C94" s="14"/>
      <c r="D94" s="1" t="s">
        <v>116</v>
      </c>
      <c r="E94" s="1" t="s">
        <v>55</v>
      </c>
      <c r="F94" s="4">
        <v>19287.2</v>
      </c>
      <c r="G94" s="4">
        <v>0</v>
      </c>
      <c r="H94" s="5">
        <f t="shared" si="1"/>
        <v>0</v>
      </c>
    </row>
    <row r="95" spans="1:8" ht="36" x14ac:dyDescent="0.25">
      <c r="A95" s="14"/>
      <c r="B95" s="14"/>
      <c r="C95" s="14"/>
      <c r="D95" s="1" t="s">
        <v>117</v>
      </c>
      <c r="E95" s="14" t="s">
        <v>15</v>
      </c>
      <c r="F95" s="4">
        <v>284</v>
      </c>
      <c r="G95" s="4">
        <v>107.96</v>
      </c>
      <c r="H95" s="5">
        <f t="shared" si="1"/>
        <v>0.38014084507042251</v>
      </c>
    </row>
    <row r="96" spans="1:8" ht="24" x14ac:dyDescent="0.25">
      <c r="A96" s="14"/>
      <c r="B96" s="14"/>
      <c r="C96" s="14"/>
      <c r="D96" s="1" t="s">
        <v>118</v>
      </c>
      <c r="E96" s="14" t="s">
        <v>15</v>
      </c>
      <c r="F96" s="4">
        <v>1726</v>
      </c>
      <c r="G96" s="4">
        <v>0</v>
      </c>
      <c r="H96" s="5">
        <f t="shared" si="1"/>
        <v>0</v>
      </c>
    </row>
    <row r="97" spans="1:8" ht="48" x14ac:dyDescent="0.25">
      <c r="A97" s="14"/>
      <c r="B97" s="14"/>
      <c r="C97" s="14"/>
      <c r="D97" s="1" t="s">
        <v>119</v>
      </c>
      <c r="E97" s="1" t="s">
        <v>44</v>
      </c>
      <c r="F97" s="4">
        <v>3289.75</v>
      </c>
      <c r="G97" s="4">
        <v>0</v>
      </c>
      <c r="H97" s="5">
        <f t="shared" si="1"/>
        <v>0</v>
      </c>
    </row>
    <row r="98" spans="1:8" ht="36" x14ac:dyDescent="0.25">
      <c r="A98" s="14"/>
      <c r="B98" s="14"/>
      <c r="C98" s="14"/>
      <c r="D98" s="1" t="s">
        <v>120</v>
      </c>
      <c r="E98" s="1" t="s">
        <v>55</v>
      </c>
      <c r="F98" s="4">
        <v>8775</v>
      </c>
      <c r="G98" s="4">
        <v>0</v>
      </c>
      <c r="H98" s="5">
        <f t="shared" si="1"/>
        <v>0</v>
      </c>
    </row>
    <row r="99" spans="1:8" ht="36" x14ac:dyDescent="0.25">
      <c r="A99" s="14"/>
      <c r="B99" s="14"/>
      <c r="C99" s="14"/>
      <c r="D99" s="1" t="s">
        <v>121</v>
      </c>
      <c r="E99" s="14" t="s">
        <v>122</v>
      </c>
      <c r="F99" s="4">
        <v>3889.62</v>
      </c>
      <c r="G99" s="4">
        <v>0</v>
      </c>
      <c r="H99" s="5">
        <f t="shared" si="1"/>
        <v>0</v>
      </c>
    </row>
    <row r="100" spans="1:8" ht="48" x14ac:dyDescent="0.25">
      <c r="A100" s="14"/>
      <c r="B100" s="14"/>
      <c r="C100" s="14"/>
      <c r="D100" s="1" t="s">
        <v>123</v>
      </c>
      <c r="E100" s="14" t="s">
        <v>122</v>
      </c>
      <c r="F100" s="4">
        <v>3945</v>
      </c>
      <c r="G100" s="4">
        <v>0</v>
      </c>
      <c r="H100" s="5">
        <f t="shared" si="1"/>
        <v>0</v>
      </c>
    </row>
    <row r="101" spans="1:8" ht="48" x14ac:dyDescent="0.25">
      <c r="A101" s="14"/>
      <c r="B101" s="14"/>
      <c r="C101" s="14"/>
      <c r="D101" s="1" t="s">
        <v>124</v>
      </c>
      <c r="E101" s="14" t="s">
        <v>122</v>
      </c>
      <c r="F101" s="4">
        <v>18499.349999999999</v>
      </c>
      <c r="G101" s="4">
        <v>0</v>
      </c>
      <c r="H101" s="5">
        <f t="shared" si="1"/>
        <v>0</v>
      </c>
    </row>
    <row r="102" spans="1:8" ht="72" x14ac:dyDescent="0.25">
      <c r="A102" s="14"/>
      <c r="B102" s="14"/>
      <c r="C102" s="14"/>
      <c r="D102" s="1" t="s">
        <v>125</v>
      </c>
      <c r="E102" s="14" t="s">
        <v>126</v>
      </c>
      <c r="F102" s="4">
        <v>4123</v>
      </c>
      <c r="G102" s="4">
        <v>0</v>
      </c>
      <c r="H102" s="5">
        <f t="shared" si="1"/>
        <v>0</v>
      </c>
    </row>
    <row r="103" spans="1:8" ht="96" x14ac:dyDescent="0.25">
      <c r="A103" s="14"/>
      <c r="B103" s="14"/>
      <c r="C103" s="14"/>
      <c r="D103" s="1" t="s">
        <v>127</v>
      </c>
      <c r="E103" s="14" t="s">
        <v>126</v>
      </c>
      <c r="F103" s="4">
        <v>43277.5</v>
      </c>
      <c r="G103" s="4">
        <v>0</v>
      </c>
      <c r="H103" s="5">
        <f t="shared" si="1"/>
        <v>0</v>
      </c>
    </row>
    <row r="104" spans="1:8" ht="36" x14ac:dyDescent="0.25">
      <c r="A104" s="14"/>
      <c r="B104" s="14"/>
      <c r="C104" s="14"/>
      <c r="D104" s="1" t="s">
        <v>128</v>
      </c>
      <c r="E104" s="1" t="s">
        <v>69</v>
      </c>
      <c r="F104" s="4">
        <v>10708.46</v>
      </c>
      <c r="G104" s="4">
        <v>0</v>
      </c>
      <c r="H104" s="5">
        <f t="shared" si="1"/>
        <v>0</v>
      </c>
    </row>
    <row r="105" spans="1:8" ht="48" x14ac:dyDescent="0.25">
      <c r="A105" s="14"/>
      <c r="B105" s="14"/>
      <c r="C105" s="14"/>
      <c r="D105" s="1" t="s">
        <v>129</v>
      </c>
      <c r="E105" s="1" t="s">
        <v>67</v>
      </c>
      <c r="F105" s="4">
        <v>6100</v>
      </c>
      <c r="G105" s="4">
        <v>0</v>
      </c>
      <c r="H105" s="5">
        <f t="shared" si="1"/>
        <v>0</v>
      </c>
    </row>
    <row r="106" spans="1:8" ht="96" x14ac:dyDescent="0.25">
      <c r="A106" s="14"/>
      <c r="B106" s="14"/>
      <c r="C106" s="14"/>
      <c r="D106" s="1" t="s">
        <v>130</v>
      </c>
      <c r="E106" s="14" t="s">
        <v>44</v>
      </c>
      <c r="F106" s="4">
        <v>491</v>
      </c>
      <c r="G106" s="4">
        <v>0</v>
      </c>
      <c r="H106" s="5">
        <f t="shared" si="1"/>
        <v>0</v>
      </c>
    </row>
    <row r="107" spans="1:8" ht="84" x14ac:dyDescent="0.25">
      <c r="A107" s="14"/>
      <c r="B107" s="14"/>
      <c r="C107" s="14"/>
      <c r="D107" s="1" t="s">
        <v>131</v>
      </c>
      <c r="E107" s="14" t="s">
        <v>44</v>
      </c>
      <c r="F107" s="4">
        <v>651</v>
      </c>
      <c r="G107" s="4">
        <v>0</v>
      </c>
      <c r="H107" s="5">
        <f t="shared" si="1"/>
        <v>0</v>
      </c>
    </row>
    <row r="108" spans="1:8" ht="84" x14ac:dyDescent="0.25">
      <c r="A108" s="14"/>
      <c r="B108" s="14"/>
      <c r="C108" s="14"/>
      <c r="D108" s="1" t="s">
        <v>132</v>
      </c>
      <c r="E108" s="14" t="s">
        <v>12</v>
      </c>
      <c r="F108" s="4">
        <v>10704.6</v>
      </c>
      <c r="G108" s="4">
        <v>0</v>
      </c>
      <c r="H108" s="5">
        <f t="shared" si="1"/>
        <v>0</v>
      </c>
    </row>
    <row r="109" spans="1:8" ht="84" x14ac:dyDescent="0.25">
      <c r="A109" s="14"/>
      <c r="B109" s="14"/>
      <c r="C109" s="14"/>
      <c r="D109" s="1" t="s">
        <v>133</v>
      </c>
      <c r="E109" s="14" t="s">
        <v>12</v>
      </c>
      <c r="F109" s="4">
        <v>3820</v>
      </c>
      <c r="G109" s="4">
        <v>0</v>
      </c>
      <c r="H109" s="5">
        <f t="shared" si="1"/>
        <v>0</v>
      </c>
    </row>
    <row r="110" spans="1:8" ht="120" x14ac:dyDescent="0.25">
      <c r="A110" s="14"/>
      <c r="B110" s="14"/>
      <c r="C110" s="14"/>
      <c r="D110" s="1" t="s">
        <v>134</v>
      </c>
      <c r="E110" s="1" t="s">
        <v>15</v>
      </c>
      <c r="F110" s="4">
        <v>5676</v>
      </c>
      <c r="G110" s="4">
        <v>0</v>
      </c>
      <c r="H110" s="5">
        <f t="shared" si="1"/>
        <v>0</v>
      </c>
    </row>
    <row r="111" spans="1:8" ht="72" x14ac:dyDescent="0.25">
      <c r="A111" s="14"/>
      <c r="B111" s="14"/>
      <c r="C111" s="14"/>
      <c r="D111" s="1" t="s">
        <v>135</v>
      </c>
      <c r="E111" s="14" t="s">
        <v>67</v>
      </c>
      <c r="F111" s="4">
        <v>10000</v>
      </c>
      <c r="G111" s="4">
        <v>0</v>
      </c>
      <c r="H111" s="5">
        <f t="shared" si="1"/>
        <v>0</v>
      </c>
    </row>
    <row r="112" spans="1:8" ht="72" x14ac:dyDescent="0.25">
      <c r="A112" s="14"/>
      <c r="B112" s="14"/>
      <c r="C112" s="14"/>
      <c r="D112" s="1" t="s">
        <v>136</v>
      </c>
      <c r="E112" s="14" t="s">
        <v>67</v>
      </c>
      <c r="F112" s="4">
        <v>6376.1</v>
      </c>
      <c r="G112" s="4">
        <v>0</v>
      </c>
      <c r="H112" s="5">
        <f t="shared" si="1"/>
        <v>0</v>
      </c>
    </row>
    <row r="113" spans="1:8" ht="60" x14ac:dyDescent="0.25">
      <c r="A113" s="14"/>
      <c r="B113" s="14"/>
      <c r="C113" s="14"/>
      <c r="D113" s="1" t="s">
        <v>137</v>
      </c>
      <c r="E113" s="14" t="s">
        <v>34</v>
      </c>
      <c r="F113" s="4">
        <v>35010</v>
      </c>
      <c r="G113" s="4">
        <v>0</v>
      </c>
      <c r="H113" s="5">
        <f t="shared" si="1"/>
        <v>0</v>
      </c>
    </row>
    <row r="114" spans="1:8" ht="48" x14ac:dyDescent="0.25">
      <c r="A114" s="14"/>
      <c r="B114" s="14"/>
      <c r="C114" s="14"/>
      <c r="D114" s="1" t="s">
        <v>138</v>
      </c>
      <c r="E114" s="14" t="s">
        <v>34</v>
      </c>
      <c r="F114" s="4">
        <v>15750</v>
      </c>
      <c r="G114" s="4">
        <v>0</v>
      </c>
      <c r="H114" s="5">
        <f t="shared" si="1"/>
        <v>0</v>
      </c>
    </row>
    <row r="115" spans="1:8" ht="60" x14ac:dyDescent="0.25">
      <c r="A115" s="14"/>
      <c r="B115" s="14"/>
      <c r="C115" s="14"/>
      <c r="D115" s="1" t="s">
        <v>139</v>
      </c>
      <c r="E115" s="14" t="s">
        <v>34</v>
      </c>
      <c r="F115" s="4">
        <v>12910</v>
      </c>
      <c r="G115" s="4">
        <v>0</v>
      </c>
      <c r="H115" s="5">
        <f t="shared" si="1"/>
        <v>0</v>
      </c>
    </row>
    <row r="116" spans="1:8" ht="60" x14ac:dyDescent="0.25">
      <c r="A116" s="14"/>
      <c r="B116" s="14"/>
      <c r="C116" s="14"/>
      <c r="D116" s="1" t="s">
        <v>140</v>
      </c>
      <c r="E116" s="14" t="s">
        <v>34</v>
      </c>
      <c r="F116" s="4">
        <v>11149.6</v>
      </c>
      <c r="G116" s="4">
        <v>0</v>
      </c>
      <c r="H116" s="5">
        <f t="shared" si="1"/>
        <v>0</v>
      </c>
    </row>
    <row r="117" spans="1:8" ht="168" x14ac:dyDescent="0.25">
      <c r="A117" s="14"/>
      <c r="B117" s="14"/>
      <c r="C117" s="14"/>
      <c r="D117" s="1" t="s">
        <v>141</v>
      </c>
      <c r="E117" s="14" t="s">
        <v>28</v>
      </c>
      <c r="F117" s="4">
        <v>8707.01</v>
      </c>
      <c r="G117" s="4">
        <v>0</v>
      </c>
      <c r="H117" s="5">
        <f t="shared" si="1"/>
        <v>0</v>
      </c>
    </row>
    <row r="118" spans="1:8" ht="168" x14ac:dyDescent="0.25">
      <c r="A118" s="14"/>
      <c r="B118" s="14"/>
      <c r="C118" s="14"/>
      <c r="D118" s="1" t="s">
        <v>142</v>
      </c>
      <c r="E118" s="14" t="s">
        <v>28</v>
      </c>
      <c r="F118" s="4">
        <v>16966.89</v>
      </c>
      <c r="G118" s="4">
        <v>0</v>
      </c>
      <c r="H118" s="5">
        <f t="shared" si="1"/>
        <v>0</v>
      </c>
    </row>
    <row r="119" spans="1:8" ht="168" x14ac:dyDescent="0.25">
      <c r="A119" s="14"/>
      <c r="B119" s="14"/>
      <c r="C119" s="14"/>
      <c r="D119" s="1" t="s">
        <v>143</v>
      </c>
      <c r="E119" s="14" t="s">
        <v>28</v>
      </c>
      <c r="F119" s="4">
        <v>6434.5</v>
      </c>
      <c r="G119" s="4">
        <v>0</v>
      </c>
      <c r="H119" s="5">
        <f t="shared" si="1"/>
        <v>0</v>
      </c>
    </row>
    <row r="120" spans="1:8" ht="168" x14ac:dyDescent="0.25">
      <c r="A120" s="14"/>
      <c r="B120" s="14"/>
      <c r="C120" s="14"/>
      <c r="D120" s="1" t="s">
        <v>144</v>
      </c>
      <c r="E120" s="14" t="s">
        <v>28</v>
      </c>
      <c r="F120" s="4">
        <v>6999</v>
      </c>
      <c r="G120" s="4">
        <v>0</v>
      </c>
      <c r="H120" s="5">
        <f t="shared" si="1"/>
        <v>0</v>
      </c>
    </row>
    <row r="121" spans="1:8" ht="168" x14ac:dyDescent="0.25">
      <c r="A121" s="14"/>
      <c r="B121" s="14"/>
      <c r="C121" s="14"/>
      <c r="D121" s="1" t="s">
        <v>145</v>
      </c>
      <c r="E121" s="14" t="s">
        <v>28</v>
      </c>
      <c r="F121" s="4">
        <v>5816.58</v>
      </c>
      <c r="G121" s="4">
        <v>0</v>
      </c>
      <c r="H121" s="5">
        <f t="shared" si="1"/>
        <v>0</v>
      </c>
    </row>
    <row r="122" spans="1:8" ht="168" x14ac:dyDescent="0.25">
      <c r="A122" s="14"/>
      <c r="B122" s="14"/>
      <c r="C122" s="14"/>
      <c r="D122" s="1" t="s">
        <v>146</v>
      </c>
      <c r="E122" s="14" t="s">
        <v>28</v>
      </c>
      <c r="F122" s="4">
        <v>7794.18</v>
      </c>
      <c r="G122" s="4">
        <v>0</v>
      </c>
      <c r="H122" s="5">
        <f t="shared" si="1"/>
        <v>0</v>
      </c>
    </row>
    <row r="123" spans="1:8" ht="84" x14ac:dyDescent="0.25">
      <c r="A123" s="14"/>
      <c r="B123" s="14"/>
      <c r="C123" s="14"/>
      <c r="D123" s="1" t="s">
        <v>147</v>
      </c>
      <c r="E123" s="14" t="s">
        <v>28</v>
      </c>
      <c r="F123" s="4">
        <v>473</v>
      </c>
      <c r="G123" s="4">
        <v>0</v>
      </c>
      <c r="H123" s="5">
        <f t="shared" si="1"/>
        <v>0</v>
      </c>
    </row>
    <row r="124" spans="1:8" ht="108" x14ac:dyDescent="0.25">
      <c r="A124" s="14"/>
      <c r="B124" s="14"/>
      <c r="C124" s="14"/>
      <c r="D124" s="1" t="s">
        <v>148</v>
      </c>
      <c r="E124" s="1" t="s">
        <v>37</v>
      </c>
      <c r="F124" s="4">
        <v>7603</v>
      </c>
      <c r="G124" s="4">
        <v>0</v>
      </c>
      <c r="H124" s="5">
        <f t="shared" si="1"/>
        <v>0</v>
      </c>
    </row>
    <row r="125" spans="1:8" ht="84" x14ac:dyDescent="0.25">
      <c r="A125" s="14"/>
      <c r="B125" s="14"/>
      <c r="C125" s="14"/>
      <c r="D125" s="1" t="s">
        <v>149</v>
      </c>
      <c r="E125" s="1" t="s">
        <v>15</v>
      </c>
      <c r="F125" s="4">
        <v>9618.5300000000007</v>
      </c>
      <c r="G125" s="4">
        <v>0</v>
      </c>
      <c r="H125" s="5">
        <f t="shared" si="1"/>
        <v>0</v>
      </c>
    </row>
    <row r="126" spans="1:8" ht="24" x14ac:dyDescent="0.25">
      <c r="A126" s="14"/>
      <c r="B126" s="14"/>
      <c r="C126" s="14"/>
      <c r="D126" s="1" t="s">
        <v>150</v>
      </c>
      <c r="E126" s="14" t="s">
        <v>25</v>
      </c>
      <c r="F126" s="4">
        <v>6161</v>
      </c>
      <c r="G126" s="4">
        <v>0</v>
      </c>
      <c r="H126" s="5">
        <f t="shared" si="1"/>
        <v>0</v>
      </c>
    </row>
    <row r="127" spans="1:8" ht="120" x14ac:dyDescent="0.25">
      <c r="A127" s="14"/>
      <c r="B127" s="14"/>
      <c r="C127" s="14"/>
      <c r="D127" s="1" t="s">
        <v>151</v>
      </c>
      <c r="E127" s="14" t="s">
        <v>25</v>
      </c>
      <c r="F127" s="4">
        <v>3792</v>
      </c>
      <c r="G127" s="4">
        <v>0</v>
      </c>
      <c r="H127" s="5">
        <f t="shared" si="1"/>
        <v>0</v>
      </c>
    </row>
    <row r="128" spans="1:8" ht="96" x14ac:dyDescent="0.25">
      <c r="A128" s="14"/>
      <c r="B128" s="14"/>
      <c r="C128" s="14"/>
      <c r="D128" s="1" t="s">
        <v>152</v>
      </c>
      <c r="E128" s="1" t="s">
        <v>44</v>
      </c>
      <c r="F128" s="4">
        <v>14492.97</v>
      </c>
      <c r="G128" s="4">
        <v>0</v>
      </c>
      <c r="H128" s="5">
        <f t="shared" si="1"/>
        <v>0</v>
      </c>
    </row>
    <row r="129" spans="1:8" ht="48" x14ac:dyDescent="0.25">
      <c r="A129" s="14"/>
      <c r="B129" s="14"/>
      <c r="C129" s="14"/>
      <c r="D129" s="1" t="s">
        <v>153</v>
      </c>
      <c r="E129" s="14" t="s">
        <v>67</v>
      </c>
      <c r="F129" s="4">
        <v>11767</v>
      </c>
      <c r="G129" s="4">
        <v>0</v>
      </c>
      <c r="H129" s="5">
        <f t="shared" si="1"/>
        <v>0</v>
      </c>
    </row>
    <row r="130" spans="1:8" ht="36" x14ac:dyDescent="0.25">
      <c r="A130" s="14"/>
      <c r="B130" s="14"/>
      <c r="C130" s="14"/>
      <c r="D130" s="1" t="s">
        <v>154</v>
      </c>
      <c r="E130" s="14" t="s">
        <v>67</v>
      </c>
      <c r="F130" s="4">
        <v>6469</v>
      </c>
      <c r="G130" s="4">
        <v>0</v>
      </c>
      <c r="H130" s="5">
        <f t="shared" si="1"/>
        <v>0</v>
      </c>
    </row>
    <row r="131" spans="1:8" x14ac:dyDescent="0.25">
      <c r="A131" s="14"/>
      <c r="B131" s="14"/>
      <c r="C131" s="14"/>
      <c r="D131" s="1" t="s">
        <v>155</v>
      </c>
      <c r="E131" s="14" t="s">
        <v>55</v>
      </c>
      <c r="F131" s="4">
        <v>13920</v>
      </c>
      <c r="G131" s="4">
        <v>0</v>
      </c>
      <c r="H131" s="5">
        <f t="shared" si="1"/>
        <v>0</v>
      </c>
    </row>
    <row r="132" spans="1:8" ht="24" x14ac:dyDescent="0.25">
      <c r="A132" s="14"/>
      <c r="B132" s="14"/>
      <c r="C132" s="14"/>
      <c r="D132" s="1" t="s">
        <v>156</v>
      </c>
      <c r="E132" s="14" t="s">
        <v>55</v>
      </c>
      <c r="F132" s="4">
        <v>2016</v>
      </c>
      <c r="G132" s="4">
        <v>0</v>
      </c>
      <c r="H132" s="5">
        <f t="shared" si="1"/>
        <v>0</v>
      </c>
    </row>
    <row r="133" spans="1:8" ht="24" x14ac:dyDescent="0.25">
      <c r="A133" s="14"/>
      <c r="B133" s="14"/>
      <c r="C133" s="14"/>
      <c r="D133" s="1" t="s">
        <v>157</v>
      </c>
      <c r="E133" s="14" t="s">
        <v>55</v>
      </c>
      <c r="F133" s="4">
        <v>9352</v>
      </c>
      <c r="G133" s="4">
        <v>0</v>
      </c>
      <c r="H133" s="5">
        <f t="shared" si="1"/>
        <v>0</v>
      </c>
    </row>
    <row r="134" spans="1:8" ht="24" x14ac:dyDescent="0.25">
      <c r="A134" s="14"/>
      <c r="B134" s="14"/>
      <c r="C134" s="14"/>
      <c r="D134" s="1" t="s">
        <v>158</v>
      </c>
      <c r="E134" s="14" t="s">
        <v>55</v>
      </c>
      <c r="F134" s="4">
        <v>13350</v>
      </c>
      <c r="G134" s="4">
        <v>0</v>
      </c>
      <c r="H134" s="5">
        <f t="shared" ref="H134:H197" si="2">G134/F134</f>
        <v>0</v>
      </c>
    </row>
    <row r="135" spans="1:8" ht="24" x14ac:dyDescent="0.25">
      <c r="A135" s="14"/>
      <c r="B135" s="14"/>
      <c r="C135" s="14"/>
      <c r="D135" s="1" t="s">
        <v>159</v>
      </c>
      <c r="E135" s="14" t="s">
        <v>55</v>
      </c>
      <c r="F135" s="4">
        <v>246.36</v>
      </c>
      <c r="G135" s="4">
        <v>0</v>
      </c>
      <c r="H135" s="5">
        <f t="shared" si="2"/>
        <v>0</v>
      </c>
    </row>
    <row r="136" spans="1:8" ht="48" x14ac:dyDescent="0.25">
      <c r="A136" s="14"/>
      <c r="B136" s="14"/>
      <c r="C136" s="14"/>
      <c r="D136" s="1" t="s">
        <v>160</v>
      </c>
      <c r="E136" s="1" t="s">
        <v>69</v>
      </c>
      <c r="F136" s="4">
        <v>23483</v>
      </c>
      <c r="G136" s="4">
        <v>0</v>
      </c>
      <c r="H136" s="5">
        <f t="shared" si="2"/>
        <v>0</v>
      </c>
    </row>
    <row r="137" spans="1:8" ht="168" x14ac:dyDescent="0.25">
      <c r="A137" s="14"/>
      <c r="B137" s="14"/>
      <c r="C137" s="14"/>
      <c r="D137" s="1" t="s">
        <v>161</v>
      </c>
      <c r="E137" s="1" t="s">
        <v>28</v>
      </c>
      <c r="F137" s="4">
        <v>15738</v>
      </c>
      <c r="G137" s="4">
        <v>8679</v>
      </c>
      <c r="H137" s="5">
        <f t="shared" si="2"/>
        <v>0.55146778497903159</v>
      </c>
    </row>
    <row r="138" spans="1:8" ht="24" x14ac:dyDescent="0.25">
      <c r="A138" s="14"/>
      <c r="B138" s="14"/>
      <c r="C138" s="14"/>
      <c r="D138" s="1" t="s">
        <v>162</v>
      </c>
      <c r="E138" s="14" t="s">
        <v>55</v>
      </c>
      <c r="F138" s="4">
        <v>5180</v>
      </c>
      <c r="G138" s="4">
        <v>0</v>
      </c>
      <c r="H138" s="5">
        <f t="shared" si="2"/>
        <v>0</v>
      </c>
    </row>
    <row r="139" spans="1:8" ht="36" x14ac:dyDescent="0.25">
      <c r="A139" s="14"/>
      <c r="B139" s="14"/>
      <c r="C139" s="14"/>
      <c r="D139" s="1" t="s">
        <v>163</v>
      </c>
      <c r="E139" s="14" t="s">
        <v>55</v>
      </c>
      <c r="F139" s="4">
        <v>5212</v>
      </c>
      <c r="G139" s="4">
        <v>0</v>
      </c>
      <c r="H139" s="5">
        <f t="shared" si="2"/>
        <v>0</v>
      </c>
    </row>
    <row r="140" spans="1:8" ht="48" x14ac:dyDescent="0.25">
      <c r="A140" s="14"/>
      <c r="B140" s="14"/>
      <c r="C140" s="14"/>
      <c r="D140" s="1" t="s">
        <v>164</v>
      </c>
      <c r="E140" s="1" t="s">
        <v>10</v>
      </c>
      <c r="F140" s="4">
        <v>593</v>
      </c>
      <c r="G140" s="4">
        <v>0</v>
      </c>
      <c r="H140" s="5">
        <f t="shared" si="2"/>
        <v>0</v>
      </c>
    </row>
    <row r="141" spans="1:8" ht="72" x14ac:dyDescent="0.25">
      <c r="A141" s="14"/>
      <c r="B141" s="14"/>
      <c r="C141" s="14"/>
      <c r="D141" s="1" t="s">
        <v>165</v>
      </c>
      <c r="E141" s="1" t="s">
        <v>37</v>
      </c>
      <c r="F141" s="4">
        <v>572</v>
      </c>
      <c r="G141" s="4">
        <v>0</v>
      </c>
      <c r="H141" s="5">
        <f t="shared" si="2"/>
        <v>0</v>
      </c>
    </row>
    <row r="142" spans="1:8" ht="60" x14ac:dyDescent="0.25">
      <c r="A142" s="14"/>
      <c r="B142" s="14"/>
      <c r="C142" s="14"/>
      <c r="D142" s="1" t="s">
        <v>166</v>
      </c>
      <c r="E142" s="1" t="s">
        <v>15</v>
      </c>
      <c r="F142" s="4">
        <v>6409.11</v>
      </c>
      <c r="G142" s="4">
        <v>0</v>
      </c>
      <c r="H142" s="5">
        <f t="shared" si="2"/>
        <v>0</v>
      </c>
    </row>
    <row r="143" spans="1:8" ht="36" x14ac:dyDescent="0.25">
      <c r="A143" s="14"/>
      <c r="B143" s="14"/>
      <c r="C143" s="14"/>
      <c r="D143" s="1" t="s">
        <v>167</v>
      </c>
      <c r="E143" s="1" t="s">
        <v>67</v>
      </c>
      <c r="F143" s="4">
        <v>3590</v>
      </c>
      <c r="G143" s="4">
        <v>0</v>
      </c>
      <c r="H143" s="5">
        <f t="shared" si="2"/>
        <v>0</v>
      </c>
    </row>
    <row r="144" spans="1:8" ht="36" x14ac:dyDescent="0.25">
      <c r="A144" s="14"/>
      <c r="B144" s="14"/>
      <c r="C144" s="14"/>
      <c r="D144" s="1" t="s">
        <v>168</v>
      </c>
      <c r="E144" s="1" t="s">
        <v>55</v>
      </c>
      <c r="F144" s="4">
        <v>3118</v>
      </c>
      <c r="G144" s="4">
        <v>0</v>
      </c>
      <c r="H144" s="5">
        <f t="shared" si="2"/>
        <v>0</v>
      </c>
    </row>
    <row r="145" spans="1:8" ht="48" x14ac:dyDescent="0.25">
      <c r="A145" s="14"/>
      <c r="B145" s="14"/>
      <c r="C145" s="14"/>
      <c r="D145" s="1" t="s">
        <v>169</v>
      </c>
      <c r="E145" s="1" t="s">
        <v>10</v>
      </c>
      <c r="F145" s="4">
        <v>1774.5</v>
      </c>
      <c r="G145" s="4">
        <v>0</v>
      </c>
      <c r="H145" s="5">
        <f t="shared" si="2"/>
        <v>0</v>
      </c>
    </row>
    <row r="146" spans="1:8" ht="60" x14ac:dyDescent="0.25">
      <c r="A146" s="14"/>
      <c r="B146" s="14"/>
      <c r="C146" s="14"/>
      <c r="D146" s="1" t="s">
        <v>170</v>
      </c>
      <c r="E146" s="14" t="s">
        <v>37</v>
      </c>
      <c r="F146" s="4">
        <v>307</v>
      </c>
      <c r="G146" s="4">
        <v>0</v>
      </c>
      <c r="H146" s="5">
        <f t="shared" si="2"/>
        <v>0</v>
      </c>
    </row>
    <row r="147" spans="1:8" ht="36" x14ac:dyDescent="0.25">
      <c r="A147" s="14"/>
      <c r="B147" s="14"/>
      <c r="C147" s="14"/>
      <c r="D147" s="1" t="s">
        <v>171</v>
      </c>
      <c r="E147" s="14" t="s">
        <v>37</v>
      </c>
      <c r="F147" s="4">
        <v>373</v>
      </c>
      <c r="G147" s="4">
        <v>0</v>
      </c>
      <c r="H147" s="5">
        <f t="shared" si="2"/>
        <v>0</v>
      </c>
    </row>
    <row r="148" spans="1:8" ht="72" x14ac:dyDescent="0.25">
      <c r="A148" s="14"/>
      <c r="B148" s="14"/>
      <c r="C148" s="14"/>
      <c r="D148" s="1" t="s">
        <v>172</v>
      </c>
      <c r="E148" s="14" t="s">
        <v>37</v>
      </c>
      <c r="F148" s="4">
        <v>1460</v>
      </c>
      <c r="G148" s="4">
        <v>0</v>
      </c>
      <c r="H148" s="5">
        <f t="shared" si="2"/>
        <v>0</v>
      </c>
    </row>
    <row r="149" spans="1:8" ht="48" x14ac:dyDescent="0.25">
      <c r="A149" s="14"/>
      <c r="B149" s="14"/>
      <c r="C149" s="14"/>
      <c r="D149" s="1" t="s">
        <v>173</v>
      </c>
      <c r="E149" s="14" t="s">
        <v>37</v>
      </c>
      <c r="F149" s="4">
        <v>970</v>
      </c>
      <c r="G149" s="4">
        <v>0</v>
      </c>
      <c r="H149" s="5">
        <f t="shared" si="2"/>
        <v>0</v>
      </c>
    </row>
    <row r="150" spans="1:8" ht="36" x14ac:dyDescent="0.25">
      <c r="A150" s="14"/>
      <c r="B150" s="14"/>
      <c r="C150" s="14"/>
      <c r="D150" s="1" t="s">
        <v>174</v>
      </c>
      <c r="E150" s="1" t="s">
        <v>10</v>
      </c>
      <c r="F150" s="4">
        <v>1301.5</v>
      </c>
      <c r="G150" s="4">
        <v>0</v>
      </c>
      <c r="H150" s="5">
        <f t="shared" si="2"/>
        <v>0</v>
      </c>
    </row>
    <row r="151" spans="1:8" ht="15" customHeight="1" x14ac:dyDescent="0.25">
      <c r="A151" s="14"/>
      <c r="B151" s="14" t="s">
        <v>18</v>
      </c>
      <c r="C151" s="14"/>
      <c r="D151" s="14"/>
      <c r="E151" s="14"/>
      <c r="F151" s="4">
        <v>839999.99999999988</v>
      </c>
      <c r="G151" s="4">
        <v>15639.77</v>
      </c>
      <c r="H151" s="5">
        <f t="shared" si="2"/>
        <v>1.8618773809523814E-2</v>
      </c>
    </row>
    <row r="152" spans="1:8" ht="48" x14ac:dyDescent="0.25">
      <c r="A152" s="14"/>
      <c r="B152" s="14" t="s">
        <v>175</v>
      </c>
      <c r="C152" s="14" t="s">
        <v>65</v>
      </c>
      <c r="D152" s="1" t="s">
        <v>176</v>
      </c>
      <c r="E152" s="1" t="s">
        <v>50</v>
      </c>
      <c r="F152" s="4">
        <v>301</v>
      </c>
      <c r="G152" s="4">
        <v>0</v>
      </c>
      <c r="H152" s="5">
        <f t="shared" si="2"/>
        <v>0</v>
      </c>
    </row>
    <row r="153" spans="1:8" ht="72" x14ac:dyDescent="0.25">
      <c r="A153" s="14"/>
      <c r="B153" s="14"/>
      <c r="C153" s="14"/>
      <c r="D153" s="1" t="s">
        <v>177</v>
      </c>
      <c r="E153" s="14" t="s">
        <v>15</v>
      </c>
      <c r="F153" s="4">
        <v>9448.14</v>
      </c>
      <c r="G153" s="4">
        <v>0</v>
      </c>
      <c r="H153" s="5">
        <f t="shared" si="2"/>
        <v>0</v>
      </c>
    </row>
    <row r="154" spans="1:8" ht="36" x14ac:dyDescent="0.25">
      <c r="A154" s="14"/>
      <c r="B154" s="14"/>
      <c r="C154" s="14"/>
      <c r="D154" s="1" t="s">
        <v>178</v>
      </c>
      <c r="E154" s="14" t="s">
        <v>15</v>
      </c>
      <c r="F154" s="4">
        <v>420.24</v>
      </c>
      <c r="G154" s="4">
        <v>0</v>
      </c>
      <c r="H154" s="5">
        <f t="shared" si="2"/>
        <v>0</v>
      </c>
    </row>
    <row r="155" spans="1:8" ht="24" x14ac:dyDescent="0.25">
      <c r="A155" s="14"/>
      <c r="B155" s="14"/>
      <c r="C155" s="14"/>
      <c r="D155" s="1" t="s">
        <v>179</v>
      </c>
      <c r="E155" s="14" t="s">
        <v>15</v>
      </c>
      <c r="F155" s="4">
        <v>420.24</v>
      </c>
      <c r="G155" s="4">
        <v>0</v>
      </c>
      <c r="H155" s="5">
        <f t="shared" si="2"/>
        <v>0</v>
      </c>
    </row>
    <row r="156" spans="1:8" ht="24" x14ac:dyDescent="0.25">
      <c r="A156" s="14"/>
      <c r="B156" s="14"/>
      <c r="C156" s="14"/>
      <c r="D156" s="1" t="s">
        <v>180</v>
      </c>
      <c r="E156" s="14" t="s">
        <v>15</v>
      </c>
      <c r="F156" s="4">
        <v>1106.9000000000001</v>
      </c>
      <c r="G156" s="4">
        <v>0</v>
      </c>
      <c r="H156" s="5">
        <f t="shared" si="2"/>
        <v>0</v>
      </c>
    </row>
    <row r="157" spans="1:8" ht="24" x14ac:dyDescent="0.25">
      <c r="A157" s="14"/>
      <c r="B157" s="14"/>
      <c r="C157" s="14"/>
      <c r="D157" s="1" t="s">
        <v>181</v>
      </c>
      <c r="E157" s="14" t="s">
        <v>15</v>
      </c>
      <c r="F157" s="4">
        <v>420.24</v>
      </c>
      <c r="G157" s="4">
        <v>0</v>
      </c>
      <c r="H157" s="5">
        <f t="shared" si="2"/>
        <v>0</v>
      </c>
    </row>
    <row r="158" spans="1:8" ht="24" x14ac:dyDescent="0.25">
      <c r="A158" s="14"/>
      <c r="B158" s="14"/>
      <c r="C158" s="14"/>
      <c r="D158" s="1" t="s">
        <v>182</v>
      </c>
      <c r="E158" s="1" t="s">
        <v>10</v>
      </c>
      <c r="F158" s="4">
        <v>3184.24</v>
      </c>
      <c r="G158" s="4">
        <v>0</v>
      </c>
      <c r="H158" s="5">
        <f t="shared" si="2"/>
        <v>0</v>
      </c>
    </row>
    <row r="159" spans="1:8" ht="96" x14ac:dyDescent="0.25">
      <c r="A159" s="14"/>
      <c r="B159" s="14"/>
      <c r="C159" s="14"/>
      <c r="D159" s="1" t="s">
        <v>183</v>
      </c>
      <c r="E159" s="14" t="s">
        <v>126</v>
      </c>
      <c r="F159" s="4">
        <v>1105</v>
      </c>
      <c r="G159" s="4">
        <v>0</v>
      </c>
      <c r="H159" s="5">
        <f t="shared" si="2"/>
        <v>0</v>
      </c>
    </row>
    <row r="160" spans="1:8" ht="72" x14ac:dyDescent="0.25">
      <c r="A160" s="14"/>
      <c r="B160" s="14"/>
      <c r="C160" s="14"/>
      <c r="D160" s="1" t="s">
        <v>184</v>
      </c>
      <c r="E160" s="14" t="s">
        <v>126</v>
      </c>
      <c r="F160" s="4">
        <v>551</v>
      </c>
      <c r="G160" s="4">
        <v>0</v>
      </c>
      <c r="H160" s="5">
        <f t="shared" si="2"/>
        <v>0</v>
      </c>
    </row>
    <row r="161" spans="1:8" ht="72" x14ac:dyDescent="0.25">
      <c r="A161" s="14"/>
      <c r="B161" s="14"/>
      <c r="C161" s="14"/>
      <c r="D161" s="1" t="s">
        <v>185</v>
      </c>
      <c r="E161" s="1" t="s">
        <v>15</v>
      </c>
      <c r="F161" s="4">
        <v>799</v>
      </c>
      <c r="G161" s="4">
        <v>0</v>
      </c>
      <c r="H161" s="5">
        <f t="shared" si="2"/>
        <v>0</v>
      </c>
    </row>
    <row r="162" spans="1:8" ht="72" x14ac:dyDescent="0.25">
      <c r="A162" s="14"/>
      <c r="B162" s="14"/>
      <c r="C162" s="14"/>
      <c r="D162" s="1" t="s">
        <v>186</v>
      </c>
      <c r="E162" s="1" t="s">
        <v>126</v>
      </c>
      <c r="F162" s="4">
        <v>607</v>
      </c>
      <c r="G162" s="4">
        <v>0</v>
      </c>
      <c r="H162" s="5">
        <f t="shared" si="2"/>
        <v>0</v>
      </c>
    </row>
    <row r="163" spans="1:8" ht="48" x14ac:dyDescent="0.25">
      <c r="A163" s="14"/>
      <c r="B163" s="14"/>
      <c r="C163" s="14"/>
      <c r="D163" s="1" t="s">
        <v>187</v>
      </c>
      <c r="E163" s="1" t="s">
        <v>92</v>
      </c>
      <c r="F163" s="4">
        <v>43637</v>
      </c>
      <c r="G163" s="4">
        <v>33501.949999999997</v>
      </c>
      <c r="H163" s="5">
        <f t="shared" si="2"/>
        <v>0.76774182459839124</v>
      </c>
    </row>
    <row r="164" spans="1:8" ht="15" customHeight="1" x14ac:dyDescent="0.25">
      <c r="A164" s="14"/>
      <c r="B164" s="14" t="s">
        <v>18</v>
      </c>
      <c r="C164" s="14"/>
      <c r="D164" s="14"/>
      <c r="E164" s="14"/>
      <c r="F164" s="4">
        <v>62000</v>
      </c>
      <c r="G164" s="4">
        <v>33501.949999999997</v>
      </c>
      <c r="H164" s="5">
        <f t="shared" si="2"/>
        <v>0.54035403225806444</v>
      </c>
    </row>
    <row r="165" spans="1:8" ht="15" customHeight="1" x14ac:dyDescent="0.25">
      <c r="A165" s="14" t="s">
        <v>19</v>
      </c>
      <c r="B165" s="14"/>
      <c r="C165" s="14"/>
      <c r="D165" s="14"/>
      <c r="E165" s="14"/>
      <c r="F165" s="4">
        <v>2348176.9</v>
      </c>
      <c r="G165" s="4">
        <v>64018.47</v>
      </c>
      <c r="H165" s="5">
        <f t="shared" si="2"/>
        <v>2.7263052455715753E-2</v>
      </c>
    </row>
    <row r="166" spans="1:8" ht="36" x14ac:dyDescent="0.25">
      <c r="A166" s="14" t="s">
        <v>188</v>
      </c>
      <c r="B166" s="14" t="s">
        <v>189</v>
      </c>
      <c r="C166" s="14" t="s">
        <v>8</v>
      </c>
      <c r="D166" s="1" t="s">
        <v>190</v>
      </c>
      <c r="E166" s="14" t="s">
        <v>10</v>
      </c>
      <c r="F166" s="4">
        <v>1196523</v>
      </c>
      <c r="G166" s="4">
        <v>433186.7</v>
      </c>
      <c r="H166" s="5">
        <f t="shared" si="2"/>
        <v>0.36203792154434139</v>
      </c>
    </row>
    <row r="167" spans="1:8" ht="48" x14ac:dyDescent="0.25">
      <c r="A167" s="14"/>
      <c r="B167" s="14"/>
      <c r="C167" s="14"/>
      <c r="D167" s="1" t="s">
        <v>191</v>
      </c>
      <c r="E167" s="14" t="s">
        <v>10</v>
      </c>
      <c r="F167" s="4">
        <v>40000</v>
      </c>
      <c r="G167" s="4">
        <v>16741.86</v>
      </c>
      <c r="H167" s="5">
        <f t="shared" si="2"/>
        <v>0.41854649999999999</v>
      </c>
    </row>
    <row r="168" spans="1:8" ht="24" x14ac:dyDescent="0.25">
      <c r="A168" s="14"/>
      <c r="B168" s="14"/>
      <c r="C168" s="14"/>
      <c r="D168" s="1" t="s">
        <v>192</v>
      </c>
      <c r="E168" s="1" t="s">
        <v>67</v>
      </c>
      <c r="F168" s="4">
        <v>88478</v>
      </c>
      <c r="G168" s="4">
        <v>27052.84</v>
      </c>
      <c r="H168" s="5">
        <f t="shared" si="2"/>
        <v>0.30575781550215875</v>
      </c>
    </row>
    <row r="169" spans="1:8" ht="36" x14ac:dyDescent="0.25">
      <c r="A169" s="14"/>
      <c r="B169" s="14"/>
      <c r="C169" s="14"/>
      <c r="D169" s="1" t="s">
        <v>193</v>
      </c>
      <c r="E169" s="1" t="s">
        <v>12</v>
      </c>
      <c r="F169" s="4">
        <v>7</v>
      </c>
      <c r="G169" s="4">
        <v>0</v>
      </c>
      <c r="H169" s="5">
        <f t="shared" si="2"/>
        <v>0</v>
      </c>
    </row>
    <row r="170" spans="1:8" ht="36" x14ac:dyDescent="0.25">
      <c r="A170" s="14"/>
      <c r="B170" s="14"/>
      <c r="C170" s="14" t="s">
        <v>194</v>
      </c>
      <c r="D170" s="1" t="s">
        <v>195</v>
      </c>
      <c r="E170" s="1" t="s">
        <v>69</v>
      </c>
      <c r="F170" s="4">
        <v>1467980</v>
      </c>
      <c r="G170" s="4">
        <v>71707.350000000006</v>
      </c>
      <c r="H170" s="5">
        <f t="shared" si="2"/>
        <v>4.8847634163953192E-2</v>
      </c>
    </row>
    <row r="171" spans="1:8" ht="24" x14ac:dyDescent="0.25">
      <c r="A171" s="14"/>
      <c r="B171" s="14"/>
      <c r="C171" s="14"/>
      <c r="D171" s="1" t="s">
        <v>196</v>
      </c>
      <c r="E171" s="1" t="s">
        <v>50</v>
      </c>
      <c r="F171" s="4">
        <v>111865.3</v>
      </c>
      <c r="G171" s="4">
        <v>27683.25</v>
      </c>
      <c r="H171" s="5">
        <f t="shared" si="2"/>
        <v>0.24746950126625503</v>
      </c>
    </row>
    <row r="172" spans="1:8" ht="15" customHeight="1" x14ac:dyDescent="0.25">
      <c r="A172" s="14"/>
      <c r="B172" s="14" t="s">
        <v>18</v>
      </c>
      <c r="C172" s="14"/>
      <c r="D172" s="14"/>
      <c r="E172" s="14"/>
      <c r="F172" s="4">
        <v>2904853.3</v>
      </c>
      <c r="G172" s="4">
        <v>576372</v>
      </c>
      <c r="H172" s="5">
        <f t="shared" si="2"/>
        <v>0.19841690456450933</v>
      </c>
    </row>
    <row r="173" spans="1:8" ht="48" x14ac:dyDescent="0.25">
      <c r="A173" s="14"/>
      <c r="B173" s="1" t="s">
        <v>197</v>
      </c>
      <c r="C173" s="1" t="s">
        <v>194</v>
      </c>
      <c r="D173" s="1" t="s">
        <v>198</v>
      </c>
      <c r="E173" s="1" t="s">
        <v>50</v>
      </c>
      <c r="F173" s="4">
        <v>26714.7</v>
      </c>
      <c r="G173" s="4">
        <v>0</v>
      </c>
      <c r="H173" s="5">
        <f t="shared" si="2"/>
        <v>0</v>
      </c>
    </row>
    <row r="174" spans="1:8" ht="15" customHeight="1" x14ac:dyDescent="0.25">
      <c r="A174" s="14"/>
      <c r="B174" s="14" t="s">
        <v>18</v>
      </c>
      <c r="C174" s="14"/>
      <c r="D174" s="14"/>
      <c r="E174" s="14"/>
      <c r="F174" s="4">
        <v>26714.7</v>
      </c>
      <c r="G174" s="4">
        <v>0</v>
      </c>
      <c r="H174" s="5">
        <f t="shared" si="2"/>
        <v>0</v>
      </c>
    </row>
    <row r="175" spans="1:8" ht="36.75" customHeight="1" x14ac:dyDescent="0.25">
      <c r="A175" s="14"/>
      <c r="B175" s="1" t="s">
        <v>199</v>
      </c>
      <c r="C175" s="1" t="s">
        <v>194</v>
      </c>
      <c r="D175" s="1" t="s">
        <v>200</v>
      </c>
      <c r="E175" s="1" t="s">
        <v>50</v>
      </c>
      <c r="F175" s="4">
        <v>78000</v>
      </c>
      <c r="G175" s="4">
        <v>0</v>
      </c>
      <c r="H175" s="5">
        <f t="shared" si="2"/>
        <v>0</v>
      </c>
    </row>
    <row r="176" spans="1:8" ht="15" customHeight="1" x14ac:dyDescent="0.25">
      <c r="A176" s="14"/>
      <c r="B176" s="14" t="s">
        <v>18</v>
      </c>
      <c r="C176" s="14"/>
      <c r="D176" s="14"/>
      <c r="E176" s="14"/>
      <c r="F176" s="4">
        <v>78000</v>
      </c>
      <c r="G176" s="4">
        <v>0</v>
      </c>
      <c r="H176" s="5">
        <f t="shared" si="2"/>
        <v>0</v>
      </c>
    </row>
    <row r="177" spans="1:8" ht="15" customHeight="1" x14ac:dyDescent="0.25">
      <c r="A177" s="14" t="s">
        <v>19</v>
      </c>
      <c r="B177" s="14"/>
      <c r="C177" s="14"/>
      <c r="D177" s="14"/>
      <c r="E177" s="14"/>
      <c r="F177" s="4">
        <v>3009568</v>
      </c>
      <c r="G177" s="4">
        <v>576372</v>
      </c>
      <c r="H177" s="5">
        <f t="shared" si="2"/>
        <v>0.19151320056566257</v>
      </c>
    </row>
    <row r="178" spans="1:8" ht="48" x14ac:dyDescent="0.25">
      <c r="A178" s="14" t="s">
        <v>201</v>
      </c>
      <c r="B178" s="14" t="s">
        <v>202</v>
      </c>
      <c r="C178" s="14" t="s">
        <v>8</v>
      </c>
      <c r="D178" s="1" t="s">
        <v>203</v>
      </c>
      <c r="E178" s="1" t="s">
        <v>12</v>
      </c>
      <c r="F178" s="4">
        <v>95226</v>
      </c>
      <c r="G178" s="4">
        <v>1947.55</v>
      </c>
      <c r="H178" s="5">
        <f t="shared" si="2"/>
        <v>2.0451872387793248E-2</v>
      </c>
    </row>
    <row r="179" spans="1:8" ht="72" x14ac:dyDescent="0.25">
      <c r="A179" s="14"/>
      <c r="B179" s="14"/>
      <c r="C179" s="14"/>
      <c r="D179" s="1" t="s">
        <v>204</v>
      </c>
      <c r="E179" s="1" t="s">
        <v>15</v>
      </c>
      <c r="F179" s="4">
        <v>30000</v>
      </c>
      <c r="G179" s="4">
        <v>0</v>
      </c>
      <c r="H179" s="5">
        <f t="shared" si="2"/>
        <v>0</v>
      </c>
    </row>
    <row r="180" spans="1:8" ht="72" x14ac:dyDescent="0.25">
      <c r="A180" s="14"/>
      <c r="B180" s="14"/>
      <c r="C180" s="14"/>
      <c r="D180" s="1" t="s">
        <v>205</v>
      </c>
      <c r="E180" s="1" t="s">
        <v>122</v>
      </c>
      <c r="F180" s="4">
        <v>29947</v>
      </c>
      <c r="G180" s="4">
        <v>0</v>
      </c>
      <c r="H180" s="5">
        <f t="shared" si="2"/>
        <v>0</v>
      </c>
    </row>
    <row r="181" spans="1:8" ht="15" customHeight="1" x14ac:dyDescent="0.25">
      <c r="A181" s="14"/>
      <c r="B181" s="14" t="s">
        <v>18</v>
      </c>
      <c r="C181" s="14"/>
      <c r="D181" s="14"/>
      <c r="E181" s="14"/>
      <c r="F181" s="4">
        <v>155173</v>
      </c>
      <c r="G181" s="4">
        <v>1947.55</v>
      </c>
      <c r="H181" s="5">
        <f t="shared" si="2"/>
        <v>1.2550830363529738E-2</v>
      </c>
    </row>
    <row r="182" spans="1:8" ht="89.25" customHeight="1" x14ac:dyDescent="0.25">
      <c r="A182" s="14"/>
      <c r="B182" s="14" t="s">
        <v>206</v>
      </c>
      <c r="C182" s="14" t="s">
        <v>8</v>
      </c>
      <c r="D182" s="1" t="s">
        <v>207</v>
      </c>
      <c r="E182" s="1" t="s">
        <v>12</v>
      </c>
      <c r="F182" s="4">
        <v>90531</v>
      </c>
      <c r="G182" s="4">
        <v>0</v>
      </c>
      <c r="H182" s="5">
        <f t="shared" si="2"/>
        <v>0</v>
      </c>
    </row>
    <row r="183" spans="1:8" ht="48" x14ac:dyDescent="0.25">
      <c r="A183" s="14"/>
      <c r="B183" s="14"/>
      <c r="C183" s="14"/>
      <c r="D183" s="1" t="s">
        <v>208</v>
      </c>
      <c r="E183" s="1" t="s">
        <v>10</v>
      </c>
      <c r="F183" s="4">
        <v>15000</v>
      </c>
      <c r="G183" s="4">
        <v>0</v>
      </c>
      <c r="H183" s="5">
        <f t="shared" si="2"/>
        <v>0</v>
      </c>
    </row>
    <row r="184" spans="1:8" ht="15" customHeight="1" x14ac:dyDescent="0.25">
      <c r="A184" s="14"/>
      <c r="B184" s="14" t="s">
        <v>18</v>
      </c>
      <c r="C184" s="14"/>
      <c r="D184" s="14"/>
      <c r="E184" s="14"/>
      <c r="F184" s="4">
        <v>105531</v>
      </c>
      <c r="G184" s="4">
        <v>0</v>
      </c>
      <c r="H184" s="5">
        <f t="shared" si="2"/>
        <v>0</v>
      </c>
    </row>
    <row r="185" spans="1:8" ht="15" customHeight="1" x14ac:dyDescent="0.25">
      <c r="A185" s="14" t="s">
        <v>19</v>
      </c>
      <c r="B185" s="14"/>
      <c r="C185" s="14"/>
      <c r="D185" s="14"/>
      <c r="E185" s="14"/>
      <c r="F185" s="4">
        <v>260704</v>
      </c>
      <c r="G185" s="4">
        <v>1947.55</v>
      </c>
      <c r="H185" s="5">
        <f t="shared" si="2"/>
        <v>7.4703495151589539E-3</v>
      </c>
    </row>
    <row r="186" spans="1:8" ht="102" customHeight="1" x14ac:dyDescent="0.25">
      <c r="A186" s="14" t="s">
        <v>209</v>
      </c>
      <c r="B186" s="14" t="s">
        <v>210</v>
      </c>
      <c r="C186" s="14" t="s">
        <v>8</v>
      </c>
      <c r="D186" s="1" t="s">
        <v>211</v>
      </c>
      <c r="E186" s="1" t="s">
        <v>92</v>
      </c>
      <c r="F186" s="4">
        <v>14149</v>
      </c>
      <c r="G186" s="4">
        <v>0</v>
      </c>
      <c r="H186" s="5">
        <f t="shared" si="2"/>
        <v>0</v>
      </c>
    </row>
    <row r="187" spans="1:8" ht="24" x14ac:dyDescent="0.25">
      <c r="A187" s="14"/>
      <c r="B187" s="14"/>
      <c r="C187" s="14"/>
      <c r="D187" s="1" t="s">
        <v>212</v>
      </c>
      <c r="E187" s="14" t="s">
        <v>67</v>
      </c>
      <c r="F187" s="4">
        <v>30000</v>
      </c>
      <c r="G187" s="4">
        <v>0</v>
      </c>
      <c r="H187" s="5">
        <f t="shared" si="2"/>
        <v>0</v>
      </c>
    </row>
    <row r="188" spans="1:8" ht="48" x14ac:dyDescent="0.25">
      <c r="A188" s="14"/>
      <c r="B188" s="14"/>
      <c r="C188" s="14"/>
      <c r="D188" s="1" t="s">
        <v>213</v>
      </c>
      <c r="E188" s="14" t="s">
        <v>67</v>
      </c>
      <c r="F188" s="4">
        <v>15972</v>
      </c>
      <c r="G188" s="4">
        <v>0</v>
      </c>
      <c r="H188" s="5">
        <f t="shared" si="2"/>
        <v>0</v>
      </c>
    </row>
    <row r="189" spans="1:8" ht="48" x14ac:dyDescent="0.25">
      <c r="A189" s="14"/>
      <c r="B189" s="14"/>
      <c r="C189" s="14"/>
      <c r="D189" s="1" t="s">
        <v>214</v>
      </c>
      <c r="E189" s="1" t="s">
        <v>28</v>
      </c>
      <c r="F189" s="4">
        <v>3600</v>
      </c>
      <c r="G189" s="4">
        <v>0</v>
      </c>
      <c r="H189" s="5">
        <f t="shared" si="2"/>
        <v>0</v>
      </c>
    </row>
    <row r="190" spans="1:8" ht="36" x14ac:dyDescent="0.25">
      <c r="A190" s="14"/>
      <c r="B190" s="14"/>
      <c r="C190" s="14"/>
      <c r="D190" s="1" t="s">
        <v>215</v>
      </c>
      <c r="E190" s="1" t="s">
        <v>15</v>
      </c>
      <c r="F190" s="4">
        <v>15186</v>
      </c>
      <c r="G190" s="4">
        <v>0</v>
      </c>
      <c r="H190" s="5">
        <f t="shared" si="2"/>
        <v>0</v>
      </c>
    </row>
    <row r="191" spans="1:8" ht="50.25" customHeight="1" x14ac:dyDescent="0.25">
      <c r="A191" s="14"/>
      <c r="B191" s="14"/>
      <c r="C191" s="14"/>
      <c r="D191" s="14" t="s">
        <v>216</v>
      </c>
      <c r="E191" s="14" t="s">
        <v>69</v>
      </c>
      <c r="F191" s="4">
        <v>3041.7</v>
      </c>
      <c r="G191" s="4">
        <v>0</v>
      </c>
      <c r="H191" s="5">
        <f t="shared" si="2"/>
        <v>0</v>
      </c>
    </row>
    <row r="192" spans="1:8" x14ac:dyDescent="0.25">
      <c r="A192" s="14"/>
      <c r="B192" s="14"/>
      <c r="C192" s="14"/>
      <c r="D192" s="14"/>
      <c r="E192" s="14"/>
      <c r="F192" s="4">
        <v>8623.34</v>
      </c>
      <c r="G192" s="4">
        <v>0</v>
      </c>
      <c r="H192" s="5">
        <f t="shared" si="2"/>
        <v>0</v>
      </c>
    </row>
    <row r="193" spans="1:8" ht="48" x14ac:dyDescent="0.25">
      <c r="A193" s="14"/>
      <c r="B193" s="14"/>
      <c r="C193" s="14"/>
      <c r="D193" s="1" t="s">
        <v>217</v>
      </c>
      <c r="E193" s="1" t="s">
        <v>44</v>
      </c>
      <c r="F193" s="4">
        <v>3905</v>
      </c>
      <c r="G193" s="4">
        <v>0</v>
      </c>
      <c r="H193" s="5">
        <f t="shared" si="2"/>
        <v>0</v>
      </c>
    </row>
    <row r="194" spans="1:8" ht="48" x14ac:dyDescent="0.25">
      <c r="A194" s="14"/>
      <c r="B194" s="14"/>
      <c r="C194" s="14"/>
      <c r="D194" s="1" t="s">
        <v>218</v>
      </c>
      <c r="E194" s="1" t="s">
        <v>12</v>
      </c>
      <c r="F194" s="4">
        <v>1433</v>
      </c>
      <c r="G194" s="4">
        <v>0</v>
      </c>
      <c r="H194" s="5">
        <f t="shared" si="2"/>
        <v>0</v>
      </c>
    </row>
    <row r="195" spans="1:8" ht="72" x14ac:dyDescent="0.25">
      <c r="A195" s="14"/>
      <c r="B195" s="14"/>
      <c r="C195" s="14"/>
      <c r="D195" s="1" t="s">
        <v>219</v>
      </c>
      <c r="E195" s="1" t="s">
        <v>55</v>
      </c>
      <c r="F195" s="4">
        <v>30569.1</v>
      </c>
      <c r="G195" s="4">
        <v>14235.92</v>
      </c>
      <c r="H195" s="5">
        <f t="shared" si="2"/>
        <v>0.46569640584773514</v>
      </c>
    </row>
    <row r="196" spans="1:8" ht="15" customHeight="1" x14ac:dyDescent="0.25">
      <c r="A196" s="14"/>
      <c r="B196" s="14"/>
      <c r="C196" s="14"/>
      <c r="D196" s="14" t="s">
        <v>220</v>
      </c>
      <c r="E196" s="14" t="s">
        <v>69</v>
      </c>
      <c r="F196" s="4">
        <v>3605.7</v>
      </c>
      <c r="G196" s="4">
        <v>0</v>
      </c>
      <c r="H196" s="5">
        <f t="shared" si="2"/>
        <v>0</v>
      </c>
    </row>
    <row r="197" spans="1:8" ht="75" customHeight="1" x14ac:dyDescent="0.25">
      <c r="A197" s="14"/>
      <c r="B197" s="14"/>
      <c r="C197" s="14"/>
      <c r="D197" s="14"/>
      <c r="E197" s="14"/>
      <c r="F197" s="4">
        <v>4040.02</v>
      </c>
      <c r="G197" s="4">
        <v>0</v>
      </c>
      <c r="H197" s="5">
        <f t="shared" si="2"/>
        <v>0</v>
      </c>
    </row>
    <row r="198" spans="1:8" ht="48" x14ac:dyDescent="0.25">
      <c r="A198" s="14"/>
      <c r="B198" s="14"/>
      <c r="C198" s="14"/>
      <c r="D198" s="1" t="s">
        <v>221</v>
      </c>
      <c r="E198" s="1" t="s">
        <v>44</v>
      </c>
      <c r="F198" s="4">
        <v>7218.5</v>
      </c>
      <c r="G198" s="4">
        <v>0</v>
      </c>
      <c r="H198" s="5">
        <f t="shared" ref="H198:H261" si="3">G198/F198</f>
        <v>0</v>
      </c>
    </row>
    <row r="199" spans="1:8" ht="48" x14ac:dyDescent="0.25">
      <c r="A199" s="14"/>
      <c r="B199" s="14"/>
      <c r="C199" s="14"/>
      <c r="D199" s="1" t="s">
        <v>222</v>
      </c>
      <c r="E199" s="1" t="s">
        <v>67</v>
      </c>
      <c r="F199" s="4">
        <v>2600</v>
      </c>
      <c r="G199" s="4">
        <v>710.59</v>
      </c>
      <c r="H199" s="5">
        <f t="shared" si="3"/>
        <v>0.27330384615384617</v>
      </c>
    </row>
    <row r="200" spans="1:8" ht="72" x14ac:dyDescent="0.25">
      <c r="A200" s="14"/>
      <c r="B200" s="14"/>
      <c r="C200" s="14"/>
      <c r="D200" s="1" t="s">
        <v>223</v>
      </c>
      <c r="E200" s="1" t="s">
        <v>34</v>
      </c>
      <c r="F200" s="4">
        <v>49420</v>
      </c>
      <c r="G200" s="4">
        <v>15568.56</v>
      </c>
      <c r="H200" s="5">
        <f t="shared" si="3"/>
        <v>0.31502549575070821</v>
      </c>
    </row>
    <row r="201" spans="1:8" ht="72" x14ac:dyDescent="0.25">
      <c r="A201" s="14"/>
      <c r="B201" s="14"/>
      <c r="C201" s="14"/>
      <c r="D201" s="1" t="s">
        <v>224</v>
      </c>
      <c r="E201" s="1" t="s">
        <v>10</v>
      </c>
      <c r="F201" s="4">
        <v>4780.7</v>
      </c>
      <c r="G201" s="4">
        <v>0</v>
      </c>
      <c r="H201" s="5">
        <f t="shared" si="3"/>
        <v>0</v>
      </c>
    </row>
    <row r="202" spans="1:8" ht="15" customHeight="1" x14ac:dyDescent="0.25">
      <c r="A202" s="14"/>
      <c r="B202" s="14"/>
      <c r="C202" s="14"/>
      <c r="D202" s="14" t="s">
        <v>225</v>
      </c>
      <c r="E202" s="14" t="s">
        <v>226</v>
      </c>
      <c r="F202" s="4">
        <v>4307.2</v>
      </c>
      <c r="G202" s="4">
        <v>0</v>
      </c>
      <c r="H202" s="5">
        <f t="shared" si="3"/>
        <v>0</v>
      </c>
    </row>
    <row r="203" spans="1:8" ht="30.75" customHeight="1" x14ac:dyDescent="0.25">
      <c r="A203" s="14"/>
      <c r="B203" s="14"/>
      <c r="C203" s="14"/>
      <c r="D203" s="14"/>
      <c r="E203" s="14"/>
      <c r="F203" s="4">
        <v>4483.0999999999995</v>
      </c>
      <c r="G203" s="4">
        <v>0</v>
      </c>
      <c r="H203" s="5">
        <f t="shared" si="3"/>
        <v>0</v>
      </c>
    </row>
    <row r="204" spans="1:8" ht="36" x14ac:dyDescent="0.25">
      <c r="A204" s="14"/>
      <c r="B204" s="14"/>
      <c r="C204" s="14"/>
      <c r="D204" s="1" t="s">
        <v>227</v>
      </c>
      <c r="E204" s="1" t="s">
        <v>12</v>
      </c>
      <c r="F204" s="4">
        <v>10127</v>
      </c>
      <c r="G204" s="4">
        <v>0</v>
      </c>
      <c r="H204" s="5">
        <f t="shared" si="3"/>
        <v>0</v>
      </c>
    </row>
    <row r="205" spans="1:8" ht="36" x14ac:dyDescent="0.25">
      <c r="A205" s="14"/>
      <c r="B205" s="14"/>
      <c r="C205" s="14"/>
      <c r="D205" s="1" t="s">
        <v>228</v>
      </c>
      <c r="E205" s="14" t="s">
        <v>37</v>
      </c>
      <c r="F205" s="4">
        <v>2119</v>
      </c>
      <c r="G205" s="4">
        <v>0</v>
      </c>
      <c r="H205" s="5">
        <f t="shared" si="3"/>
        <v>0</v>
      </c>
    </row>
    <row r="206" spans="1:8" ht="36" x14ac:dyDescent="0.25">
      <c r="A206" s="14"/>
      <c r="B206" s="14"/>
      <c r="C206" s="14"/>
      <c r="D206" s="1" t="s">
        <v>229</v>
      </c>
      <c r="E206" s="14" t="s">
        <v>37</v>
      </c>
      <c r="F206" s="4">
        <v>19823</v>
      </c>
      <c r="G206" s="4">
        <v>0</v>
      </c>
      <c r="H206" s="5">
        <f t="shared" si="3"/>
        <v>0</v>
      </c>
    </row>
    <row r="207" spans="1:8" ht="24" x14ac:dyDescent="0.25">
      <c r="A207" s="14"/>
      <c r="B207" s="14"/>
      <c r="C207" s="14"/>
      <c r="D207" s="1" t="s">
        <v>230</v>
      </c>
      <c r="E207" s="1" t="s">
        <v>231</v>
      </c>
      <c r="F207" s="4">
        <v>24789</v>
      </c>
      <c r="G207" s="4">
        <v>0</v>
      </c>
      <c r="H207" s="5">
        <f t="shared" si="3"/>
        <v>0</v>
      </c>
    </row>
    <row r="208" spans="1:8" ht="24" x14ac:dyDescent="0.25">
      <c r="A208" s="14"/>
      <c r="B208" s="14"/>
      <c r="C208" s="14"/>
      <c r="D208" s="1" t="s">
        <v>232</v>
      </c>
      <c r="E208" s="1" t="s">
        <v>28</v>
      </c>
      <c r="F208" s="4">
        <v>15000</v>
      </c>
      <c r="G208" s="4">
        <v>0</v>
      </c>
      <c r="H208" s="5">
        <f t="shared" si="3"/>
        <v>0</v>
      </c>
    </row>
    <row r="209" spans="1:8" ht="96" x14ac:dyDescent="0.25">
      <c r="A209" s="14"/>
      <c r="B209" s="14"/>
      <c r="C209" s="14" t="s">
        <v>233</v>
      </c>
      <c r="D209" s="1" t="s">
        <v>234</v>
      </c>
      <c r="E209" s="1" t="s">
        <v>50</v>
      </c>
      <c r="F209" s="4">
        <v>10339.74</v>
      </c>
      <c r="G209" s="4">
        <v>0</v>
      </c>
      <c r="H209" s="5">
        <f t="shared" si="3"/>
        <v>0</v>
      </c>
    </row>
    <row r="210" spans="1:8" ht="48" x14ac:dyDescent="0.25">
      <c r="A210" s="14"/>
      <c r="B210" s="14"/>
      <c r="C210" s="14"/>
      <c r="D210" s="1" t="s">
        <v>235</v>
      </c>
      <c r="E210" s="1" t="s">
        <v>28</v>
      </c>
      <c r="F210" s="4">
        <v>100000</v>
      </c>
      <c r="G210" s="4">
        <v>7285.31</v>
      </c>
      <c r="H210" s="5">
        <f t="shared" si="3"/>
        <v>7.2853100000000004E-2</v>
      </c>
    </row>
    <row r="211" spans="1:8" ht="48" x14ac:dyDescent="0.25">
      <c r="A211" s="14"/>
      <c r="B211" s="14"/>
      <c r="C211" s="14" t="s">
        <v>22</v>
      </c>
      <c r="D211" s="1" t="s">
        <v>236</v>
      </c>
      <c r="E211" s="1" t="s">
        <v>25</v>
      </c>
      <c r="F211" s="4">
        <v>49858.62</v>
      </c>
      <c r="G211" s="4">
        <v>670.03</v>
      </c>
      <c r="H211" s="5">
        <f t="shared" si="3"/>
        <v>1.3438598982482867E-2</v>
      </c>
    </row>
    <row r="212" spans="1:8" ht="15" customHeight="1" x14ac:dyDescent="0.25">
      <c r="A212" s="14"/>
      <c r="B212" s="14"/>
      <c r="C212" s="14"/>
      <c r="D212" s="14" t="s">
        <v>237</v>
      </c>
      <c r="E212" s="14" t="s">
        <v>37</v>
      </c>
      <c r="F212" s="4">
        <v>11793.6</v>
      </c>
      <c r="G212" s="4">
        <v>0</v>
      </c>
      <c r="H212" s="5">
        <f t="shared" si="3"/>
        <v>0</v>
      </c>
    </row>
    <row r="213" spans="1:8" ht="43.5" customHeight="1" x14ac:dyDescent="0.25">
      <c r="A213" s="14"/>
      <c r="B213" s="14"/>
      <c r="C213" s="14"/>
      <c r="D213" s="14"/>
      <c r="E213" s="14"/>
      <c r="F213" s="4">
        <v>34075.14</v>
      </c>
      <c r="G213" s="4">
        <v>0</v>
      </c>
      <c r="H213" s="5">
        <f t="shared" si="3"/>
        <v>0</v>
      </c>
    </row>
    <row r="214" spans="1:8" ht="48" x14ac:dyDescent="0.25">
      <c r="A214" s="14"/>
      <c r="B214" s="14"/>
      <c r="C214" s="14"/>
      <c r="D214" s="1" t="s">
        <v>238</v>
      </c>
      <c r="E214" s="1" t="s">
        <v>10</v>
      </c>
      <c r="F214" s="4">
        <v>3066.24</v>
      </c>
      <c r="G214" s="4">
        <v>0</v>
      </c>
      <c r="H214" s="5">
        <f t="shared" si="3"/>
        <v>0</v>
      </c>
    </row>
    <row r="215" spans="1:8" ht="24" x14ac:dyDescent="0.25">
      <c r="A215" s="14"/>
      <c r="B215" s="14"/>
      <c r="C215" s="14" t="s">
        <v>65</v>
      </c>
      <c r="D215" s="1" t="s">
        <v>239</v>
      </c>
      <c r="E215" s="1" t="s">
        <v>55</v>
      </c>
      <c r="F215" s="4">
        <v>6386</v>
      </c>
      <c r="G215" s="4">
        <v>0</v>
      </c>
      <c r="H215" s="5">
        <f t="shared" si="3"/>
        <v>0</v>
      </c>
    </row>
    <row r="216" spans="1:8" ht="24" x14ac:dyDescent="0.25">
      <c r="A216" s="14"/>
      <c r="B216" s="14"/>
      <c r="C216" s="14"/>
      <c r="D216" s="1" t="s">
        <v>240</v>
      </c>
      <c r="E216" s="1" t="s">
        <v>34</v>
      </c>
      <c r="F216" s="4">
        <v>10000</v>
      </c>
      <c r="G216" s="4">
        <v>0</v>
      </c>
      <c r="H216" s="5">
        <f t="shared" si="3"/>
        <v>0</v>
      </c>
    </row>
    <row r="217" spans="1:8" ht="48" x14ac:dyDescent="0.25">
      <c r="A217" s="14"/>
      <c r="B217" s="14"/>
      <c r="C217" s="14"/>
      <c r="D217" s="1" t="s">
        <v>241</v>
      </c>
      <c r="E217" s="14" t="s">
        <v>44</v>
      </c>
      <c r="F217" s="4">
        <v>1562</v>
      </c>
      <c r="G217" s="4">
        <v>1562</v>
      </c>
      <c r="H217" s="5">
        <f t="shared" si="3"/>
        <v>1</v>
      </c>
    </row>
    <row r="218" spans="1:8" ht="48" x14ac:dyDescent="0.25">
      <c r="A218" s="14"/>
      <c r="B218" s="14"/>
      <c r="C218" s="14"/>
      <c r="D218" s="1" t="s">
        <v>242</v>
      </c>
      <c r="E218" s="14" t="s">
        <v>44</v>
      </c>
      <c r="F218" s="4">
        <v>1503</v>
      </c>
      <c r="G218" s="4">
        <v>1503</v>
      </c>
      <c r="H218" s="5">
        <f t="shared" si="3"/>
        <v>1</v>
      </c>
    </row>
    <row r="219" spans="1:8" ht="48" x14ac:dyDescent="0.25">
      <c r="A219" s="14"/>
      <c r="B219" s="14"/>
      <c r="C219" s="14"/>
      <c r="D219" s="1" t="s">
        <v>243</v>
      </c>
      <c r="E219" s="14" t="s">
        <v>34</v>
      </c>
      <c r="F219" s="4">
        <v>13385.7</v>
      </c>
      <c r="G219" s="4">
        <v>1120</v>
      </c>
      <c r="H219" s="5">
        <f t="shared" si="3"/>
        <v>8.3671380652487345E-2</v>
      </c>
    </row>
    <row r="220" spans="1:8" ht="24" x14ac:dyDescent="0.25">
      <c r="A220" s="14"/>
      <c r="B220" s="14"/>
      <c r="C220" s="14"/>
      <c r="D220" s="1" t="s">
        <v>244</v>
      </c>
      <c r="E220" s="14" t="s">
        <v>34</v>
      </c>
      <c r="F220" s="4">
        <v>2980</v>
      </c>
      <c r="G220" s="4">
        <v>0</v>
      </c>
      <c r="H220" s="5">
        <f t="shared" si="3"/>
        <v>0</v>
      </c>
    </row>
    <row r="221" spans="1:8" ht="48" x14ac:dyDescent="0.25">
      <c r="A221" s="14"/>
      <c r="B221" s="14"/>
      <c r="C221" s="14"/>
      <c r="D221" s="1" t="s">
        <v>245</v>
      </c>
      <c r="E221" s="14" t="s">
        <v>34</v>
      </c>
      <c r="F221" s="4">
        <v>16691</v>
      </c>
      <c r="G221" s="4">
        <v>1120</v>
      </c>
      <c r="H221" s="5">
        <f t="shared" si="3"/>
        <v>6.7102031034689355E-2</v>
      </c>
    </row>
    <row r="222" spans="1:8" ht="60" x14ac:dyDescent="0.25">
      <c r="A222" s="14"/>
      <c r="B222" s="14"/>
      <c r="C222" s="14"/>
      <c r="D222" s="1" t="s">
        <v>246</v>
      </c>
      <c r="E222" s="1" t="s">
        <v>28</v>
      </c>
      <c r="F222" s="4">
        <v>4533</v>
      </c>
      <c r="G222" s="4">
        <v>0</v>
      </c>
      <c r="H222" s="5">
        <f t="shared" si="3"/>
        <v>0</v>
      </c>
    </row>
    <row r="223" spans="1:8" ht="72" x14ac:dyDescent="0.25">
      <c r="A223" s="14"/>
      <c r="B223" s="14"/>
      <c r="C223" s="14"/>
      <c r="D223" s="1" t="s">
        <v>247</v>
      </c>
      <c r="E223" s="1" t="s">
        <v>69</v>
      </c>
      <c r="F223" s="4">
        <v>3249.9</v>
      </c>
      <c r="G223" s="4">
        <v>2583</v>
      </c>
      <c r="H223" s="5">
        <f t="shared" si="3"/>
        <v>0.79479368595956801</v>
      </c>
    </row>
    <row r="224" spans="1:8" ht="48" x14ac:dyDescent="0.25">
      <c r="A224" s="14"/>
      <c r="B224" s="14"/>
      <c r="C224" s="14"/>
      <c r="D224" s="1" t="s">
        <v>248</v>
      </c>
      <c r="E224" s="1" t="s">
        <v>44</v>
      </c>
      <c r="F224" s="4">
        <v>1400</v>
      </c>
      <c r="G224" s="4">
        <v>1250</v>
      </c>
      <c r="H224" s="5">
        <f t="shared" si="3"/>
        <v>0.8928571428571429</v>
      </c>
    </row>
    <row r="225" spans="1:8" ht="48" x14ac:dyDescent="0.25">
      <c r="A225" s="14"/>
      <c r="B225" s="14"/>
      <c r="C225" s="14"/>
      <c r="D225" s="1" t="s">
        <v>249</v>
      </c>
      <c r="E225" s="14" t="s">
        <v>55</v>
      </c>
      <c r="F225" s="4">
        <v>500</v>
      </c>
      <c r="G225" s="4">
        <v>0</v>
      </c>
      <c r="H225" s="5">
        <f t="shared" si="3"/>
        <v>0</v>
      </c>
    </row>
    <row r="226" spans="1:8" ht="48" x14ac:dyDescent="0.25">
      <c r="A226" s="14"/>
      <c r="B226" s="14"/>
      <c r="C226" s="14"/>
      <c r="D226" s="1" t="s">
        <v>250</v>
      </c>
      <c r="E226" s="14" t="s">
        <v>55</v>
      </c>
      <c r="F226" s="4">
        <v>606.70000000000005</v>
      </c>
      <c r="G226" s="4">
        <v>0</v>
      </c>
      <c r="H226" s="5">
        <f t="shared" si="3"/>
        <v>0</v>
      </c>
    </row>
    <row r="227" spans="1:8" ht="15" customHeight="1" x14ac:dyDescent="0.25">
      <c r="A227" s="14"/>
      <c r="B227" s="14"/>
      <c r="C227" s="14"/>
      <c r="D227" s="14" t="s">
        <v>251</v>
      </c>
      <c r="E227" s="14" t="s">
        <v>55</v>
      </c>
      <c r="F227" s="4">
        <v>8985.7199999999993</v>
      </c>
      <c r="G227" s="4">
        <v>0</v>
      </c>
      <c r="H227" s="5">
        <f t="shared" si="3"/>
        <v>0</v>
      </c>
    </row>
    <row r="228" spans="1:8" ht="35.25" customHeight="1" x14ac:dyDescent="0.25">
      <c r="A228" s="14"/>
      <c r="B228" s="14"/>
      <c r="C228" s="14"/>
      <c r="D228" s="14"/>
      <c r="E228" s="14"/>
      <c r="F228" s="4">
        <v>16806.281999999999</v>
      </c>
      <c r="G228" s="4">
        <v>0</v>
      </c>
      <c r="H228" s="5">
        <f t="shared" si="3"/>
        <v>0</v>
      </c>
    </row>
    <row r="229" spans="1:8" ht="15" customHeight="1" x14ac:dyDescent="0.25">
      <c r="A229" s="14"/>
      <c r="B229" s="14"/>
      <c r="C229" s="14"/>
      <c r="D229" s="14" t="s">
        <v>252</v>
      </c>
      <c r="E229" s="14" t="s">
        <v>37</v>
      </c>
      <c r="F229" s="4">
        <v>9079.7800000000007</v>
      </c>
      <c r="G229" s="4">
        <v>7471.04</v>
      </c>
      <c r="H229" s="5">
        <f t="shared" si="3"/>
        <v>0.82282169832308705</v>
      </c>
    </row>
    <row r="230" spans="1:8" ht="56.25" customHeight="1" x14ac:dyDescent="0.25">
      <c r="A230" s="14"/>
      <c r="B230" s="14"/>
      <c r="C230" s="14"/>
      <c r="D230" s="14"/>
      <c r="E230" s="14"/>
      <c r="F230" s="4">
        <v>18092.917999999998</v>
      </c>
      <c r="G230" s="4">
        <v>0</v>
      </c>
      <c r="H230" s="5">
        <f t="shared" si="3"/>
        <v>0</v>
      </c>
    </row>
    <row r="231" spans="1:8" ht="36" x14ac:dyDescent="0.25">
      <c r="A231" s="14"/>
      <c r="B231" s="14"/>
      <c r="C231" s="14"/>
      <c r="D231" s="1" t="s">
        <v>253</v>
      </c>
      <c r="E231" s="1" t="s">
        <v>10</v>
      </c>
      <c r="F231" s="4">
        <v>4277.2</v>
      </c>
      <c r="G231" s="4">
        <v>0</v>
      </c>
      <c r="H231" s="5">
        <f t="shared" si="3"/>
        <v>0</v>
      </c>
    </row>
    <row r="232" spans="1:8" ht="108" x14ac:dyDescent="0.25">
      <c r="A232" s="14"/>
      <c r="B232" s="14"/>
      <c r="C232" s="14"/>
      <c r="D232" s="1" t="s">
        <v>254</v>
      </c>
      <c r="E232" s="14" t="s">
        <v>37</v>
      </c>
      <c r="F232" s="4">
        <v>7840</v>
      </c>
      <c r="G232" s="4">
        <v>0</v>
      </c>
      <c r="H232" s="5">
        <f t="shared" si="3"/>
        <v>0</v>
      </c>
    </row>
    <row r="233" spans="1:8" ht="48" x14ac:dyDescent="0.25">
      <c r="A233" s="14"/>
      <c r="B233" s="14"/>
      <c r="C233" s="14"/>
      <c r="D233" s="1" t="s">
        <v>255</v>
      </c>
      <c r="E233" s="14" t="s">
        <v>37</v>
      </c>
      <c r="F233" s="4">
        <v>5192.8999999999996</v>
      </c>
      <c r="G233" s="4">
        <v>0</v>
      </c>
      <c r="H233" s="5">
        <f t="shared" si="3"/>
        <v>0</v>
      </c>
    </row>
    <row r="234" spans="1:8" ht="120" x14ac:dyDescent="0.25">
      <c r="A234" s="14"/>
      <c r="B234" s="14"/>
      <c r="C234" s="14"/>
      <c r="D234" s="1" t="s">
        <v>256</v>
      </c>
      <c r="E234" s="14" t="s">
        <v>37</v>
      </c>
      <c r="F234" s="4">
        <v>1321</v>
      </c>
      <c r="G234" s="4">
        <v>0</v>
      </c>
      <c r="H234" s="5">
        <f t="shared" si="3"/>
        <v>0</v>
      </c>
    </row>
    <row r="235" spans="1:8" ht="24" x14ac:dyDescent="0.25">
      <c r="A235" s="14"/>
      <c r="B235" s="14"/>
      <c r="C235" s="14"/>
      <c r="D235" s="1" t="s">
        <v>257</v>
      </c>
      <c r="E235" s="14" t="s">
        <v>10</v>
      </c>
      <c r="F235" s="4">
        <v>1232</v>
      </c>
      <c r="G235" s="4">
        <v>0</v>
      </c>
      <c r="H235" s="5">
        <f t="shared" si="3"/>
        <v>0</v>
      </c>
    </row>
    <row r="236" spans="1:8" ht="24" x14ac:dyDescent="0.25">
      <c r="A236" s="14"/>
      <c r="B236" s="14"/>
      <c r="C236" s="14"/>
      <c r="D236" s="1" t="s">
        <v>258</v>
      </c>
      <c r="E236" s="14" t="s">
        <v>10</v>
      </c>
      <c r="F236" s="4">
        <v>1088</v>
      </c>
      <c r="G236" s="4">
        <v>0</v>
      </c>
      <c r="H236" s="5">
        <f t="shared" si="3"/>
        <v>0</v>
      </c>
    </row>
    <row r="237" spans="1:8" ht="36" x14ac:dyDescent="0.25">
      <c r="A237" s="14"/>
      <c r="B237" s="14"/>
      <c r="C237" s="14"/>
      <c r="D237" s="1" t="s">
        <v>259</v>
      </c>
      <c r="E237" s="1" t="s">
        <v>55</v>
      </c>
      <c r="F237" s="4">
        <v>948.8</v>
      </c>
      <c r="G237" s="4">
        <v>0</v>
      </c>
      <c r="H237" s="5">
        <f t="shared" si="3"/>
        <v>0</v>
      </c>
    </row>
    <row r="238" spans="1:8" ht="48" x14ac:dyDescent="0.25">
      <c r="A238" s="14"/>
      <c r="B238" s="14"/>
      <c r="C238" s="14"/>
      <c r="D238" s="1" t="s">
        <v>260</v>
      </c>
      <c r="E238" s="14" t="s">
        <v>37</v>
      </c>
      <c r="F238" s="4">
        <v>273</v>
      </c>
      <c r="G238" s="4">
        <v>0</v>
      </c>
      <c r="H238" s="5">
        <f t="shared" si="3"/>
        <v>0</v>
      </c>
    </row>
    <row r="239" spans="1:8" ht="36" x14ac:dyDescent="0.25">
      <c r="A239" s="14"/>
      <c r="B239" s="14"/>
      <c r="C239" s="14"/>
      <c r="D239" s="1" t="s">
        <v>261</v>
      </c>
      <c r="E239" s="14" t="s">
        <v>37</v>
      </c>
      <c r="F239" s="4">
        <v>1915</v>
      </c>
      <c r="G239" s="4">
        <v>0</v>
      </c>
      <c r="H239" s="5">
        <f t="shared" si="3"/>
        <v>0</v>
      </c>
    </row>
    <row r="240" spans="1:8" ht="15" customHeight="1" x14ac:dyDescent="0.25">
      <c r="A240" s="14"/>
      <c r="B240" s="14" t="s">
        <v>18</v>
      </c>
      <c r="C240" s="14"/>
      <c r="D240" s="14"/>
      <c r="E240" s="14"/>
      <c r="F240" s="4">
        <v>627775.59999999986</v>
      </c>
      <c r="G240" s="4">
        <v>55079.45</v>
      </c>
      <c r="H240" s="5">
        <f t="shared" si="3"/>
        <v>8.7737481354802596E-2</v>
      </c>
    </row>
    <row r="241" spans="1:8" ht="15" customHeight="1" x14ac:dyDescent="0.25">
      <c r="A241" s="14" t="s">
        <v>19</v>
      </c>
      <c r="B241" s="14"/>
      <c r="C241" s="14"/>
      <c r="D241" s="14"/>
      <c r="E241" s="14"/>
      <c r="F241" s="4">
        <v>627775.59999999986</v>
      </c>
      <c r="G241" s="4">
        <v>55079.45</v>
      </c>
      <c r="H241" s="5">
        <f t="shared" si="3"/>
        <v>8.7737481354802596E-2</v>
      </c>
    </row>
    <row r="242" spans="1:8" ht="76.5" customHeight="1" x14ac:dyDescent="0.25">
      <c r="A242" s="14" t="s">
        <v>262</v>
      </c>
      <c r="B242" s="14" t="s">
        <v>263</v>
      </c>
      <c r="C242" s="14" t="s">
        <v>233</v>
      </c>
      <c r="D242" s="1" t="s">
        <v>264</v>
      </c>
      <c r="E242" s="1" t="s">
        <v>10</v>
      </c>
      <c r="F242" s="4">
        <v>8220.27</v>
      </c>
      <c r="G242" s="4">
        <v>0</v>
      </c>
      <c r="H242" s="5">
        <f t="shared" si="3"/>
        <v>0</v>
      </c>
    </row>
    <row r="243" spans="1:8" ht="36" x14ac:dyDescent="0.25">
      <c r="A243" s="14"/>
      <c r="B243" s="14"/>
      <c r="C243" s="14"/>
      <c r="D243" s="1" t="s">
        <v>265</v>
      </c>
      <c r="E243" s="1" t="s">
        <v>50</v>
      </c>
      <c r="F243" s="4">
        <v>5546.3</v>
      </c>
      <c r="G243" s="4">
        <v>0</v>
      </c>
      <c r="H243" s="5">
        <f t="shared" si="3"/>
        <v>0</v>
      </c>
    </row>
    <row r="244" spans="1:8" ht="60" x14ac:dyDescent="0.25">
      <c r="A244" s="14"/>
      <c r="B244" s="14"/>
      <c r="C244" s="14"/>
      <c r="D244" s="1" t="s">
        <v>266</v>
      </c>
      <c r="E244" s="1" t="s">
        <v>10</v>
      </c>
      <c r="F244" s="4">
        <v>451256.98</v>
      </c>
      <c r="G244" s="4">
        <v>0</v>
      </c>
      <c r="H244" s="5">
        <f t="shared" si="3"/>
        <v>0</v>
      </c>
    </row>
    <row r="245" spans="1:8" ht="48" x14ac:dyDescent="0.25">
      <c r="A245" s="14"/>
      <c r="B245" s="14"/>
      <c r="C245" s="14"/>
      <c r="D245" s="1" t="s">
        <v>267</v>
      </c>
      <c r="E245" s="1" t="s">
        <v>268</v>
      </c>
      <c r="F245" s="4">
        <v>211636.08000000002</v>
      </c>
      <c r="G245" s="4">
        <v>0</v>
      </c>
      <c r="H245" s="5">
        <f t="shared" si="3"/>
        <v>0</v>
      </c>
    </row>
    <row r="246" spans="1:8" ht="48" x14ac:dyDescent="0.25">
      <c r="A246" s="14"/>
      <c r="B246" s="14"/>
      <c r="C246" s="14"/>
      <c r="D246" s="1" t="s">
        <v>269</v>
      </c>
      <c r="E246" s="1" t="s">
        <v>126</v>
      </c>
      <c r="F246" s="4">
        <v>2774.21</v>
      </c>
      <c r="G246" s="4">
        <v>0</v>
      </c>
      <c r="H246" s="5">
        <f t="shared" si="3"/>
        <v>0</v>
      </c>
    </row>
    <row r="247" spans="1:8" ht="72" x14ac:dyDescent="0.25">
      <c r="A247" s="14"/>
      <c r="B247" s="14"/>
      <c r="C247" s="14"/>
      <c r="D247" s="1" t="s">
        <v>270</v>
      </c>
      <c r="E247" s="14" t="s">
        <v>10</v>
      </c>
      <c r="F247" s="4">
        <v>234516.69</v>
      </c>
      <c r="G247" s="4">
        <v>156236.97</v>
      </c>
      <c r="H247" s="5">
        <f t="shared" si="3"/>
        <v>0.66620831975754047</v>
      </c>
    </row>
    <row r="248" spans="1:8" ht="72" x14ac:dyDescent="0.25">
      <c r="A248" s="14"/>
      <c r="B248" s="14"/>
      <c r="C248" s="14"/>
      <c r="D248" s="1" t="s">
        <v>271</v>
      </c>
      <c r="E248" s="14" t="s">
        <v>10</v>
      </c>
      <c r="F248" s="4">
        <v>154462.07999999999</v>
      </c>
      <c r="G248" s="4">
        <v>0</v>
      </c>
      <c r="H248" s="5">
        <f t="shared" si="3"/>
        <v>0</v>
      </c>
    </row>
    <row r="249" spans="1:8" ht="36" x14ac:dyDescent="0.25">
      <c r="A249" s="14"/>
      <c r="B249" s="14"/>
      <c r="C249" s="14"/>
      <c r="D249" s="1" t="s">
        <v>272</v>
      </c>
      <c r="E249" s="14" t="s">
        <v>50</v>
      </c>
      <c r="F249" s="4">
        <v>19650</v>
      </c>
      <c r="G249" s="4">
        <v>3649.43</v>
      </c>
      <c r="H249" s="5">
        <f t="shared" si="3"/>
        <v>0.18572162849872773</v>
      </c>
    </row>
    <row r="250" spans="1:8" ht="36" x14ac:dyDescent="0.25">
      <c r="A250" s="14"/>
      <c r="B250" s="14"/>
      <c r="C250" s="14"/>
      <c r="D250" s="1" t="s">
        <v>273</v>
      </c>
      <c r="E250" s="14" t="s">
        <v>50</v>
      </c>
      <c r="F250" s="4">
        <v>44694.04</v>
      </c>
      <c r="G250" s="4">
        <v>0</v>
      </c>
      <c r="H250" s="5">
        <f t="shared" si="3"/>
        <v>0</v>
      </c>
    </row>
    <row r="251" spans="1:8" ht="60" x14ac:dyDescent="0.25">
      <c r="A251" s="14"/>
      <c r="B251" s="14"/>
      <c r="C251" s="14"/>
      <c r="D251" s="1" t="s">
        <v>274</v>
      </c>
      <c r="E251" s="1" t="s">
        <v>69</v>
      </c>
      <c r="F251" s="4">
        <v>498.15</v>
      </c>
      <c r="G251" s="4">
        <v>25.66</v>
      </c>
      <c r="H251" s="5">
        <f t="shared" si="3"/>
        <v>5.1510589179965878E-2</v>
      </c>
    </row>
    <row r="252" spans="1:8" ht="24" x14ac:dyDescent="0.25">
      <c r="A252" s="14"/>
      <c r="B252" s="14"/>
      <c r="C252" s="14"/>
      <c r="D252" s="1" t="s">
        <v>275</v>
      </c>
      <c r="E252" s="1" t="s">
        <v>37</v>
      </c>
      <c r="F252" s="4">
        <v>41652.229999999996</v>
      </c>
      <c r="G252" s="4">
        <v>0</v>
      </c>
      <c r="H252" s="5">
        <f t="shared" si="3"/>
        <v>0</v>
      </c>
    </row>
    <row r="253" spans="1:8" ht="132" x14ac:dyDescent="0.25">
      <c r="A253" s="14"/>
      <c r="B253" s="14"/>
      <c r="C253" s="14"/>
      <c r="D253" s="1" t="s">
        <v>276</v>
      </c>
      <c r="E253" s="1" t="s">
        <v>69</v>
      </c>
      <c r="F253" s="4">
        <v>234.66</v>
      </c>
      <c r="G253" s="4">
        <v>114.44</v>
      </c>
      <c r="H253" s="5">
        <f t="shared" si="3"/>
        <v>0.48768430921332995</v>
      </c>
    </row>
    <row r="254" spans="1:8" ht="48" x14ac:dyDescent="0.25">
      <c r="A254" s="14"/>
      <c r="B254" s="14"/>
      <c r="C254" s="14"/>
      <c r="D254" s="1" t="s">
        <v>277</v>
      </c>
      <c r="E254" s="14" t="s">
        <v>15</v>
      </c>
      <c r="F254" s="4">
        <v>3185.17</v>
      </c>
      <c r="G254" s="4">
        <v>0</v>
      </c>
      <c r="H254" s="5">
        <f t="shared" si="3"/>
        <v>0</v>
      </c>
    </row>
    <row r="255" spans="1:8" ht="72" x14ac:dyDescent="0.25">
      <c r="A255" s="14"/>
      <c r="B255" s="14"/>
      <c r="C255" s="14"/>
      <c r="D255" s="1" t="s">
        <v>278</v>
      </c>
      <c r="E255" s="14" t="s">
        <v>15</v>
      </c>
      <c r="F255" s="4">
        <v>15591.91</v>
      </c>
      <c r="G255" s="4">
        <v>0</v>
      </c>
      <c r="H255" s="5">
        <f t="shared" si="3"/>
        <v>0</v>
      </c>
    </row>
    <row r="256" spans="1:8" ht="84" x14ac:dyDescent="0.25">
      <c r="A256" s="14"/>
      <c r="B256" s="14"/>
      <c r="C256" s="14"/>
      <c r="D256" s="1" t="s">
        <v>279</v>
      </c>
      <c r="E256" s="1" t="s">
        <v>25</v>
      </c>
      <c r="F256" s="4">
        <v>30000</v>
      </c>
      <c r="G256" s="4">
        <v>0</v>
      </c>
      <c r="H256" s="5">
        <f t="shared" si="3"/>
        <v>0</v>
      </c>
    </row>
    <row r="257" spans="1:8" ht="72" x14ac:dyDescent="0.25">
      <c r="A257" s="14"/>
      <c r="B257" s="14"/>
      <c r="C257" s="14"/>
      <c r="D257" s="1" t="s">
        <v>280</v>
      </c>
      <c r="E257" s="14" t="s">
        <v>69</v>
      </c>
      <c r="F257" s="4">
        <v>9417.2900000000009</v>
      </c>
      <c r="G257" s="4">
        <v>0</v>
      </c>
      <c r="H257" s="5">
        <f t="shared" si="3"/>
        <v>0</v>
      </c>
    </row>
    <row r="258" spans="1:8" ht="60" x14ac:dyDescent="0.25">
      <c r="A258" s="14"/>
      <c r="B258" s="14"/>
      <c r="C258" s="14"/>
      <c r="D258" s="1" t="s">
        <v>281</v>
      </c>
      <c r="E258" s="14" t="s">
        <v>69</v>
      </c>
      <c r="F258" s="4">
        <v>71126.350000000006</v>
      </c>
      <c r="G258" s="4">
        <v>23459.87</v>
      </c>
      <c r="H258" s="5">
        <f t="shared" si="3"/>
        <v>0.32983373953534795</v>
      </c>
    </row>
    <row r="259" spans="1:8" ht="72" x14ac:dyDescent="0.25">
      <c r="A259" s="14"/>
      <c r="B259" s="14"/>
      <c r="C259" s="14"/>
      <c r="D259" s="1" t="s">
        <v>282</v>
      </c>
      <c r="E259" s="1" t="s">
        <v>44</v>
      </c>
      <c r="F259" s="4">
        <v>45878.74</v>
      </c>
      <c r="G259" s="4">
        <v>0</v>
      </c>
      <c r="H259" s="5">
        <f t="shared" si="3"/>
        <v>0</v>
      </c>
    </row>
    <row r="260" spans="1:8" ht="48" x14ac:dyDescent="0.25">
      <c r="A260" s="14"/>
      <c r="B260" s="14"/>
      <c r="C260" s="14"/>
      <c r="D260" s="1" t="s">
        <v>283</v>
      </c>
      <c r="E260" s="1" t="s">
        <v>10</v>
      </c>
      <c r="F260" s="4">
        <v>425</v>
      </c>
      <c r="G260" s="4">
        <v>0</v>
      </c>
      <c r="H260" s="5">
        <f t="shared" si="3"/>
        <v>0</v>
      </c>
    </row>
    <row r="261" spans="1:8" ht="48" x14ac:dyDescent="0.25">
      <c r="A261" s="14"/>
      <c r="B261" s="14"/>
      <c r="C261" s="14"/>
      <c r="D261" s="1" t="s">
        <v>284</v>
      </c>
      <c r="E261" s="1" t="s">
        <v>25</v>
      </c>
      <c r="F261" s="4">
        <v>8730.5</v>
      </c>
      <c r="G261" s="4">
        <v>0</v>
      </c>
      <c r="H261" s="5">
        <f t="shared" si="3"/>
        <v>0</v>
      </c>
    </row>
    <row r="262" spans="1:8" ht="15" customHeight="1" x14ac:dyDescent="0.25">
      <c r="A262" s="14"/>
      <c r="B262" s="14" t="s">
        <v>18</v>
      </c>
      <c r="C262" s="14"/>
      <c r="D262" s="14"/>
      <c r="E262" s="14"/>
      <c r="F262" s="4">
        <v>1359496.65</v>
      </c>
      <c r="G262" s="4">
        <v>183486.37</v>
      </c>
      <c r="H262" s="5">
        <f t="shared" ref="H262:H325" si="4">G262/F262</f>
        <v>0.13496640098377588</v>
      </c>
    </row>
    <row r="263" spans="1:8" ht="15" customHeight="1" x14ac:dyDescent="0.25">
      <c r="A263" s="14" t="s">
        <v>19</v>
      </c>
      <c r="B263" s="14"/>
      <c r="C263" s="14"/>
      <c r="D263" s="14"/>
      <c r="E263" s="14"/>
      <c r="F263" s="4">
        <v>1359496.65</v>
      </c>
      <c r="G263" s="4">
        <v>183486.37</v>
      </c>
      <c r="H263" s="5">
        <f t="shared" si="4"/>
        <v>0.13496640098377588</v>
      </c>
    </row>
    <row r="264" spans="1:8" ht="15" customHeight="1" x14ac:dyDescent="0.25">
      <c r="A264" s="14" t="s">
        <v>285</v>
      </c>
      <c r="B264" s="14" t="s">
        <v>286</v>
      </c>
      <c r="C264" s="14" t="s">
        <v>8</v>
      </c>
      <c r="D264" s="14" t="s">
        <v>287</v>
      </c>
      <c r="E264" s="14" t="s">
        <v>34</v>
      </c>
      <c r="F264" s="4">
        <v>66150</v>
      </c>
      <c r="G264" s="4">
        <v>66150</v>
      </c>
      <c r="H264" s="5">
        <f t="shared" si="4"/>
        <v>1</v>
      </c>
    </row>
    <row r="265" spans="1:8" x14ac:dyDescent="0.25">
      <c r="A265" s="14"/>
      <c r="B265" s="14"/>
      <c r="C265" s="14"/>
      <c r="D265" s="14"/>
      <c r="E265" s="14"/>
      <c r="F265" s="4">
        <v>70000</v>
      </c>
      <c r="G265" s="4">
        <v>36215.69</v>
      </c>
      <c r="H265" s="5">
        <f t="shared" si="4"/>
        <v>0.51736700000000002</v>
      </c>
    </row>
    <row r="266" spans="1:8" ht="36" x14ac:dyDescent="0.25">
      <c r="A266" s="14"/>
      <c r="B266" s="14"/>
      <c r="C266" s="14"/>
      <c r="D266" s="1" t="s">
        <v>288</v>
      </c>
      <c r="E266" s="1" t="s">
        <v>69</v>
      </c>
      <c r="F266" s="4">
        <v>57236</v>
      </c>
      <c r="G266" s="4">
        <v>21272.71</v>
      </c>
      <c r="H266" s="5">
        <f t="shared" si="4"/>
        <v>0.37166660842826194</v>
      </c>
    </row>
    <row r="267" spans="1:8" ht="36" x14ac:dyDescent="0.25">
      <c r="A267" s="14"/>
      <c r="B267" s="14"/>
      <c r="C267" s="14"/>
      <c r="D267" s="1" t="s">
        <v>289</v>
      </c>
      <c r="E267" s="14" t="s">
        <v>15</v>
      </c>
      <c r="F267" s="4">
        <v>39191.300000000003</v>
      </c>
      <c r="G267" s="4">
        <v>0</v>
      </c>
      <c r="H267" s="5">
        <f t="shared" si="4"/>
        <v>0</v>
      </c>
    </row>
    <row r="268" spans="1:8" ht="60" x14ac:dyDescent="0.25">
      <c r="A268" s="14"/>
      <c r="B268" s="14"/>
      <c r="C268" s="14"/>
      <c r="D268" s="1" t="s">
        <v>290</v>
      </c>
      <c r="E268" s="14" t="s">
        <v>15</v>
      </c>
      <c r="F268" s="4">
        <v>120000</v>
      </c>
      <c r="G268" s="4">
        <v>54992.08</v>
      </c>
      <c r="H268" s="5">
        <f t="shared" si="4"/>
        <v>0.45826733333333336</v>
      </c>
    </row>
    <row r="269" spans="1:8" ht="24" x14ac:dyDescent="0.25">
      <c r="A269" s="14"/>
      <c r="B269" s="14"/>
      <c r="C269" s="14"/>
      <c r="D269" s="1" t="s">
        <v>291</v>
      </c>
      <c r="E269" s="1" t="s">
        <v>25</v>
      </c>
      <c r="F269" s="4">
        <v>43673</v>
      </c>
      <c r="G269" s="4">
        <v>3510.92</v>
      </c>
      <c r="H269" s="5">
        <f t="shared" si="4"/>
        <v>8.0391088315435164E-2</v>
      </c>
    </row>
    <row r="270" spans="1:8" ht="84" x14ac:dyDescent="0.25">
      <c r="A270" s="14"/>
      <c r="B270" s="14"/>
      <c r="C270" s="14"/>
      <c r="D270" s="1" t="s">
        <v>292</v>
      </c>
      <c r="E270" s="1" t="s">
        <v>226</v>
      </c>
      <c r="F270" s="4">
        <v>21207</v>
      </c>
      <c r="G270" s="4">
        <v>0</v>
      </c>
      <c r="H270" s="5">
        <f t="shared" si="4"/>
        <v>0</v>
      </c>
    </row>
    <row r="271" spans="1:8" ht="24" x14ac:dyDescent="0.25">
      <c r="A271" s="14"/>
      <c r="B271" s="14"/>
      <c r="C271" s="14"/>
      <c r="D271" s="1" t="s">
        <v>293</v>
      </c>
      <c r="E271" s="1" t="s">
        <v>122</v>
      </c>
      <c r="F271" s="4">
        <v>567382</v>
      </c>
      <c r="G271" s="4">
        <v>328167.21999999997</v>
      </c>
      <c r="H271" s="5">
        <f t="shared" si="4"/>
        <v>0.57838849311398666</v>
      </c>
    </row>
    <row r="272" spans="1:8" ht="24" x14ac:dyDescent="0.25">
      <c r="A272" s="14"/>
      <c r="B272" s="14"/>
      <c r="C272" s="14"/>
      <c r="D272" s="1" t="s">
        <v>294</v>
      </c>
      <c r="E272" s="14" t="s">
        <v>10</v>
      </c>
      <c r="F272" s="4">
        <v>6781</v>
      </c>
      <c r="G272" s="4">
        <v>0</v>
      </c>
      <c r="H272" s="5">
        <f t="shared" si="4"/>
        <v>0</v>
      </c>
    </row>
    <row r="273" spans="1:8" ht="36" x14ac:dyDescent="0.25">
      <c r="A273" s="14"/>
      <c r="B273" s="14"/>
      <c r="C273" s="14"/>
      <c r="D273" s="1" t="s">
        <v>295</v>
      </c>
      <c r="E273" s="14" t="s">
        <v>10</v>
      </c>
      <c r="F273" s="4">
        <v>10000</v>
      </c>
      <c r="G273" s="4">
        <v>0</v>
      </c>
      <c r="H273" s="5">
        <f t="shared" si="4"/>
        <v>0</v>
      </c>
    </row>
    <row r="274" spans="1:8" ht="60" x14ac:dyDescent="0.25">
      <c r="A274" s="14"/>
      <c r="B274" s="14"/>
      <c r="C274" s="14"/>
      <c r="D274" s="1" t="s">
        <v>296</v>
      </c>
      <c r="E274" s="1" t="s">
        <v>44</v>
      </c>
      <c r="F274" s="4">
        <v>10000</v>
      </c>
      <c r="G274" s="4">
        <v>0</v>
      </c>
      <c r="H274" s="5">
        <f t="shared" si="4"/>
        <v>0</v>
      </c>
    </row>
    <row r="275" spans="1:8" ht="24" x14ac:dyDescent="0.25">
      <c r="A275" s="14"/>
      <c r="B275" s="14"/>
      <c r="C275" s="14"/>
      <c r="D275" s="1" t="s">
        <v>297</v>
      </c>
      <c r="E275" s="1" t="s">
        <v>34</v>
      </c>
      <c r="F275" s="4">
        <v>2287</v>
      </c>
      <c r="G275" s="4">
        <v>0</v>
      </c>
      <c r="H275" s="5">
        <f t="shared" si="4"/>
        <v>0</v>
      </c>
    </row>
    <row r="276" spans="1:8" ht="24" x14ac:dyDescent="0.25">
      <c r="A276" s="14"/>
      <c r="B276" s="14"/>
      <c r="C276" s="14"/>
      <c r="D276" s="1" t="s">
        <v>298</v>
      </c>
      <c r="E276" s="1" t="s">
        <v>12</v>
      </c>
      <c r="F276" s="4">
        <v>29536</v>
      </c>
      <c r="G276" s="4">
        <v>0</v>
      </c>
      <c r="H276" s="5">
        <f t="shared" si="4"/>
        <v>0</v>
      </c>
    </row>
    <row r="277" spans="1:8" ht="63" customHeight="1" x14ac:dyDescent="0.25">
      <c r="A277" s="14"/>
      <c r="B277" s="14"/>
      <c r="C277" s="14" t="s">
        <v>299</v>
      </c>
      <c r="D277" s="14" t="s">
        <v>300</v>
      </c>
      <c r="E277" s="14" t="s">
        <v>10</v>
      </c>
      <c r="F277" s="4">
        <v>79277</v>
      </c>
      <c r="G277" s="4">
        <v>0</v>
      </c>
      <c r="H277" s="5">
        <f t="shared" si="4"/>
        <v>0</v>
      </c>
    </row>
    <row r="278" spans="1:8" x14ac:dyDescent="0.25">
      <c r="A278" s="14"/>
      <c r="B278" s="14"/>
      <c r="C278" s="14"/>
      <c r="D278" s="14"/>
      <c r="E278" s="14"/>
      <c r="F278" s="4">
        <v>82722.98000000001</v>
      </c>
      <c r="G278" s="4">
        <v>0</v>
      </c>
      <c r="H278" s="5">
        <f t="shared" si="4"/>
        <v>0</v>
      </c>
    </row>
    <row r="279" spans="1:8" ht="36" x14ac:dyDescent="0.25">
      <c r="A279" s="14"/>
      <c r="B279" s="14"/>
      <c r="C279" s="14"/>
      <c r="D279" s="1" t="s">
        <v>301</v>
      </c>
      <c r="E279" s="1" t="s">
        <v>25</v>
      </c>
      <c r="F279" s="4">
        <v>123161.17</v>
      </c>
      <c r="G279" s="4">
        <v>0</v>
      </c>
      <c r="H279" s="5">
        <f t="shared" si="4"/>
        <v>0</v>
      </c>
    </row>
    <row r="280" spans="1:8" ht="15" customHeight="1" x14ac:dyDescent="0.25">
      <c r="A280" s="14"/>
      <c r="B280" s="14"/>
      <c r="C280" s="14"/>
      <c r="D280" s="14" t="s">
        <v>302</v>
      </c>
      <c r="E280" s="14" t="s">
        <v>69</v>
      </c>
      <c r="F280" s="4">
        <v>14131</v>
      </c>
      <c r="G280" s="4">
        <v>14131</v>
      </c>
      <c r="H280" s="5">
        <f t="shared" si="4"/>
        <v>1</v>
      </c>
    </row>
    <row r="281" spans="1:8" ht="69" customHeight="1" x14ac:dyDescent="0.25">
      <c r="A281" s="14"/>
      <c r="B281" s="14"/>
      <c r="C281" s="14"/>
      <c r="D281" s="14"/>
      <c r="E281" s="14"/>
      <c r="F281" s="4">
        <v>14707.830000000002</v>
      </c>
      <c r="G281" s="4">
        <v>14707.830000000002</v>
      </c>
      <c r="H281" s="5">
        <f t="shared" si="4"/>
        <v>1</v>
      </c>
    </row>
    <row r="282" spans="1:8" ht="24" x14ac:dyDescent="0.25">
      <c r="A282" s="14"/>
      <c r="B282" s="14"/>
      <c r="C282" s="14"/>
      <c r="D282" s="1" t="s">
        <v>303</v>
      </c>
      <c r="E282" s="1" t="s">
        <v>50</v>
      </c>
      <c r="F282" s="4">
        <v>93408</v>
      </c>
      <c r="G282" s="4">
        <v>0</v>
      </c>
      <c r="H282" s="5">
        <f t="shared" si="4"/>
        <v>0</v>
      </c>
    </row>
    <row r="283" spans="1:8" ht="15" customHeight="1" x14ac:dyDescent="0.25">
      <c r="A283" s="14"/>
      <c r="B283" s="14" t="s">
        <v>18</v>
      </c>
      <c r="C283" s="14"/>
      <c r="D283" s="14"/>
      <c r="E283" s="14"/>
      <c r="F283" s="4">
        <v>1450851.28</v>
      </c>
      <c r="G283" s="4">
        <v>539147.44999999995</v>
      </c>
      <c r="H283" s="5">
        <f t="shared" si="4"/>
        <v>0.37160766057290168</v>
      </c>
    </row>
    <row r="284" spans="1:8" ht="15" customHeight="1" x14ac:dyDescent="0.25">
      <c r="A284" s="14" t="s">
        <v>19</v>
      </c>
      <c r="B284" s="14"/>
      <c r="C284" s="14"/>
      <c r="D284" s="14"/>
      <c r="E284" s="14"/>
      <c r="F284" s="4">
        <v>1450851.28</v>
      </c>
      <c r="G284" s="4">
        <v>539147.44999999995</v>
      </c>
      <c r="H284" s="5">
        <f t="shared" si="4"/>
        <v>0.37160766057290168</v>
      </c>
    </row>
    <row r="285" spans="1:8" ht="36" x14ac:dyDescent="0.25">
      <c r="A285" s="14" t="s">
        <v>304</v>
      </c>
      <c r="B285" s="14" t="s">
        <v>305</v>
      </c>
      <c r="C285" s="14" t="s">
        <v>8</v>
      </c>
      <c r="D285" s="1" t="s">
        <v>306</v>
      </c>
      <c r="E285" s="1" t="s">
        <v>12</v>
      </c>
      <c r="F285" s="4">
        <v>141215</v>
      </c>
      <c r="G285" s="4">
        <v>10108.76</v>
      </c>
      <c r="H285" s="5">
        <f t="shared" si="4"/>
        <v>7.1584180150833843E-2</v>
      </c>
    </row>
    <row r="286" spans="1:8" ht="60" x14ac:dyDescent="0.25">
      <c r="A286" s="14"/>
      <c r="B286" s="14"/>
      <c r="C286" s="14"/>
      <c r="D286" s="1" t="s">
        <v>307</v>
      </c>
      <c r="E286" s="1" t="s">
        <v>34</v>
      </c>
      <c r="F286" s="4">
        <v>30000</v>
      </c>
      <c r="G286" s="4">
        <v>0</v>
      </c>
      <c r="H286" s="5">
        <f t="shared" si="4"/>
        <v>0</v>
      </c>
    </row>
    <row r="287" spans="1:8" ht="60" x14ac:dyDescent="0.25">
      <c r="A287" s="14"/>
      <c r="B287" s="14"/>
      <c r="C287" s="14"/>
      <c r="D287" s="1" t="s">
        <v>308</v>
      </c>
      <c r="E287" s="1" t="s">
        <v>126</v>
      </c>
      <c r="F287" s="4">
        <v>20000</v>
      </c>
      <c r="G287" s="4">
        <v>0</v>
      </c>
      <c r="H287" s="5">
        <f t="shared" si="4"/>
        <v>0</v>
      </c>
    </row>
    <row r="288" spans="1:8" ht="24" x14ac:dyDescent="0.25">
      <c r="A288" s="14"/>
      <c r="B288" s="14"/>
      <c r="C288" s="14"/>
      <c r="D288" s="1" t="s">
        <v>309</v>
      </c>
      <c r="E288" s="1" t="s">
        <v>50</v>
      </c>
      <c r="F288" s="4">
        <v>338968.3</v>
      </c>
      <c r="G288" s="4">
        <v>0</v>
      </c>
      <c r="H288" s="5">
        <f t="shared" si="4"/>
        <v>0</v>
      </c>
    </row>
    <row r="289" spans="1:8" ht="36" x14ac:dyDescent="0.25">
      <c r="A289" s="14"/>
      <c r="B289" s="14"/>
      <c r="C289" s="14"/>
      <c r="D289" s="1" t="s">
        <v>310</v>
      </c>
      <c r="E289" s="14" t="s">
        <v>10</v>
      </c>
      <c r="F289" s="4">
        <v>21623</v>
      </c>
      <c r="G289" s="4">
        <v>0</v>
      </c>
      <c r="H289" s="5">
        <f t="shared" si="4"/>
        <v>0</v>
      </c>
    </row>
    <row r="290" spans="1:8" ht="84" x14ac:dyDescent="0.25">
      <c r="A290" s="14"/>
      <c r="B290" s="14"/>
      <c r="C290" s="14"/>
      <c r="D290" s="1" t="s">
        <v>311</v>
      </c>
      <c r="E290" s="14" t="s">
        <v>10</v>
      </c>
      <c r="F290" s="4">
        <v>74024.649999999994</v>
      </c>
      <c r="G290" s="4">
        <v>0</v>
      </c>
      <c r="H290" s="5">
        <f t="shared" si="4"/>
        <v>0</v>
      </c>
    </row>
    <row r="291" spans="1:8" ht="29.25" customHeight="1" x14ac:dyDescent="0.25">
      <c r="A291" s="14"/>
      <c r="B291" s="14"/>
      <c r="C291" s="14"/>
      <c r="D291" s="14" t="s">
        <v>312</v>
      </c>
      <c r="E291" s="14" t="s">
        <v>10</v>
      </c>
      <c r="F291" s="4">
        <v>48631.05</v>
      </c>
      <c r="G291" s="4">
        <v>48631.05</v>
      </c>
      <c r="H291" s="5">
        <f t="shared" si="4"/>
        <v>1</v>
      </c>
    </row>
    <row r="292" spans="1:8" ht="63" customHeight="1" x14ac:dyDescent="0.25">
      <c r="A292" s="14"/>
      <c r="B292" s="14"/>
      <c r="C292" s="14"/>
      <c r="D292" s="14"/>
      <c r="E292" s="14"/>
      <c r="F292" s="4">
        <v>109706.4</v>
      </c>
      <c r="G292" s="4">
        <v>109706.4</v>
      </c>
      <c r="H292" s="5">
        <f t="shared" si="4"/>
        <v>1</v>
      </c>
    </row>
    <row r="293" spans="1:8" ht="36" x14ac:dyDescent="0.25">
      <c r="A293" s="14"/>
      <c r="B293" s="14"/>
      <c r="C293" s="1" t="s">
        <v>313</v>
      </c>
      <c r="D293" s="1" t="s">
        <v>314</v>
      </c>
      <c r="E293" s="1" t="s">
        <v>12</v>
      </c>
      <c r="F293" s="4">
        <v>10438.4</v>
      </c>
      <c r="G293" s="4">
        <v>10438.4</v>
      </c>
      <c r="H293" s="5">
        <f t="shared" si="4"/>
        <v>1</v>
      </c>
    </row>
    <row r="294" spans="1:8" ht="15" customHeight="1" x14ac:dyDescent="0.25">
      <c r="A294" s="14"/>
      <c r="B294" s="14" t="s">
        <v>18</v>
      </c>
      <c r="C294" s="14"/>
      <c r="D294" s="14"/>
      <c r="E294" s="14"/>
      <c r="F294" s="4">
        <v>794606.80000000016</v>
      </c>
      <c r="G294" s="4">
        <v>178884.61</v>
      </c>
      <c r="H294" s="5">
        <f t="shared" si="4"/>
        <v>0.22512343211762087</v>
      </c>
    </row>
    <row r="295" spans="1:8" ht="60" x14ac:dyDescent="0.25">
      <c r="A295" s="14"/>
      <c r="B295" s="14" t="s">
        <v>315</v>
      </c>
      <c r="C295" s="14" t="s">
        <v>8</v>
      </c>
      <c r="D295" s="1" t="s">
        <v>316</v>
      </c>
      <c r="E295" s="1" t="s">
        <v>25</v>
      </c>
      <c r="F295" s="4">
        <v>316161</v>
      </c>
      <c r="G295" s="4">
        <v>39023.75</v>
      </c>
      <c r="H295" s="5">
        <f t="shared" si="4"/>
        <v>0.12342999294663162</v>
      </c>
    </row>
    <row r="296" spans="1:8" ht="36" x14ac:dyDescent="0.25">
      <c r="A296" s="14"/>
      <c r="B296" s="14"/>
      <c r="C296" s="14"/>
      <c r="D296" s="1" t="s">
        <v>317</v>
      </c>
      <c r="E296" s="1" t="s">
        <v>231</v>
      </c>
      <c r="F296" s="4">
        <v>150000</v>
      </c>
      <c r="G296" s="4">
        <v>7190.62</v>
      </c>
      <c r="H296" s="5">
        <f t="shared" si="4"/>
        <v>4.7937466666666664E-2</v>
      </c>
    </row>
    <row r="297" spans="1:8" ht="60" x14ac:dyDescent="0.25">
      <c r="A297" s="14"/>
      <c r="B297" s="14"/>
      <c r="C297" s="14"/>
      <c r="D297" s="1" t="s">
        <v>318</v>
      </c>
      <c r="E297" s="1" t="s">
        <v>55</v>
      </c>
      <c r="F297" s="4">
        <v>30000</v>
      </c>
      <c r="G297" s="4">
        <v>0</v>
      </c>
      <c r="H297" s="5">
        <f t="shared" si="4"/>
        <v>0</v>
      </c>
    </row>
    <row r="298" spans="1:8" ht="24" x14ac:dyDescent="0.25">
      <c r="A298" s="14"/>
      <c r="B298" s="14"/>
      <c r="C298" s="14"/>
      <c r="D298" s="1" t="s">
        <v>319</v>
      </c>
      <c r="E298" s="1" t="s">
        <v>12</v>
      </c>
      <c r="F298" s="4">
        <v>32623</v>
      </c>
      <c r="G298" s="4">
        <v>10091.950000000001</v>
      </c>
      <c r="H298" s="5">
        <f t="shared" si="4"/>
        <v>0.30935076479784201</v>
      </c>
    </row>
    <row r="299" spans="1:8" ht="72" x14ac:dyDescent="0.25">
      <c r="A299" s="14"/>
      <c r="B299" s="14"/>
      <c r="C299" s="14"/>
      <c r="D299" s="1" t="s">
        <v>320</v>
      </c>
      <c r="E299" s="1" t="s">
        <v>28</v>
      </c>
      <c r="F299" s="4">
        <v>50000</v>
      </c>
      <c r="G299" s="4">
        <v>10982.75</v>
      </c>
      <c r="H299" s="5">
        <f t="shared" si="4"/>
        <v>0.21965499999999999</v>
      </c>
    </row>
    <row r="300" spans="1:8" ht="60" x14ac:dyDescent="0.25">
      <c r="A300" s="14"/>
      <c r="B300" s="14"/>
      <c r="C300" s="14"/>
      <c r="D300" s="1" t="s">
        <v>321</v>
      </c>
      <c r="E300" s="1" t="s">
        <v>34</v>
      </c>
      <c r="F300" s="4">
        <v>48695</v>
      </c>
      <c r="G300" s="4">
        <v>39336.1</v>
      </c>
      <c r="H300" s="5">
        <f t="shared" si="4"/>
        <v>0.80780572954102059</v>
      </c>
    </row>
    <row r="301" spans="1:8" ht="36" x14ac:dyDescent="0.25">
      <c r="A301" s="14"/>
      <c r="B301" s="14"/>
      <c r="C301" s="14"/>
      <c r="D301" s="1" t="s">
        <v>322</v>
      </c>
      <c r="E301" s="1" t="s">
        <v>50</v>
      </c>
      <c r="F301" s="4">
        <v>18616.37</v>
      </c>
      <c r="G301" s="4">
        <v>0</v>
      </c>
      <c r="H301" s="5">
        <f t="shared" si="4"/>
        <v>0</v>
      </c>
    </row>
    <row r="302" spans="1:8" ht="15" customHeight="1" x14ac:dyDescent="0.25">
      <c r="A302" s="14"/>
      <c r="B302" s="14"/>
      <c r="C302" s="14"/>
      <c r="D302" s="14" t="s">
        <v>323</v>
      </c>
      <c r="E302" s="14" t="s">
        <v>10</v>
      </c>
      <c r="F302" s="4">
        <v>105492.75</v>
      </c>
      <c r="G302" s="4">
        <v>105492.75</v>
      </c>
      <c r="H302" s="5">
        <f t="shared" si="4"/>
        <v>1</v>
      </c>
    </row>
    <row r="303" spans="1:8" x14ac:dyDescent="0.25">
      <c r="A303" s="14"/>
      <c r="B303" s="14"/>
      <c r="C303" s="14"/>
      <c r="D303" s="14"/>
      <c r="E303" s="14"/>
      <c r="F303" s="4">
        <v>119242.1</v>
      </c>
      <c r="G303" s="4">
        <v>119242.1</v>
      </c>
      <c r="H303" s="5">
        <f t="shared" si="4"/>
        <v>1</v>
      </c>
    </row>
    <row r="304" spans="1:8" ht="36" x14ac:dyDescent="0.25">
      <c r="A304" s="14"/>
      <c r="B304" s="14"/>
      <c r="C304" s="14"/>
      <c r="D304" s="1" t="s">
        <v>324</v>
      </c>
      <c r="E304" s="1" t="s">
        <v>50</v>
      </c>
      <c r="F304" s="4">
        <v>156597.38</v>
      </c>
      <c r="G304" s="4">
        <v>0</v>
      </c>
      <c r="H304" s="5">
        <f t="shared" si="4"/>
        <v>0</v>
      </c>
    </row>
    <row r="305" spans="1:8" ht="60" x14ac:dyDescent="0.25">
      <c r="A305" s="14"/>
      <c r="B305" s="14"/>
      <c r="C305" s="14"/>
      <c r="D305" s="1" t="s">
        <v>325</v>
      </c>
      <c r="E305" s="1" t="s">
        <v>126</v>
      </c>
      <c r="F305" s="4">
        <v>1600</v>
      </c>
      <c r="G305" s="4">
        <v>0</v>
      </c>
      <c r="H305" s="5">
        <f t="shared" si="4"/>
        <v>0</v>
      </c>
    </row>
    <row r="306" spans="1:8" ht="36" x14ac:dyDescent="0.25">
      <c r="A306" s="14"/>
      <c r="B306" s="14"/>
      <c r="C306" s="14"/>
      <c r="D306" s="1" t="s">
        <v>326</v>
      </c>
      <c r="E306" s="1" t="s">
        <v>50</v>
      </c>
      <c r="F306" s="4">
        <v>150456.30000000002</v>
      </c>
      <c r="G306" s="4">
        <v>0</v>
      </c>
      <c r="H306" s="5">
        <f t="shared" si="4"/>
        <v>0</v>
      </c>
    </row>
    <row r="307" spans="1:8" ht="24" x14ac:dyDescent="0.25">
      <c r="A307" s="14"/>
      <c r="B307" s="14"/>
      <c r="C307" s="1" t="s">
        <v>313</v>
      </c>
      <c r="D307" s="1" t="s">
        <v>327</v>
      </c>
      <c r="E307" s="1" t="s">
        <v>25</v>
      </c>
      <c r="F307" s="4">
        <v>7395</v>
      </c>
      <c r="G307" s="4">
        <v>7395</v>
      </c>
      <c r="H307" s="5">
        <f t="shared" si="4"/>
        <v>1</v>
      </c>
    </row>
    <row r="308" spans="1:8" ht="15" customHeight="1" x14ac:dyDescent="0.25">
      <c r="A308" s="14"/>
      <c r="B308" s="14" t="s">
        <v>18</v>
      </c>
      <c r="C308" s="14"/>
      <c r="D308" s="14"/>
      <c r="E308" s="14"/>
      <c r="F308" s="4">
        <v>1186878.8999999999</v>
      </c>
      <c r="G308" s="4">
        <v>338755.02</v>
      </c>
      <c r="H308" s="5">
        <f t="shared" si="4"/>
        <v>0.28541666719325792</v>
      </c>
    </row>
    <row r="309" spans="1:8" ht="60" x14ac:dyDescent="0.25">
      <c r="A309" s="14"/>
      <c r="B309" s="1" t="s">
        <v>328</v>
      </c>
      <c r="C309" s="1" t="s">
        <v>8</v>
      </c>
      <c r="D309" s="1" t="s">
        <v>329</v>
      </c>
      <c r="E309" s="1" t="s">
        <v>69</v>
      </c>
      <c r="F309" s="4">
        <v>27688</v>
      </c>
      <c r="G309" s="4">
        <v>6163.24</v>
      </c>
      <c r="H309" s="5">
        <f t="shared" si="4"/>
        <v>0.22259607049985553</v>
      </c>
    </row>
    <row r="310" spans="1:8" ht="15" customHeight="1" x14ac:dyDescent="0.25">
      <c r="A310" s="14"/>
      <c r="B310" s="14" t="s">
        <v>18</v>
      </c>
      <c r="C310" s="14"/>
      <c r="D310" s="14"/>
      <c r="E310" s="14"/>
      <c r="F310" s="4">
        <v>27688</v>
      </c>
      <c r="G310" s="4">
        <v>6163.24</v>
      </c>
      <c r="H310" s="5">
        <f t="shared" si="4"/>
        <v>0.22259607049985553</v>
      </c>
    </row>
    <row r="311" spans="1:8" ht="15" customHeight="1" x14ac:dyDescent="0.25">
      <c r="A311" s="14" t="s">
        <v>19</v>
      </c>
      <c r="B311" s="14"/>
      <c r="C311" s="14"/>
      <c r="D311" s="14"/>
      <c r="E311" s="14"/>
      <c r="F311" s="4">
        <v>2009173.7000000004</v>
      </c>
      <c r="G311" s="4">
        <v>523802.87</v>
      </c>
      <c r="H311" s="5">
        <f t="shared" si="4"/>
        <v>0.26070561743865145</v>
      </c>
    </row>
    <row r="312" spans="1:8" ht="48" x14ac:dyDescent="0.25">
      <c r="A312" s="14" t="s">
        <v>330</v>
      </c>
      <c r="B312" s="1" t="s">
        <v>331</v>
      </c>
      <c r="C312" s="1" t="s">
        <v>8</v>
      </c>
      <c r="D312" s="1" t="s">
        <v>332</v>
      </c>
      <c r="E312" s="1" t="s">
        <v>10</v>
      </c>
      <c r="F312" s="4">
        <v>30000</v>
      </c>
      <c r="G312" s="4">
        <v>0</v>
      </c>
      <c r="H312" s="5">
        <f t="shared" si="4"/>
        <v>0</v>
      </c>
    </row>
    <row r="313" spans="1:8" ht="36.75" customHeight="1" x14ac:dyDescent="0.25">
      <c r="A313" s="14"/>
      <c r="B313" s="14" t="s">
        <v>18</v>
      </c>
      <c r="C313" s="14"/>
      <c r="D313" s="14"/>
      <c r="E313" s="14"/>
      <c r="F313" s="4">
        <v>30000</v>
      </c>
      <c r="G313" s="4">
        <v>0</v>
      </c>
      <c r="H313" s="5">
        <f t="shared" si="4"/>
        <v>0</v>
      </c>
    </row>
    <row r="314" spans="1:8" ht="15" customHeight="1" x14ac:dyDescent="0.25">
      <c r="A314" s="14" t="s">
        <v>19</v>
      </c>
      <c r="B314" s="14"/>
      <c r="C314" s="14"/>
      <c r="D314" s="14"/>
      <c r="E314" s="14"/>
      <c r="F314" s="4">
        <v>30000</v>
      </c>
      <c r="G314" s="4">
        <v>0</v>
      </c>
      <c r="H314" s="5">
        <f t="shared" si="4"/>
        <v>0</v>
      </c>
    </row>
    <row r="315" spans="1:8" ht="84" x14ac:dyDescent="0.25">
      <c r="A315" s="14" t="s">
        <v>333</v>
      </c>
      <c r="B315" s="14" t="s">
        <v>334</v>
      </c>
      <c r="C315" s="14" t="s">
        <v>8</v>
      </c>
      <c r="D315" s="1" t="s">
        <v>335</v>
      </c>
      <c r="E315" s="1" t="s">
        <v>50</v>
      </c>
      <c r="F315" s="4">
        <v>315025.64</v>
      </c>
      <c r="G315" s="4">
        <v>19938.09</v>
      </c>
      <c r="H315" s="5">
        <f t="shared" si="4"/>
        <v>6.329037217415065E-2</v>
      </c>
    </row>
    <row r="316" spans="1:8" ht="15" customHeight="1" x14ac:dyDescent="0.25">
      <c r="A316" s="14"/>
      <c r="B316" s="14"/>
      <c r="C316" s="14"/>
      <c r="D316" s="14" t="s">
        <v>336</v>
      </c>
      <c r="E316" s="14" t="s">
        <v>10</v>
      </c>
      <c r="F316" s="4">
        <v>145242.19991</v>
      </c>
      <c r="G316" s="4">
        <v>0</v>
      </c>
      <c r="H316" s="5">
        <f t="shared" si="4"/>
        <v>0</v>
      </c>
    </row>
    <row r="317" spans="1:8" ht="45" customHeight="1" x14ac:dyDescent="0.25">
      <c r="A317" s="14"/>
      <c r="B317" s="14"/>
      <c r="C317" s="14"/>
      <c r="D317" s="14"/>
      <c r="E317" s="14"/>
      <c r="F317" s="4">
        <v>327650.75400000002</v>
      </c>
      <c r="G317" s="4">
        <v>0</v>
      </c>
      <c r="H317" s="5">
        <f t="shared" si="4"/>
        <v>0</v>
      </c>
    </row>
    <row r="318" spans="1:8" ht="15" customHeight="1" x14ac:dyDescent="0.25">
      <c r="A318" s="14"/>
      <c r="B318" s="14"/>
      <c r="C318" s="14"/>
      <c r="D318" s="14" t="s">
        <v>337</v>
      </c>
      <c r="E318" s="14" t="s">
        <v>10</v>
      </c>
      <c r="F318" s="4">
        <v>111529.16641000001</v>
      </c>
      <c r="G318" s="4">
        <v>0</v>
      </c>
      <c r="H318" s="5">
        <f t="shared" si="4"/>
        <v>0</v>
      </c>
    </row>
    <row r="319" spans="1:8" ht="67.5" customHeight="1" x14ac:dyDescent="0.25">
      <c r="A319" s="14"/>
      <c r="B319" s="14"/>
      <c r="C319" s="14"/>
      <c r="D319" s="14"/>
      <c r="E319" s="14"/>
      <c r="F319" s="4">
        <v>177861.535</v>
      </c>
      <c r="G319" s="4">
        <v>0</v>
      </c>
      <c r="H319" s="5">
        <f t="shared" si="4"/>
        <v>0</v>
      </c>
    </row>
    <row r="320" spans="1:8" ht="15" customHeight="1" x14ac:dyDescent="0.25">
      <c r="A320" s="14"/>
      <c r="B320" s="14"/>
      <c r="C320" s="14"/>
      <c r="D320" s="14" t="s">
        <v>338</v>
      </c>
      <c r="E320" s="14" t="s">
        <v>10</v>
      </c>
      <c r="F320" s="4">
        <v>105809.5006</v>
      </c>
      <c r="G320" s="4">
        <v>0</v>
      </c>
      <c r="H320" s="5">
        <f t="shared" si="4"/>
        <v>0</v>
      </c>
    </row>
    <row r="321" spans="1:8" ht="75" customHeight="1" x14ac:dyDescent="0.25">
      <c r="A321" s="14"/>
      <c r="B321" s="14"/>
      <c r="C321" s="14"/>
      <c r="D321" s="14"/>
      <c r="E321" s="14"/>
      <c r="F321" s="4">
        <v>238694.83300000001</v>
      </c>
      <c r="G321" s="4">
        <v>0</v>
      </c>
      <c r="H321" s="5">
        <f t="shared" si="4"/>
        <v>0</v>
      </c>
    </row>
    <row r="322" spans="1:8" ht="54" customHeight="1" x14ac:dyDescent="0.25">
      <c r="A322" s="14"/>
      <c r="B322" s="14"/>
      <c r="C322" s="14"/>
      <c r="D322" s="1" t="s">
        <v>339</v>
      </c>
      <c r="E322" s="14" t="s">
        <v>10</v>
      </c>
      <c r="F322" s="4">
        <v>17381.32</v>
      </c>
      <c r="G322" s="4">
        <v>0</v>
      </c>
      <c r="H322" s="5">
        <f t="shared" si="4"/>
        <v>0</v>
      </c>
    </row>
    <row r="323" spans="1:8" ht="24" x14ac:dyDescent="0.25">
      <c r="A323" s="14"/>
      <c r="B323" s="14"/>
      <c r="C323" s="14"/>
      <c r="D323" s="1" t="s">
        <v>340</v>
      </c>
      <c r="E323" s="1" t="s">
        <v>50</v>
      </c>
      <c r="F323" s="4">
        <v>389613.98632999999</v>
      </c>
      <c r="G323" s="4">
        <v>0</v>
      </c>
      <c r="H323" s="5">
        <f t="shared" si="4"/>
        <v>0</v>
      </c>
    </row>
    <row r="324" spans="1:8" ht="15" customHeight="1" x14ac:dyDescent="0.25">
      <c r="A324" s="14"/>
      <c r="B324" s="14"/>
      <c r="C324" s="14"/>
      <c r="D324" s="14" t="s">
        <v>341</v>
      </c>
      <c r="E324" s="14" t="s">
        <v>44</v>
      </c>
      <c r="F324" s="4">
        <v>66437.289990000005</v>
      </c>
      <c r="G324" s="4">
        <v>0</v>
      </c>
      <c r="H324" s="5">
        <f t="shared" si="4"/>
        <v>0</v>
      </c>
    </row>
    <row r="325" spans="1:8" ht="67.5" customHeight="1" x14ac:dyDescent="0.25">
      <c r="A325" s="14"/>
      <c r="B325" s="14"/>
      <c r="C325" s="14"/>
      <c r="D325" s="14"/>
      <c r="E325" s="14"/>
      <c r="F325" s="4">
        <v>149875.36799999999</v>
      </c>
      <c r="G325" s="4">
        <v>0</v>
      </c>
      <c r="H325" s="5">
        <f t="shared" si="4"/>
        <v>0</v>
      </c>
    </row>
    <row r="326" spans="1:8" ht="15" customHeight="1" x14ac:dyDescent="0.25">
      <c r="A326" s="14"/>
      <c r="B326" s="14"/>
      <c r="C326" s="14"/>
      <c r="D326" s="14" t="s">
        <v>342</v>
      </c>
      <c r="E326" s="14" t="s">
        <v>10</v>
      </c>
      <c r="F326" s="4">
        <v>65065.39026</v>
      </c>
      <c r="G326" s="4">
        <v>0</v>
      </c>
      <c r="H326" s="5">
        <f t="shared" ref="H326:H367" si="5">G326/F326</f>
        <v>0</v>
      </c>
    </row>
    <row r="327" spans="1:8" ht="61.5" customHeight="1" x14ac:dyDescent="0.25">
      <c r="A327" s="14"/>
      <c r="B327" s="14"/>
      <c r="C327" s="14"/>
      <c r="D327" s="14"/>
      <c r="E327" s="14"/>
      <c r="F327" s="4">
        <v>146780.51</v>
      </c>
      <c r="G327" s="4">
        <v>0</v>
      </c>
      <c r="H327" s="5">
        <f t="shared" si="5"/>
        <v>0</v>
      </c>
    </row>
    <row r="328" spans="1:8" ht="15" customHeight="1" x14ac:dyDescent="0.25">
      <c r="A328" s="14"/>
      <c r="B328" s="14" t="s">
        <v>18</v>
      </c>
      <c r="C328" s="14"/>
      <c r="D328" s="14"/>
      <c r="E328" s="14"/>
      <c r="F328" s="4">
        <v>2256967.4934999999</v>
      </c>
      <c r="G328" s="4">
        <v>19938.09</v>
      </c>
      <c r="H328" s="5">
        <f t="shared" si="5"/>
        <v>8.8340173517877929E-3</v>
      </c>
    </row>
    <row r="329" spans="1:8" ht="48" x14ac:dyDescent="0.25">
      <c r="A329" s="14"/>
      <c r="B329" s="15" t="s">
        <v>343</v>
      </c>
      <c r="C329" s="15" t="s">
        <v>8</v>
      </c>
      <c r="D329" s="1" t="s">
        <v>344</v>
      </c>
      <c r="E329" s="15" t="s">
        <v>50</v>
      </c>
      <c r="F329" s="4">
        <v>25000</v>
      </c>
      <c r="G329" s="4">
        <v>0</v>
      </c>
      <c r="H329" s="5">
        <f t="shared" si="5"/>
        <v>0</v>
      </c>
    </row>
    <row r="330" spans="1:8" ht="60" x14ac:dyDescent="0.25">
      <c r="A330" s="14"/>
      <c r="B330" s="16"/>
      <c r="C330" s="16"/>
      <c r="D330" s="1" t="s">
        <v>345</v>
      </c>
      <c r="E330" s="16"/>
      <c r="F330" s="4">
        <v>100000</v>
      </c>
      <c r="G330" s="4">
        <v>0</v>
      </c>
      <c r="H330" s="5">
        <f t="shared" si="5"/>
        <v>0</v>
      </c>
    </row>
    <row r="331" spans="1:8" ht="48" x14ac:dyDescent="0.25">
      <c r="A331" s="14"/>
      <c r="B331" s="16"/>
      <c r="C331" s="16"/>
      <c r="D331" s="1" t="s">
        <v>346</v>
      </c>
      <c r="E331" s="16"/>
      <c r="F331" s="4">
        <v>303000</v>
      </c>
      <c r="G331" s="4">
        <v>0</v>
      </c>
      <c r="H331" s="5">
        <f t="shared" si="5"/>
        <v>0</v>
      </c>
    </row>
    <row r="332" spans="1:8" ht="84" x14ac:dyDescent="0.25">
      <c r="A332" s="14"/>
      <c r="B332" s="17"/>
      <c r="C332" s="17"/>
      <c r="D332" s="3" t="s">
        <v>385</v>
      </c>
      <c r="E332" s="17"/>
      <c r="F332" s="4">
        <f>184436156.59/1000</f>
        <v>184436.15659</v>
      </c>
      <c r="G332" s="4">
        <v>0</v>
      </c>
      <c r="H332" s="5">
        <v>0</v>
      </c>
    </row>
    <row r="333" spans="1:8" ht="15" customHeight="1" x14ac:dyDescent="0.25">
      <c r="A333" s="14"/>
      <c r="B333" s="14" t="s">
        <v>18</v>
      </c>
      <c r="C333" s="14"/>
      <c r="D333" s="14"/>
      <c r="E333" s="14"/>
      <c r="F333" s="4">
        <v>612436.15659000003</v>
      </c>
      <c r="G333" s="4">
        <v>0</v>
      </c>
      <c r="H333" s="5">
        <f t="shared" si="5"/>
        <v>0</v>
      </c>
    </row>
    <row r="334" spans="1:8" ht="15" customHeight="1" x14ac:dyDescent="0.25">
      <c r="A334" s="14" t="s">
        <v>19</v>
      </c>
      <c r="B334" s="14"/>
      <c r="C334" s="14"/>
      <c r="D334" s="14"/>
      <c r="E334" s="14"/>
      <c r="F334" s="4">
        <v>2869403.6500899997</v>
      </c>
      <c r="G334" s="4">
        <v>19938.09</v>
      </c>
      <c r="H334" s="5">
        <f t="shared" si="5"/>
        <v>6.9485135001395278E-3</v>
      </c>
    </row>
    <row r="335" spans="1:8" ht="48" x14ac:dyDescent="0.25">
      <c r="A335" s="14" t="s">
        <v>347</v>
      </c>
      <c r="B335" s="14" t="s">
        <v>347</v>
      </c>
      <c r="C335" s="14" t="s">
        <v>8</v>
      </c>
      <c r="D335" s="1" t="s">
        <v>348</v>
      </c>
      <c r="E335" s="14" t="s">
        <v>50</v>
      </c>
      <c r="F335" s="4">
        <v>11568</v>
      </c>
      <c r="G335" s="4">
        <v>0</v>
      </c>
      <c r="H335" s="5">
        <f t="shared" si="5"/>
        <v>0</v>
      </c>
    </row>
    <row r="336" spans="1:8" ht="84" x14ac:dyDescent="0.25">
      <c r="A336" s="14"/>
      <c r="B336" s="14"/>
      <c r="C336" s="14"/>
      <c r="D336" s="1" t="s">
        <v>349</v>
      </c>
      <c r="E336" s="14" t="s">
        <v>50</v>
      </c>
      <c r="F336" s="4">
        <v>4244</v>
      </c>
      <c r="G336" s="4">
        <v>0</v>
      </c>
      <c r="H336" s="5">
        <f t="shared" si="5"/>
        <v>0</v>
      </c>
    </row>
    <row r="337" spans="1:8" ht="36" x14ac:dyDescent="0.25">
      <c r="A337" s="14"/>
      <c r="B337" s="14"/>
      <c r="C337" s="14"/>
      <c r="D337" s="1" t="s">
        <v>350</v>
      </c>
      <c r="E337" s="14" t="s">
        <v>50</v>
      </c>
      <c r="F337" s="4">
        <v>5917</v>
      </c>
      <c r="G337" s="4">
        <v>0</v>
      </c>
      <c r="H337" s="5">
        <f t="shared" si="5"/>
        <v>0</v>
      </c>
    </row>
    <row r="338" spans="1:8" ht="60" x14ac:dyDescent="0.25">
      <c r="A338" s="14"/>
      <c r="B338" s="14"/>
      <c r="C338" s="14"/>
      <c r="D338" s="1" t="s">
        <v>351</v>
      </c>
      <c r="E338" s="14" t="s">
        <v>50</v>
      </c>
      <c r="F338" s="4">
        <v>12306</v>
      </c>
      <c r="G338" s="4">
        <v>0</v>
      </c>
      <c r="H338" s="5">
        <f t="shared" si="5"/>
        <v>0</v>
      </c>
    </row>
    <row r="339" spans="1:8" ht="84" x14ac:dyDescent="0.25">
      <c r="A339" s="14"/>
      <c r="B339" s="14"/>
      <c r="C339" s="14"/>
      <c r="D339" s="1" t="s">
        <v>352</v>
      </c>
      <c r="E339" s="14" t="s">
        <v>50</v>
      </c>
      <c r="F339" s="4">
        <v>2605</v>
      </c>
      <c r="G339" s="4">
        <v>0</v>
      </c>
      <c r="H339" s="5">
        <f t="shared" si="5"/>
        <v>0</v>
      </c>
    </row>
    <row r="340" spans="1:8" ht="72" x14ac:dyDescent="0.25">
      <c r="A340" s="14"/>
      <c r="B340" s="14"/>
      <c r="C340" s="14"/>
      <c r="D340" s="1" t="s">
        <v>353</v>
      </c>
      <c r="E340" s="14" t="s">
        <v>50</v>
      </c>
      <c r="F340" s="4">
        <v>234</v>
      </c>
      <c r="G340" s="4">
        <v>0</v>
      </c>
      <c r="H340" s="5">
        <f t="shared" si="5"/>
        <v>0</v>
      </c>
    </row>
    <row r="341" spans="1:8" ht="48" x14ac:dyDescent="0.25">
      <c r="A341" s="14"/>
      <c r="B341" s="14"/>
      <c r="C341" s="14"/>
      <c r="D341" s="1" t="s">
        <v>354</v>
      </c>
      <c r="E341" s="14" t="s">
        <v>50</v>
      </c>
      <c r="F341" s="4">
        <v>4036</v>
      </c>
      <c r="G341" s="4">
        <v>0</v>
      </c>
      <c r="H341" s="5">
        <f t="shared" si="5"/>
        <v>0</v>
      </c>
    </row>
    <row r="342" spans="1:8" ht="36" x14ac:dyDescent="0.25">
      <c r="A342" s="14"/>
      <c r="B342" s="14"/>
      <c r="C342" s="14"/>
      <c r="D342" s="1" t="s">
        <v>355</v>
      </c>
      <c r="E342" s="14" t="s">
        <v>50</v>
      </c>
      <c r="F342" s="4">
        <v>8485</v>
      </c>
      <c r="G342" s="4">
        <v>0</v>
      </c>
      <c r="H342" s="5">
        <f t="shared" si="5"/>
        <v>0</v>
      </c>
    </row>
    <row r="343" spans="1:8" ht="96" x14ac:dyDescent="0.25">
      <c r="A343" s="14"/>
      <c r="B343" s="14"/>
      <c r="C343" s="14"/>
      <c r="D343" s="1" t="s">
        <v>356</v>
      </c>
      <c r="E343" s="14" t="s">
        <v>50</v>
      </c>
      <c r="F343" s="4">
        <v>8931</v>
      </c>
      <c r="G343" s="4">
        <v>0</v>
      </c>
      <c r="H343" s="5">
        <f t="shared" si="5"/>
        <v>0</v>
      </c>
    </row>
    <row r="344" spans="1:8" ht="36" x14ac:dyDescent="0.25">
      <c r="A344" s="14"/>
      <c r="B344" s="14"/>
      <c r="C344" s="14"/>
      <c r="D344" s="1" t="s">
        <v>357</v>
      </c>
      <c r="E344" s="14" t="s">
        <v>50</v>
      </c>
      <c r="F344" s="4">
        <v>8818</v>
      </c>
      <c r="G344" s="4">
        <v>0</v>
      </c>
      <c r="H344" s="5">
        <f t="shared" si="5"/>
        <v>0</v>
      </c>
    </row>
    <row r="345" spans="1:8" ht="60" x14ac:dyDescent="0.25">
      <c r="A345" s="14"/>
      <c r="B345" s="14"/>
      <c r="C345" s="14"/>
      <c r="D345" s="1" t="s">
        <v>358</v>
      </c>
      <c r="E345" s="14" t="s">
        <v>50</v>
      </c>
      <c r="F345" s="4">
        <v>8182</v>
      </c>
      <c r="G345" s="4">
        <v>0</v>
      </c>
      <c r="H345" s="5">
        <f t="shared" si="5"/>
        <v>0</v>
      </c>
    </row>
    <row r="346" spans="1:8" ht="48" x14ac:dyDescent="0.25">
      <c r="A346" s="14"/>
      <c r="B346" s="14"/>
      <c r="C346" s="14"/>
      <c r="D346" s="1" t="s">
        <v>359</v>
      </c>
      <c r="E346" s="14" t="s">
        <v>50</v>
      </c>
      <c r="F346" s="4">
        <v>8377</v>
      </c>
      <c r="G346" s="4">
        <v>0</v>
      </c>
      <c r="H346" s="5">
        <f t="shared" si="5"/>
        <v>0</v>
      </c>
    </row>
    <row r="347" spans="1:8" ht="84" x14ac:dyDescent="0.25">
      <c r="A347" s="14"/>
      <c r="B347" s="14"/>
      <c r="C347" s="14"/>
      <c r="D347" s="1" t="s">
        <v>360</v>
      </c>
      <c r="E347" s="14" t="s">
        <v>50</v>
      </c>
      <c r="F347" s="4">
        <v>962</v>
      </c>
      <c r="G347" s="4">
        <v>0</v>
      </c>
      <c r="H347" s="5">
        <f t="shared" si="5"/>
        <v>0</v>
      </c>
    </row>
    <row r="348" spans="1:8" ht="48" x14ac:dyDescent="0.25">
      <c r="A348" s="14"/>
      <c r="B348" s="14"/>
      <c r="C348" s="14"/>
      <c r="D348" s="1" t="s">
        <v>361</v>
      </c>
      <c r="E348" s="14" t="s">
        <v>50</v>
      </c>
      <c r="F348" s="4">
        <v>3092</v>
      </c>
      <c r="G348" s="4">
        <v>0</v>
      </c>
      <c r="H348" s="5">
        <f t="shared" si="5"/>
        <v>0</v>
      </c>
    </row>
    <row r="349" spans="1:8" ht="60" x14ac:dyDescent="0.25">
      <c r="A349" s="14"/>
      <c r="B349" s="14"/>
      <c r="C349" s="14"/>
      <c r="D349" s="1" t="s">
        <v>362</v>
      </c>
      <c r="E349" s="14" t="s">
        <v>50</v>
      </c>
      <c r="F349" s="4">
        <v>4392</v>
      </c>
      <c r="G349" s="4">
        <v>0</v>
      </c>
      <c r="H349" s="5">
        <f t="shared" si="5"/>
        <v>0</v>
      </c>
    </row>
    <row r="350" spans="1:8" ht="36" x14ac:dyDescent="0.25">
      <c r="A350" s="14"/>
      <c r="B350" s="14"/>
      <c r="C350" s="14"/>
      <c r="D350" s="1" t="s">
        <v>363</v>
      </c>
      <c r="E350" s="14" t="s">
        <v>50</v>
      </c>
      <c r="F350" s="4">
        <v>341</v>
      </c>
      <c r="G350" s="4">
        <v>0</v>
      </c>
      <c r="H350" s="5">
        <f t="shared" si="5"/>
        <v>0</v>
      </c>
    </row>
    <row r="351" spans="1:8" ht="96" x14ac:dyDescent="0.25">
      <c r="A351" s="14"/>
      <c r="B351" s="14"/>
      <c r="C351" s="14"/>
      <c r="D351" s="1" t="s">
        <v>364</v>
      </c>
      <c r="E351" s="14" t="s">
        <v>50</v>
      </c>
      <c r="F351" s="4">
        <v>1000</v>
      </c>
      <c r="G351" s="4">
        <v>0</v>
      </c>
      <c r="H351" s="5">
        <f t="shared" si="5"/>
        <v>0</v>
      </c>
    </row>
    <row r="352" spans="1:8" ht="60" x14ac:dyDescent="0.25">
      <c r="A352" s="14"/>
      <c r="B352" s="14"/>
      <c r="C352" s="14"/>
      <c r="D352" s="1" t="s">
        <v>365</v>
      </c>
      <c r="E352" s="14" t="s">
        <v>50</v>
      </c>
      <c r="F352" s="4">
        <v>3412</v>
      </c>
      <c r="G352" s="4">
        <v>0</v>
      </c>
      <c r="H352" s="5">
        <f t="shared" si="5"/>
        <v>0</v>
      </c>
    </row>
    <row r="353" spans="1:8" ht="60" x14ac:dyDescent="0.25">
      <c r="A353" s="14"/>
      <c r="B353" s="14"/>
      <c r="C353" s="14"/>
      <c r="D353" s="1" t="s">
        <v>366</v>
      </c>
      <c r="E353" s="14" t="s">
        <v>50</v>
      </c>
      <c r="F353" s="4">
        <v>3000</v>
      </c>
      <c r="G353" s="4">
        <v>0</v>
      </c>
      <c r="H353" s="5">
        <f t="shared" si="5"/>
        <v>0</v>
      </c>
    </row>
    <row r="354" spans="1:8" ht="48" x14ac:dyDescent="0.25">
      <c r="A354" s="14"/>
      <c r="B354" s="14"/>
      <c r="C354" s="14"/>
      <c r="D354" s="1" t="s">
        <v>367</v>
      </c>
      <c r="E354" s="14" t="s">
        <v>50</v>
      </c>
      <c r="F354" s="4">
        <v>1500</v>
      </c>
      <c r="G354" s="4">
        <v>0</v>
      </c>
      <c r="H354" s="5">
        <f t="shared" si="5"/>
        <v>0</v>
      </c>
    </row>
    <row r="355" spans="1:8" ht="120" x14ac:dyDescent="0.25">
      <c r="A355" s="14"/>
      <c r="B355" s="14"/>
      <c r="C355" s="14"/>
      <c r="D355" s="1" t="s">
        <v>368</v>
      </c>
      <c r="E355" s="14" t="s">
        <v>50</v>
      </c>
      <c r="F355" s="4">
        <v>6011</v>
      </c>
      <c r="G355" s="4">
        <v>0</v>
      </c>
      <c r="H355" s="5">
        <f t="shared" si="5"/>
        <v>0</v>
      </c>
    </row>
    <row r="356" spans="1:8" ht="36" x14ac:dyDescent="0.25">
      <c r="A356" s="14"/>
      <c r="B356" s="14"/>
      <c r="C356" s="14"/>
      <c r="D356" s="1" t="s">
        <v>369</v>
      </c>
      <c r="E356" s="14" t="s">
        <v>50</v>
      </c>
      <c r="F356" s="4">
        <v>1000</v>
      </c>
      <c r="G356" s="4">
        <v>0</v>
      </c>
      <c r="H356" s="5">
        <f t="shared" si="5"/>
        <v>0</v>
      </c>
    </row>
    <row r="357" spans="1:8" ht="36" x14ac:dyDescent="0.25">
      <c r="A357" s="14"/>
      <c r="B357" s="14"/>
      <c r="C357" s="14"/>
      <c r="D357" s="1" t="s">
        <v>370</v>
      </c>
      <c r="E357" s="14" t="s">
        <v>50</v>
      </c>
      <c r="F357" s="4">
        <v>1500</v>
      </c>
      <c r="G357" s="4">
        <v>0</v>
      </c>
      <c r="H357" s="5">
        <f t="shared" si="5"/>
        <v>0</v>
      </c>
    </row>
    <row r="358" spans="1:8" ht="108" x14ac:dyDescent="0.25">
      <c r="A358" s="14"/>
      <c r="B358" s="14"/>
      <c r="C358" s="14"/>
      <c r="D358" s="1" t="s">
        <v>371</v>
      </c>
      <c r="E358" s="14" t="s">
        <v>50</v>
      </c>
      <c r="F358" s="4">
        <v>6072</v>
      </c>
      <c r="G358" s="4">
        <v>0</v>
      </c>
      <c r="H358" s="5">
        <f t="shared" si="5"/>
        <v>0</v>
      </c>
    </row>
    <row r="359" spans="1:8" ht="72" x14ac:dyDescent="0.25">
      <c r="A359" s="14"/>
      <c r="B359" s="14"/>
      <c r="C359" s="14"/>
      <c r="D359" s="1" t="s">
        <v>372</v>
      </c>
      <c r="E359" s="14" t="s">
        <v>50</v>
      </c>
      <c r="F359" s="4">
        <v>2000</v>
      </c>
      <c r="G359" s="4">
        <v>0</v>
      </c>
      <c r="H359" s="5">
        <f t="shared" si="5"/>
        <v>0</v>
      </c>
    </row>
    <row r="360" spans="1:8" ht="36" x14ac:dyDescent="0.25">
      <c r="A360" s="14"/>
      <c r="B360" s="14"/>
      <c r="C360" s="14"/>
      <c r="D360" s="1" t="s">
        <v>373</v>
      </c>
      <c r="E360" s="14" t="s">
        <v>50</v>
      </c>
      <c r="F360" s="4">
        <v>1500</v>
      </c>
      <c r="G360" s="4">
        <v>0</v>
      </c>
      <c r="H360" s="5">
        <f t="shared" si="5"/>
        <v>0</v>
      </c>
    </row>
    <row r="361" spans="1:8" ht="72" x14ac:dyDescent="0.25">
      <c r="A361" s="14"/>
      <c r="B361" s="14"/>
      <c r="C361" s="14"/>
      <c r="D361" s="1" t="s">
        <v>374</v>
      </c>
      <c r="E361" s="14" t="s">
        <v>50</v>
      </c>
      <c r="F361" s="4">
        <v>3000</v>
      </c>
      <c r="G361" s="4">
        <v>0</v>
      </c>
      <c r="H361" s="5">
        <f t="shared" si="5"/>
        <v>0</v>
      </c>
    </row>
    <row r="362" spans="1:8" x14ac:dyDescent="0.25">
      <c r="A362" s="14"/>
      <c r="B362" s="14"/>
      <c r="C362" s="14"/>
      <c r="D362" s="1" t="s">
        <v>375</v>
      </c>
      <c r="E362" s="14" t="s">
        <v>50</v>
      </c>
      <c r="F362" s="4">
        <v>10000</v>
      </c>
      <c r="G362" s="4">
        <v>0</v>
      </c>
      <c r="H362" s="5">
        <f t="shared" si="5"/>
        <v>0</v>
      </c>
    </row>
    <row r="363" spans="1:8" ht="48" x14ac:dyDescent="0.25">
      <c r="A363" s="14"/>
      <c r="B363" s="14"/>
      <c r="C363" s="14"/>
      <c r="D363" s="1" t="s">
        <v>376</v>
      </c>
      <c r="E363" s="14" t="s">
        <v>50</v>
      </c>
      <c r="F363" s="4">
        <v>39448.58</v>
      </c>
      <c r="G363" s="4">
        <v>5728.52</v>
      </c>
      <c r="H363" s="5">
        <f t="shared" si="5"/>
        <v>0.14521485944487736</v>
      </c>
    </row>
    <row r="364" spans="1:8" ht="48" x14ac:dyDescent="0.25">
      <c r="A364" s="14"/>
      <c r="B364" s="14"/>
      <c r="C364" s="1" t="s">
        <v>377</v>
      </c>
      <c r="D364" s="1" t="s">
        <v>378</v>
      </c>
      <c r="E364" s="1" t="s">
        <v>69</v>
      </c>
      <c r="F364" s="4">
        <v>13086</v>
      </c>
      <c r="G364" s="4">
        <v>0</v>
      </c>
      <c r="H364" s="5">
        <f t="shared" si="5"/>
        <v>0</v>
      </c>
    </row>
    <row r="365" spans="1:8" ht="15" customHeight="1" x14ac:dyDescent="0.25">
      <c r="A365" s="14"/>
      <c r="B365" s="14" t="s">
        <v>18</v>
      </c>
      <c r="C365" s="14"/>
      <c r="D365" s="14"/>
      <c r="E365" s="14"/>
      <c r="F365" s="4">
        <v>185019.58000000002</v>
      </c>
      <c r="G365" s="4">
        <v>5728.52</v>
      </c>
      <c r="H365" s="5">
        <f t="shared" si="5"/>
        <v>3.0961696054006824E-2</v>
      </c>
    </row>
    <row r="366" spans="1:8" ht="15" customHeight="1" x14ac:dyDescent="0.25">
      <c r="A366" s="14" t="s">
        <v>19</v>
      </c>
      <c r="B366" s="14"/>
      <c r="C366" s="14"/>
      <c r="D366" s="14"/>
      <c r="E366" s="14"/>
      <c r="F366" s="4">
        <v>185019.58000000002</v>
      </c>
      <c r="G366" s="4">
        <v>5728.52</v>
      </c>
      <c r="H366" s="5">
        <f t="shared" si="5"/>
        <v>3.0961696054006824E-2</v>
      </c>
    </row>
    <row r="367" spans="1:8" ht="45" customHeight="1" x14ac:dyDescent="0.25">
      <c r="A367" s="10" t="s">
        <v>379</v>
      </c>
      <c r="B367" s="10"/>
      <c r="C367" s="10"/>
      <c r="D367" s="10"/>
      <c r="E367" s="10"/>
      <c r="F367" s="7">
        <v>14462520.360089999</v>
      </c>
      <c r="G367" s="6">
        <v>1996686.6700000004</v>
      </c>
      <c r="H367" s="5">
        <f t="shared" si="5"/>
        <v>0.13805938524449379</v>
      </c>
    </row>
    <row r="368" spans="1:8" x14ac:dyDescent="0.25">
      <c r="F368" s="9"/>
    </row>
    <row r="369" spans="6:6" x14ac:dyDescent="0.25">
      <c r="F369" s="8"/>
    </row>
    <row r="370" spans="6:6" x14ac:dyDescent="0.25">
      <c r="F370" s="8"/>
    </row>
  </sheetData>
  <autoFilter ref="A3:H370"/>
  <mergeCells count="154">
    <mergeCell ref="A4:A10"/>
    <mergeCell ref="B4:B9"/>
    <mergeCell ref="C4:C9"/>
    <mergeCell ref="E5:E6"/>
    <mergeCell ref="B10:E10"/>
    <mergeCell ref="E329:E332"/>
    <mergeCell ref="B329:B332"/>
    <mergeCell ref="C329:C332"/>
    <mergeCell ref="A11:E11"/>
    <mergeCell ref="A12:A164"/>
    <mergeCell ref="B12:B45"/>
    <mergeCell ref="C12:C45"/>
    <mergeCell ref="E15:E18"/>
    <mergeCell ref="E20:E21"/>
    <mergeCell ref="E22:E23"/>
    <mergeCell ref="E24:E27"/>
    <mergeCell ref="E30:E31"/>
    <mergeCell ref="E38:E39"/>
    <mergeCell ref="E87:E89"/>
    <mergeCell ref="E95:E96"/>
    <mergeCell ref="E99:E101"/>
    <mergeCell ref="E102:E103"/>
    <mergeCell ref="E106:E107"/>
    <mergeCell ref="E108:E109"/>
    <mergeCell ref="B47:E47"/>
    <mergeCell ref="B48:B150"/>
    <mergeCell ref="C48:C150"/>
    <mergeCell ref="E50:E52"/>
    <mergeCell ref="E54:E56"/>
    <mergeCell ref="E57:E65"/>
    <mergeCell ref="E67:E70"/>
    <mergeCell ref="E72:E75"/>
    <mergeCell ref="E83:E84"/>
    <mergeCell ref="E85:E86"/>
    <mergeCell ref="E138:E139"/>
    <mergeCell ref="E146:E149"/>
    <mergeCell ref="B151:E151"/>
    <mergeCell ref="B152:B163"/>
    <mergeCell ref="C152:C163"/>
    <mergeCell ref="E153:E157"/>
    <mergeCell ref="E159:E160"/>
    <mergeCell ref="E111:E112"/>
    <mergeCell ref="E113:E116"/>
    <mergeCell ref="E117:E123"/>
    <mergeCell ref="E126:E127"/>
    <mergeCell ref="E129:E130"/>
    <mergeCell ref="E131:E135"/>
    <mergeCell ref="A177:E177"/>
    <mergeCell ref="A178:A184"/>
    <mergeCell ref="B178:B180"/>
    <mergeCell ref="C178:C180"/>
    <mergeCell ref="B181:E181"/>
    <mergeCell ref="B182:B183"/>
    <mergeCell ref="C182:C183"/>
    <mergeCell ref="B184:E184"/>
    <mergeCell ref="B164:E164"/>
    <mergeCell ref="A165:E165"/>
    <mergeCell ref="A166:A176"/>
    <mergeCell ref="B166:B171"/>
    <mergeCell ref="C166:C169"/>
    <mergeCell ref="E166:E167"/>
    <mergeCell ref="C170:C171"/>
    <mergeCell ref="B172:E172"/>
    <mergeCell ref="B174:E174"/>
    <mergeCell ref="B176:E176"/>
    <mergeCell ref="E202:E203"/>
    <mergeCell ref="E205:E206"/>
    <mergeCell ref="C209:C210"/>
    <mergeCell ref="C211:C214"/>
    <mergeCell ref="D212:D213"/>
    <mergeCell ref="E212:E213"/>
    <mergeCell ref="A185:E185"/>
    <mergeCell ref="A186:A240"/>
    <mergeCell ref="B186:B239"/>
    <mergeCell ref="C186:C208"/>
    <mergeCell ref="E187:E188"/>
    <mergeCell ref="D191:D192"/>
    <mergeCell ref="E191:E192"/>
    <mergeCell ref="D196:D197"/>
    <mergeCell ref="E196:E197"/>
    <mergeCell ref="D202:D203"/>
    <mergeCell ref="C215:C239"/>
    <mergeCell ref="E217:E218"/>
    <mergeCell ref="E219:E221"/>
    <mergeCell ref="E225:E228"/>
    <mergeCell ref="D227:D228"/>
    <mergeCell ref="D229:D230"/>
    <mergeCell ref="E229:E230"/>
    <mergeCell ref="E232:E234"/>
    <mergeCell ref="E235:E236"/>
    <mergeCell ref="E238:E239"/>
    <mergeCell ref="B240:E240"/>
    <mergeCell ref="A241:E241"/>
    <mergeCell ref="A242:A262"/>
    <mergeCell ref="B242:B261"/>
    <mergeCell ref="C242:C261"/>
    <mergeCell ref="E247:E248"/>
    <mergeCell ref="E249:E250"/>
    <mergeCell ref="E254:E255"/>
    <mergeCell ref="E257:E258"/>
    <mergeCell ref="B262:E262"/>
    <mergeCell ref="A263:E263"/>
    <mergeCell ref="A264:A283"/>
    <mergeCell ref="B264:B282"/>
    <mergeCell ref="C264:C276"/>
    <mergeCell ref="D264:D265"/>
    <mergeCell ref="E264:E265"/>
    <mergeCell ref="E267:E268"/>
    <mergeCell ref="E272:E273"/>
    <mergeCell ref="C277:C282"/>
    <mergeCell ref="D277:D278"/>
    <mergeCell ref="E277:E278"/>
    <mergeCell ref="D280:D281"/>
    <mergeCell ref="E280:E281"/>
    <mergeCell ref="B283:E283"/>
    <mergeCell ref="C285:C292"/>
    <mergeCell ref="E289:E292"/>
    <mergeCell ref="D291:D292"/>
    <mergeCell ref="A314:E314"/>
    <mergeCell ref="A315:A333"/>
    <mergeCell ref="B315:B327"/>
    <mergeCell ref="C315:C327"/>
    <mergeCell ref="D316:D317"/>
    <mergeCell ref="E316:E322"/>
    <mergeCell ref="B294:E294"/>
    <mergeCell ref="B295:B307"/>
    <mergeCell ref="C295:C306"/>
    <mergeCell ref="D302:D303"/>
    <mergeCell ref="E302:E303"/>
    <mergeCell ref="B308:E308"/>
    <mergeCell ref="A367:E367"/>
    <mergeCell ref="A1:H1"/>
    <mergeCell ref="A335:A365"/>
    <mergeCell ref="B335:B364"/>
    <mergeCell ref="C335:C363"/>
    <mergeCell ref="E335:E363"/>
    <mergeCell ref="B365:E365"/>
    <mergeCell ref="A366:E366"/>
    <mergeCell ref="B328:E328"/>
    <mergeCell ref="B333:E333"/>
    <mergeCell ref="A334:E334"/>
    <mergeCell ref="D318:D319"/>
    <mergeCell ref="D320:D321"/>
    <mergeCell ref="D324:D325"/>
    <mergeCell ref="E324:E325"/>
    <mergeCell ref="D326:D327"/>
    <mergeCell ref="E326:E327"/>
    <mergeCell ref="B310:E310"/>
    <mergeCell ref="A311:E311"/>
    <mergeCell ref="A312:A313"/>
    <mergeCell ref="B313:E313"/>
    <mergeCell ref="A284:E284"/>
    <mergeCell ref="A285:A310"/>
    <mergeCell ref="B285:B293"/>
  </mergeCells>
  <pageMargins left="0.23622047244094491" right="0.23622047244094491" top="0.74803149606299213" bottom="0.74803149606299213" header="0.31496062992125984" footer="0.31496062992125984"/>
  <pageSetup paperSize="9" scale="90"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 1</vt:lpstr>
      <vt:lpstr>'Лист 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2019-07-12T09:00:30Z</dcterms:modified>
</cp:coreProperties>
</file>