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год'!$A$13:$D$88</definedName>
    <definedName name="_xlnm._FilterDatabase" localSheetId="0" hidden="1">'1-й год'!$A$12:$F$88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14" i="1" l="1"/>
  <c r="F85" i="1" l="1"/>
  <c r="E85" i="1"/>
  <c r="F83" i="1"/>
  <c r="E83" i="1"/>
  <c r="F80" i="1"/>
  <c r="E80" i="1"/>
  <c r="F76" i="1"/>
  <c r="E76" i="1"/>
  <c r="F70" i="1"/>
  <c r="E70" i="1"/>
  <c r="F62" i="1"/>
  <c r="E62" i="1"/>
  <c r="F59" i="1"/>
  <c r="E59" i="1"/>
  <c r="F50" i="1"/>
  <c r="E50" i="1"/>
  <c r="F47" i="1"/>
  <c r="E47" i="1"/>
  <c r="F42" i="1"/>
  <c r="E42" i="1"/>
  <c r="F31" i="1"/>
  <c r="E31" i="1"/>
  <c r="F27" i="1"/>
  <c r="E27" i="1"/>
  <c r="F25" i="1"/>
  <c r="E25" i="1"/>
  <c r="F14" i="1"/>
  <c r="E14" i="1"/>
  <c r="E13" i="1" l="1"/>
  <c r="F13" i="1"/>
  <c r="D25" i="1"/>
  <c r="D83" i="1" l="1"/>
  <c r="D80" i="1"/>
  <c r="D85" i="1" l="1"/>
  <c r="D76" i="1"/>
  <c r="D70" i="1"/>
  <c r="D62" i="1"/>
  <c r="D59" i="1"/>
  <c r="D50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<sst xmlns="http://schemas.openxmlformats.org/spreadsheetml/2006/main" count="238" uniqueCount="103">
  <si>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</si>
  <si>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</si>
  <si>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</si>
  <si>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</si>
  <si>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</si>
  <si>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</si>
  <si>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</si>
  <si>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</si>
  <si>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</si>
  <si>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</si>
  <si>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</si>
  <si>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</si>
  <si>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</si>
  <si>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</si>
  <si>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</si>
  <si>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</si>
  <si>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</si>
  <si>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</si>
  <si>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</si>
  <si>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</si>
  <si>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</si>
  <si>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</si>
  <si>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</si>
  <si>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</si>
  <si>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</si>
  <si>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</si>
  <si>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</si>
  <si>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</si>
  <si>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</si>
  <si>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</si>
  <si>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</si>
  <si>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</si>
  <si>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</si>
  <si>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</si>
  <si>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</si>
  <si>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</si>
  <si>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</si>
  <si>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</si>
  <si>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</si>
  <si>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</si>
  <si>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</si>
  <si>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</si>
  <si>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</si>
  <si>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</si>
  <si>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</si>
  <si>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</si>
  <si>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</si>
  <si>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</si>
  <si>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</si>
  <si>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</si>
  <si>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</si>
  <si>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</si>
  <si>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</si>
  <si>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</si>
  <si>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</si>
  <si>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</si>
  <si>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</si>
  <si>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</si>
  <si>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</si>
  <si>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</si>
  <si>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</si>
  <si>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</si>
  <si>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</si>
  <si>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</si>
  <si>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</si>
  <si>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</si>
  <si>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</si>
  <si>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</si>
  <si>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</si>
  <si>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</si>
  <si>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</si>
  <si>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</si>
  <si>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</si>
  <si>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</si>
  <si>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</si>
  <si>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</si>
  <si>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</si>
  <si>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</si>
  <si>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</si>
  <si>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</si>
  <si>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</si>
  <si>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</si>
  <si>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</si>
  <si>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</si>
  <si>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</si>
  <si>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</si>
  <si>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</si>
  <si>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</si>
  <si>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</si>
  <si>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</si>
  <si>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</si>
  <si>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</si>
  <si>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1</t>
  </si>
  <si>
    <t>2021 год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</si>
  <si>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</si>
  <si>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</si>
  <si>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</si>
  <si>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2022 год</t>
  </si>
  <si>
    <t>2023 год</t>
  </si>
  <si>
    <t>(приложение 8)</t>
  </si>
  <si>
    <t>РАСПРЕДЕЛЕНИЕ
бюджетных ассигнований по разделам и подразделам
классификации расходов бюджетов
на 2021 год и на плановый период 2022 и 2023 годов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</si>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</sst>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showGridLines="0" tabSelected="1" zoomScaleNormal="100" workbookViewId="0">
      <selection activeCell="D13" sqref="D13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4" customWidth="1"/>
    <col min="5" max="5" width="18.7109375" style="17" customWidth="1"/>
    <col min="6" max="6" width="19.42578125" style="17" customWidth="1"/>
  </cols>
  <sheetData>
    <row r="1" spans="1:6" s="8" customFormat="1" ht="15.75" x14ac:dyDescent="0.25">
      <c r="A1" s="6"/>
      <c r="B1" s="7"/>
      <c r="D1" s="18"/>
      <c r="E1" s="25" t="s">
        <v>84</v>
      </c>
      <c r="F1" s="19"/>
    </row>
    <row r="2" spans="1:6" s="8" customFormat="1" ht="15.75" x14ac:dyDescent="0.25">
      <c r="A2" s="6"/>
      <c r="B2" s="7"/>
      <c r="D2" s="18"/>
      <c r="E2" s="25" t="s">
        <v>85</v>
      </c>
      <c r="F2" s="19"/>
    </row>
    <row r="3" spans="1:6" s="8" customFormat="1" ht="15.75" x14ac:dyDescent="0.25">
      <c r="A3" s="6"/>
      <c r="B3" s="30"/>
      <c r="C3" s="31"/>
      <c r="D3" s="31"/>
      <c r="E3" s="26"/>
      <c r="F3" s="18"/>
    </row>
    <row r="4" spans="1:6" s="8" customFormat="1" ht="15.75" x14ac:dyDescent="0.25">
      <c r="A4" s="6"/>
      <c r="B4" s="7"/>
      <c r="D4" s="18"/>
      <c r="E4" s="25" t="s">
        <v>99</v>
      </c>
      <c r="F4" s="19"/>
    </row>
    <row r="5" spans="1:6" s="8" customFormat="1" ht="15.75" x14ac:dyDescent="0.25">
      <c r="A5" s="6"/>
      <c r="B5" s="7"/>
      <c r="D5" s="18"/>
      <c r="E5" s="26"/>
      <c r="F5" s="19"/>
    </row>
    <row r="6" spans="1:6" s="8" customFormat="1" ht="15.75" x14ac:dyDescent="0.25">
      <c r="A6" s="6"/>
      <c r="B6" s="7"/>
      <c r="D6" s="18"/>
      <c r="E6" s="18"/>
      <c r="F6" s="19"/>
    </row>
    <row r="7" spans="1:6" s="8" customFormat="1" ht="15.75" x14ac:dyDescent="0.25">
      <c r="A7" s="6"/>
      <c r="B7" s="7"/>
      <c r="D7" s="18"/>
      <c r="E7" s="18"/>
      <c r="F7" s="19"/>
    </row>
    <row r="8" spans="1:6" s="8" customFormat="1" ht="71.25" customHeight="1" x14ac:dyDescent="0.25">
      <c r="A8" s="37" t="s">
        <v>100</v>
      </c>
      <c r="B8" s="37"/>
      <c r="C8" s="37"/>
      <c r="D8" s="37"/>
      <c r="E8" s="37"/>
      <c r="F8" s="37"/>
    </row>
    <row r="9" spans="1:6" s="8" customFormat="1" ht="15.75" x14ac:dyDescent="0.25">
      <c r="A9" s="9"/>
      <c r="B9" s="9"/>
      <c r="C9" s="9"/>
      <c r="D9" s="28"/>
      <c r="E9" s="29"/>
      <c r="F9" s="29"/>
    </row>
    <row r="10" spans="1:6" ht="31.5" customHeight="1" x14ac:dyDescent="0.25">
      <c r="A10" s="32" t="s">
        <v>0</v>
      </c>
      <c r="B10" s="34" t="s">
        <v>1</v>
      </c>
      <c r="C10" s="34" t="s">
        <v>2</v>
      </c>
      <c r="D10" s="36" t="s">
        <v>83</v>
      </c>
      <c r="E10" s="36"/>
      <c r="F10" s="36"/>
    </row>
    <row r="11" spans="1:6" ht="15.75" x14ac:dyDescent="0.25">
      <c r="A11" s="33"/>
      <c r="B11" s="35"/>
      <c r="C11" s="35"/>
      <c r="D11" s="20" t="s">
        <v>93</v>
      </c>
      <c r="E11" s="20" t="s">
        <v>97</v>
      </c>
      <c r="F11" s="20" t="s">
        <v>98</v>
      </c>
    </row>
    <row r="12" spans="1:6" ht="15.75" x14ac:dyDescent="0.25">
      <c r="A12" s="2" t="s">
        <v>92</v>
      </c>
      <c r="B12" s="2">
        <v>2</v>
      </c>
      <c r="C12" s="2">
        <v>3</v>
      </c>
      <c r="D12" s="21">
        <v>4</v>
      </c>
      <c r="E12" s="21">
        <v>5</v>
      </c>
      <c r="F12" s="21">
        <v>6</v>
      </c>
    </row>
    <row r="13" spans="1:6" ht="15.75" x14ac:dyDescent="0.25">
      <c r="A13" s="4" t="s">
        <v>3</v>
      </c>
      <c r="B13" s="1"/>
      <c r="C13" s="1"/>
      <c r="D13" s="22">
        <f>D14+D25+D27+D31+D42+D47+D50+D59+D62+D70+D76+D80+D83+D85</f>
        <v>162058810.29999998</v>
      </c>
      <c r="E13" s="22">
        <f>E14+E25+E27+E31+E42+E47+E50+E59+E62+E70+E76+E80+E83+E85</f>
        <v>155575540.09999999</v>
      </c>
      <c r="F13" s="22">
        <f>F14+F25+F27+F31+F42+F47+F50+F59+F62+F70+F76+F80+F83+F85</f>
        <v>134399613</v>
      </c>
    </row>
    <row r="14" spans="1:6" ht="15.75" x14ac:dyDescent="0.25">
      <c r="A14" s="10" t="s">
        <v>4</v>
      </c>
      <c r="B14" s="1" t="s">
        <v>5</v>
      </c>
      <c r="C14" s="1" t="s">
        <v>6</v>
      </c>
      <c r="D14" s="23">
        <f>SUM(D15:D24)</f>
        <v>9354987.5999999996</v>
      </c>
      <c r="E14" s="15">
        <f>SUM(E15:E24)</f>
        <v>10041533.699999999</v>
      </c>
      <c r="F14" s="15">
        <f>SUM(F15:F24)</f>
        <v>10015556.6</v>
      </c>
    </row>
    <row r="15" spans="1:6" ht="47.25" x14ac:dyDescent="0.25">
      <c r="A15" s="11" t="s">
        <v>7</v>
      </c>
      <c r="B15" s="2" t="s">
        <v>5</v>
      </c>
      <c r="C15" s="2" t="s">
        <v>8</v>
      </c>
      <c r="D15" s="14">
        <v>5994.6</v>
      </c>
      <c r="E15" s="14">
        <v>6094.1</v>
      </c>
      <c r="F15" s="14">
        <v>6309</v>
      </c>
    </row>
    <row r="16" spans="1:6" ht="69" customHeight="1" x14ac:dyDescent="0.25">
      <c r="A16" s="11" t="s">
        <v>9</v>
      </c>
      <c r="B16" s="2" t="s">
        <v>5</v>
      </c>
      <c r="C16" s="2" t="s">
        <v>10</v>
      </c>
      <c r="D16" s="14">
        <v>578350.30000000005</v>
      </c>
      <c r="E16" s="14">
        <v>611038.4</v>
      </c>
      <c r="F16" s="14">
        <v>598196.6</v>
      </c>
    </row>
    <row r="17" spans="1:6" ht="78.75" x14ac:dyDescent="0.25">
      <c r="A17" s="11" t="s">
        <v>11</v>
      </c>
      <c r="B17" s="2" t="s">
        <v>5</v>
      </c>
      <c r="C17" s="2" t="s">
        <v>12</v>
      </c>
      <c r="D17" s="14">
        <v>3102535.9</v>
      </c>
      <c r="E17" s="14">
        <v>3188468.6</v>
      </c>
      <c r="F17" s="14">
        <v>3266656.5</v>
      </c>
    </row>
    <row r="18" spans="1:6" ht="15.75" x14ac:dyDescent="0.25">
      <c r="A18" s="11" t="s">
        <v>13</v>
      </c>
      <c r="B18" s="2" t="s">
        <v>5</v>
      </c>
      <c r="C18" s="2" t="s">
        <v>14</v>
      </c>
      <c r="D18" s="14">
        <v>402323.7</v>
      </c>
      <c r="E18" s="14">
        <v>392844.9</v>
      </c>
      <c r="F18" s="14">
        <v>398062.5</v>
      </c>
    </row>
    <row r="19" spans="1:6" ht="63" x14ac:dyDescent="0.25">
      <c r="A19" s="11" t="s">
        <v>15</v>
      </c>
      <c r="B19" s="2" t="s">
        <v>5</v>
      </c>
      <c r="C19" s="2" t="s">
        <v>16</v>
      </c>
      <c r="D19" s="14">
        <v>89658.1</v>
      </c>
      <c r="E19" s="14">
        <v>95177.1</v>
      </c>
      <c r="F19" s="14">
        <v>95177.1</v>
      </c>
    </row>
    <row r="20" spans="1:6" ht="31.5" x14ac:dyDescent="0.25">
      <c r="A20" s="11" t="s">
        <v>17</v>
      </c>
      <c r="B20" s="2" t="s">
        <v>5</v>
      </c>
      <c r="C20" s="2" t="s">
        <v>18</v>
      </c>
      <c r="D20" s="14">
        <v>123214</v>
      </c>
      <c r="E20" s="14">
        <v>103121.8</v>
      </c>
      <c r="F20" s="14">
        <v>102659</v>
      </c>
    </row>
    <row r="21" spans="1:6" ht="31.5" x14ac:dyDescent="0.25">
      <c r="A21" s="13" t="s">
        <v>90</v>
      </c>
      <c r="B21" s="2" t="s">
        <v>5</v>
      </c>
      <c r="C21" s="2" t="s">
        <v>36</v>
      </c>
      <c r="D21" s="14">
        <v>170</v>
      </c>
      <c r="E21" s="14">
        <v>170</v>
      </c>
      <c r="F21" s="14">
        <v>170</v>
      </c>
    </row>
    <row r="22" spans="1:6" ht="15.75" x14ac:dyDescent="0.25">
      <c r="A22" s="11" t="s">
        <v>19</v>
      </c>
      <c r="B22" s="2" t="s">
        <v>5</v>
      </c>
      <c r="C22" s="2" t="s">
        <v>20</v>
      </c>
      <c r="D22" s="14">
        <v>400000</v>
      </c>
      <c r="E22" s="14">
        <v>600000</v>
      </c>
      <c r="F22" s="14">
        <v>600000</v>
      </c>
    </row>
    <row r="23" spans="1:6" ht="31.5" x14ac:dyDescent="0.25">
      <c r="A23" s="11" t="s">
        <v>91</v>
      </c>
      <c r="B23" s="2" t="s">
        <v>5</v>
      </c>
      <c r="C23" s="2" t="s">
        <v>21</v>
      </c>
      <c r="D23" s="14">
        <v>8000</v>
      </c>
      <c r="E23" s="14">
        <v>8000</v>
      </c>
      <c r="F23" s="14">
        <v>8000</v>
      </c>
    </row>
    <row r="24" spans="1:6" ht="15.75" x14ac:dyDescent="0.25">
      <c r="A24" s="11" t="s">
        <v>22</v>
      </c>
      <c r="B24" s="2" t="s">
        <v>5</v>
      </c>
      <c r="C24" s="2" t="s">
        <v>23</v>
      </c>
      <c r="D24" s="14">
        <v>4644741</v>
      </c>
      <c r="E24" s="14">
        <v>5036618.8</v>
      </c>
      <c r="F24" s="14">
        <v>4940325.9000000004</v>
      </c>
    </row>
    <row r="25" spans="1:6" ht="15.75" x14ac:dyDescent="0.25">
      <c r="A25" s="10" t="s">
        <v>88</v>
      </c>
      <c r="B25" s="12" t="s">
        <v>8</v>
      </c>
      <c r="C25" s="12" t="s">
        <v>6</v>
      </c>
      <c r="D25" s="15">
        <f>SUM(D26)</f>
        <v>72540.5</v>
      </c>
      <c r="E25" s="15">
        <f>E26</f>
        <v>76308.2</v>
      </c>
      <c r="F25" s="15">
        <f>F26</f>
        <v>0</v>
      </c>
    </row>
    <row r="26" spans="1:6" ht="15.75" customHeight="1" x14ac:dyDescent="0.25">
      <c r="A26" s="11" t="s">
        <v>89</v>
      </c>
      <c r="B26" s="2" t="s">
        <v>8</v>
      </c>
      <c r="C26" s="2" t="s">
        <v>10</v>
      </c>
      <c r="D26" s="16">
        <v>72540.5</v>
      </c>
      <c r="E26" s="14">
        <v>76308.2</v>
      </c>
      <c r="F26" s="14">
        <v>0</v>
      </c>
    </row>
    <row r="27" spans="1:6" ht="47.25" x14ac:dyDescent="0.25">
      <c r="A27" s="10" t="s">
        <v>24</v>
      </c>
      <c r="B27" s="1" t="s">
        <v>10</v>
      </c>
      <c r="C27" s="1" t="s">
        <v>6</v>
      </c>
      <c r="D27" s="15">
        <f>SUM(D28:D30)</f>
        <v>2481579</v>
      </c>
      <c r="E27" s="15">
        <f>SUM(E28:E30)</f>
        <v>2437056.3000000003</v>
      </c>
      <c r="F27" s="15">
        <f>SUM(F28:F30)</f>
        <v>2440931.8000000003</v>
      </c>
    </row>
    <row r="28" spans="1:6" ht="15.75" x14ac:dyDescent="0.25">
      <c r="A28" s="11" t="s">
        <v>101</v>
      </c>
      <c r="B28" s="2" t="s">
        <v>10</v>
      </c>
      <c r="C28" s="2" t="s">
        <v>25</v>
      </c>
      <c r="D28" s="14">
        <v>522913.2</v>
      </c>
      <c r="E28" s="14">
        <v>588993.9</v>
      </c>
      <c r="F28" s="14">
        <v>588993.9</v>
      </c>
    </row>
    <row r="29" spans="1:6" ht="63" x14ac:dyDescent="0.25">
      <c r="A29" s="11" t="s">
        <v>102</v>
      </c>
      <c r="B29" s="2" t="s">
        <v>10</v>
      </c>
      <c r="C29" s="2" t="s">
        <v>26</v>
      </c>
      <c r="D29" s="14">
        <v>1569482</v>
      </c>
      <c r="E29" s="14">
        <v>1590318.2</v>
      </c>
      <c r="F29" s="14">
        <v>1590318.2</v>
      </c>
    </row>
    <row r="30" spans="1:6" ht="47.25" x14ac:dyDescent="0.25">
      <c r="A30" s="11" t="s">
        <v>27</v>
      </c>
      <c r="B30" s="2" t="s">
        <v>10</v>
      </c>
      <c r="C30" s="2" t="s">
        <v>28</v>
      </c>
      <c r="D30" s="14">
        <v>389183.8</v>
      </c>
      <c r="E30" s="14">
        <v>257744.2</v>
      </c>
      <c r="F30" s="14">
        <v>261619.7</v>
      </c>
    </row>
    <row r="31" spans="1:6" ht="15.75" x14ac:dyDescent="0.25">
      <c r="A31" s="10" t="s">
        <v>29</v>
      </c>
      <c r="B31" s="1" t="s">
        <v>12</v>
      </c>
      <c r="C31" s="1" t="s">
        <v>6</v>
      </c>
      <c r="D31" s="15">
        <f>SUM(D32:D41)</f>
        <v>29697511.100000001</v>
      </c>
      <c r="E31" s="15">
        <f>SUM(E32:E41)</f>
        <v>30554204</v>
      </c>
      <c r="F31" s="15">
        <f>SUM(F32:F41)</f>
        <v>22436921.399999999</v>
      </c>
    </row>
    <row r="32" spans="1:6" ht="15.75" x14ac:dyDescent="0.25">
      <c r="A32" s="11" t="s">
        <v>30</v>
      </c>
      <c r="B32" s="2" t="s">
        <v>12</v>
      </c>
      <c r="C32" s="2" t="s">
        <v>5</v>
      </c>
      <c r="D32" s="14">
        <v>463989.2</v>
      </c>
      <c r="E32" s="14">
        <v>492817.6</v>
      </c>
      <c r="F32" s="14">
        <v>488313.59999999998</v>
      </c>
    </row>
    <row r="33" spans="1:7" ht="15.75" customHeight="1" x14ac:dyDescent="0.25">
      <c r="A33" s="11" t="s">
        <v>31</v>
      </c>
      <c r="B33" s="2" t="s">
        <v>12</v>
      </c>
      <c r="C33" s="2" t="s">
        <v>12</v>
      </c>
      <c r="D33" s="14">
        <v>6273</v>
      </c>
      <c r="E33" s="14">
        <v>6524</v>
      </c>
      <c r="F33" s="14">
        <v>6524</v>
      </c>
    </row>
    <row r="34" spans="1:7" ht="15.75" x14ac:dyDescent="0.25">
      <c r="A34" s="11" t="s">
        <v>32</v>
      </c>
      <c r="B34" s="2" t="s">
        <v>12</v>
      </c>
      <c r="C34" s="2" t="s">
        <v>14</v>
      </c>
      <c r="D34" s="14">
        <v>5464419</v>
      </c>
      <c r="E34" s="14">
        <v>5643866.0999999996</v>
      </c>
      <c r="F34" s="14">
        <v>4816477.9000000004</v>
      </c>
    </row>
    <row r="35" spans="1:7" ht="15.75" x14ac:dyDescent="0.25">
      <c r="A35" s="11" t="s">
        <v>33</v>
      </c>
      <c r="B35" s="2" t="s">
        <v>12</v>
      </c>
      <c r="C35" s="2" t="s">
        <v>16</v>
      </c>
      <c r="D35" s="14">
        <v>114712.4</v>
      </c>
      <c r="E35" s="14">
        <v>132624.9</v>
      </c>
      <c r="F35" s="14">
        <v>27365.8</v>
      </c>
    </row>
    <row r="36" spans="1:7" ht="15.75" x14ac:dyDescent="0.25">
      <c r="A36" s="11" t="s">
        <v>34</v>
      </c>
      <c r="B36" s="2" t="s">
        <v>12</v>
      </c>
      <c r="C36" s="2" t="s">
        <v>18</v>
      </c>
      <c r="D36" s="14">
        <v>1633789.8</v>
      </c>
      <c r="E36" s="14">
        <v>1701505.3</v>
      </c>
      <c r="F36" s="14">
        <v>1251058.1000000001</v>
      </c>
    </row>
    <row r="37" spans="1:7" ht="15.75" x14ac:dyDescent="0.25">
      <c r="A37" s="11" t="s">
        <v>35</v>
      </c>
      <c r="B37" s="2" t="s">
        <v>12</v>
      </c>
      <c r="C37" s="2" t="s">
        <v>36</v>
      </c>
      <c r="D37" s="14">
        <v>518309.7</v>
      </c>
      <c r="E37" s="14">
        <v>494328.8</v>
      </c>
      <c r="F37" s="14">
        <v>113659.8</v>
      </c>
    </row>
    <row r="38" spans="1:7" ht="15.75" x14ac:dyDescent="0.25">
      <c r="A38" s="11" t="s">
        <v>37</v>
      </c>
      <c r="B38" s="2" t="s">
        <v>12</v>
      </c>
      <c r="C38" s="2" t="s">
        <v>25</v>
      </c>
      <c r="D38" s="14">
        <v>15172524.800000001</v>
      </c>
      <c r="E38" s="14">
        <v>16438920.300000001</v>
      </c>
      <c r="F38" s="14">
        <v>10972464</v>
      </c>
    </row>
    <row r="39" spans="1:7" ht="15.75" x14ac:dyDescent="0.25">
      <c r="A39" s="11" t="s">
        <v>38</v>
      </c>
      <c r="B39" s="2" t="s">
        <v>12</v>
      </c>
      <c r="C39" s="2" t="s">
        <v>26</v>
      </c>
      <c r="D39" s="14">
        <v>1594796.8</v>
      </c>
      <c r="E39" s="14">
        <v>1360723.5</v>
      </c>
      <c r="F39" s="14">
        <v>1365979.3</v>
      </c>
    </row>
    <row r="40" spans="1:7" ht="31.5" x14ac:dyDescent="0.25">
      <c r="A40" s="11" t="s">
        <v>39</v>
      </c>
      <c r="B40" s="2" t="s">
        <v>12</v>
      </c>
      <c r="C40" s="2" t="s">
        <v>20</v>
      </c>
      <c r="D40" s="14">
        <v>17354.900000000001</v>
      </c>
      <c r="E40" s="14">
        <v>17649.099999999999</v>
      </c>
      <c r="F40" s="14">
        <v>17955</v>
      </c>
    </row>
    <row r="41" spans="1:7" ht="31.5" x14ac:dyDescent="0.25">
      <c r="A41" s="11" t="s">
        <v>40</v>
      </c>
      <c r="B41" s="2" t="s">
        <v>12</v>
      </c>
      <c r="C41" s="2" t="s">
        <v>21</v>
      </c>
      <c r="D41" s="14">
        <v>4711341.5</v>
      </c>
      <c r="E41" s="14">
        <v>4265244.4000000004</v>
      </c>
      <c r="F41" s="14">
        <v>3377123.9</v>
      </c>
    </row>
    <row r="42" spans="1:7" ht="31.5" x14ac:dyDescent="0.25">
      <c r="A42" s="10" t="s">
        <v>41</v>
      </c>
      <c r="B42" s="1" t="s">
        <v>14</v>
      </c>
      <c r="C42" s="1" t="s">
        <v>6</v>
      </c>
      <c r="D42" s="15">
        <f>SUM(D43:D46)</f>
        <v>15911198.199999999</v>
      </c>
      <c r="E42" s="15">
        <f>SUM(E43:E46)</f>
        <v>13478363.199999999</v>
      </c>
      <c r="F42" s="15">
        <f>SUM(F43:F46)</f>
        <v>10693156.1</v>
      </c>
    </row>
    <row r="43" spans="1:7" ht="15.75" x14ac:dyDescent="0.25">
      <c r="A43" s="11" t="s">
        <v>42</v>
      </c>
      <c r="B43" s="2" t="s">
        <v>14</v>
      </c>
      <c r="C43" s="2" t="s">
        <v>5</v>
      </c>
      <c r="D43" s="14">
        <v>3772364.4</v>
      </c>
      <c r="E43" s="14">
        <v>2683816.5</v>
      </c>
      <c r="F43" s="14">
        <v>2765450.8</v>
      </c>
    </row>
    <row r="44" spans="1:7" ht="15.75" x14ac:dyDescent="0.25">
      <c r="A44" s="11" t="s">
        <v>43</v>
      </c>
      <c r="B44" s="2" t="s">
        <v>14</v>
      </c>
      <c r="C44" s="2" t="s">
        <v>8</v>
      </c>
      <c r="D44" s="14">
        <v>9901404.5999999996</v>
      </c>
      <c r="E44" s="14">
        <v>8795290.0999999996</v>
      </c>
      <c r="F44" s="14">
        <v>6419998.5</v>
      </c>
    </row>
    <row r="45" spans="1:7" ht="15.75" x14ac:dyDescent="0.25">
      <c r="A45" s="11" t="s">
        <v>44</v>
      </c>
      <c r="B45" s="2" t="s">
        <v>14</v>
      </c>
      <c r="C45" s="2" t="s">
        <v>10</v>
      </c>
      <c r="D45" s="14">
        <v>1742841.2</v>
      </c>
      <c r="E45" s="14">
        <v>1487030.6</v>
      </c>
      <c r="F45" s="14">
        <v>1047828.1</v>
      </c>
    </row>
    <row r="46" spans="1:7" ht="31.5" x14ac:dyDescent="0.25">
      <c r="A46" s="11" t="s">
        <v>45</v>
      </c>
      <c r="B46" s="2" t="s">
        <v>14</v>
      </c>
      <c r="C46" s="2" t="s">
        <v>14</v>
      </c>
      <c r="D46" s="14">
        <v>494588</v>
      </c>
      <c r="E46" s="14">
        <v>512226</v>
      </c>
      <c r="F46" s="14">
        <v>459878.7</v>
      </c>
    </row>
    <row r="47" spans="1:7" ht="15.75" x14ac:dyDescent="0.25">
      <c r="A47" s="10" t="s">
        <v>46</v>
      </c>
      <c r="B47" s="1" t="s">
        <v>16</v>
      </c>
      <c r="C47" s="1" t="s">
        <v>6</v>
      </c>
      <c r="D47" s="15">
        <f>SUM(D48:D49)</f>
        <v>608726.9</v>
      </c>
      <c r="E47" s="15">
        <f>SUM(E48:E49)</f>
        <v>508296.8</v>
      </c>
      <c r="F47" s="15">
        <f>SUM(F48:F49)</f>
        <v>503007.2</v>
      </c>
      <c r="G47" s="17"/>
    </row>
    <row r="48" spans="1:7" ht="31.5" x14ac:dyDescent="0.25">
      <c r="A48" s="11" t="s">
        <v>47</v>
      </c>
      <c r="B48" s="2" t="s">
        <v>16</v>
      </c>
      <c r="C48" s="2" t="s">
        <v>10</v>
      </c>
      <c r="D48" s="14">
        <v>128151.1</v>
      </c>
      <c r="E48" s="14">
        <v>135242</v>
      </c>
      <c r="F48" s="14">
        <v>133819.5</v>
      </c>
      <c r="G48" s="17"/>
    </row>
    <row r="49" spans="1:7" ht="31.5" x14ac:dyDescent="0.25">
      <c r="A49" s="11" t="s">
        <v>48</v>
      </c>
      <c r="B49" s="2" t="s">
        <v>16</v>
      </c>
      <c r="C49" s="2" t="s">
        <v>14</v>
      </c>
      <c r="D49" s="14">
        <v>480575.8</v>
      </c>
      <c r="E49" s="14">
        <v>373054.8</v>
      </c>
      <c r="F49" s="14">
        <v>369187.7</v>
      </c>
      <c r="G49" s="17"/>
    </row>
    <row r="50" spans="1:7" ht="15.75" x14ac:dyDescent="0.25">
      <c r="A50" s="10" t="s">
        <v>49</v>
      </c>
      <c r="B50" s="1" t="s">
        <v>18</v>
      </c>
      <c r="C50" s="1" t="s">
        <v>6</v>
      </c>
      <c r="D50" s="15">
        <f>SUM(D51:D58)</f>
        <v>37385306.700000003</v>
      </c>
      <c r="E50" s="15">
        <f>SUM(E51:E58)</f>
        <v>36078201.399999999</v>
      </c>
      <c r="F50" s="15">
        <f>SUM(F51:F58)</f>
        <v>33422868.899999999</v>
      </c>
    </row>
    <row r="51" spans="1:7" ht="15.75" x14ac:dyDescent="0.25">
      <c r="A51" s="11" t="s">
        <v>50</v>
      </c>
      <c r="B51" s="2" t="s">
        <v>18</v>
      </c>
      <c r="C51" s="2" t="s">
        <v>5</v>
      </c>
      <c r="D51" s="14">
        <v>11786754.6</v>
      </c>
      <c r="E51" s="14">
        <v>11669870.699999999</v>
      </c>
      <c r="F51" s="14">
        <v>11304283.6</v>
      </c>
    </row>
    <row r="52" spans="1:7" ht="15.75" x14ac:dyDescent="0.25">
      <c r="A52" s="11" t="s">
        <v>51</v>
      </c>
      <c r="B52" s="2" t="s">
        <v>18</v>
      </c>
      <c r="C52" s="2" t="s">
        <v>8</v>
      </c>
      <c r="D52" s="14">
        <v>18300843.5</v>
      </c>
      <c r="E52" s="14">
        <v>17269627.199999999</v>
      </c>
      <c r="F52" s="14">
        <v>15377083.699999999</v>
      </c>
    </row>
    <row r="53" spans="1:7" ht="15.75" x14ac:dyDescent="0.25">
      <c r="A53" s="11" t="s">
        <v>52</v>
      </c>
      <c r="B53" s="2" t="s">
        <v>18</v>
      </c>
      <c r="C53" s="2" t="s">
        <v>10</v>
      </c>
      <c r="D53" s="14">
        <v>997465.8</v>
      </c>
      <c r="E53" s="14">
        <v>573525.69999999995</v>
      </c>
      <c r="F53" s="14">
        <v>538641.4</v>
      </c>
    </row>
    <row r="54" spans="1:7" ht="15.75" x14ac:dyDescent="0.25">
      <c r="A54" s="11" t="s">
        <v>53</v>
      </c>
      <c r="B54" s="2" t="s">
        <v>18</v>
      </c>
      <c r="C54" s="2" t="s">
        <v>12</v>
      </c>
      <c r="D54" s="14">
        <v>3376545.1</v>
      </c>
      <c r="E54" s="14">
        <v>3748996</v>
      </c>
      <c r="F54" s="14">
        <v>3524093.1</v>
      </c>
    </row>
    <row r="55" spans="1:7" ht="31.5" x14ac:dyDescent="0.25">
      <c r="A55" s="11" t="s">
        <v>54</v>
      </c>
      <c r="B55" s="2" t="s">
        <v>18</v>
      </c>
      <c r="C55" s="2" t="s">
        <v>14</v>
      </c>
      <c r="D55" s="14">
        <v>400982.7</v>
      </c>
      <c r="E55" s="14">
        <v>397886.6</v>
      </c>
      <c r="F55" s="14">
        <v>353023.1</v>
      </c>
    </row>
    <row r="56" spans="1:7" ht="15.75" x14ac:dyDescent="0.25">
      <c r="A56" s="11" t="s">
        <v>86</v>
      </c>
      <c r="B56" s="2" t="s">
        <v>18</v>
      </c>
      <c r="C56" s="2" t="s">
        <v>16</v>
      </c>
      <c r="D56" s="14">
        <v>985534.8</v>
      </c>
      <c r="E56" s="14">
        <v>977707.6</v>
      </c>
      <c r="F56" s="14">
        <v>931659.1</v>
      </c>
    </row>
    <row r="57" spans="1:7" ht="15.75" x14ac:dyDescent="0.25">
      <c r="A57" s="11" t="s">
        <v>87</v>
      </c>
      <c r="B57" s="2" t="s">
        <v>18</v>
      </c>
      <c r="C57" s="2" t="s">
        <v>18</v>
      </c>
      <c r="D57" s="14">
        <v>1099175.1000000001</v>
      </c>
      <c r="E57" s="14">
        <v>1031327.6</v>
      </c>
      <c r="F57" s="14">
        <v>1019533</v>
      </c>
    </row>
    <row r="58" spans="1:7" ht="15.75" x14ac:dyDescent="0.25">
      <c r="A58" s="11" t="s">
        <v>55</v>
      </c>
      <c r="B58" s="2" t="s">
        <v>18</v>
      </c>
      <c r="C58" s="2" t="s">
        <v>25</v>
      </c>
      <c r="D58" s="14">
        <v>438005.1</v>
      </c>
      <c r="E58" s="14">
        <v>409260</v>
      </c>
      <c r="F58" s="14">
        <v>374551.9</v>
      </c>
    </row>
    <row r="59" spans="1:7" ht="15.75" x14ac:dyDescent="0.25">
      <c r="A59" s="10" t="s">
        <v>56</v>
      </c>
      <c r="B59" s="1" t="s">
        <v>36</v>
      </c>
      <c r="C59" s="1" t="s">
        <v>6</v>
      </c>
      <c r="D59" s="15">
        <f>SUM(D60:D61)</f>
        <v>4888294.0999999996</v>
      </c>
      <c r="E59" s="15">
        <f>SUM(E60:E61)</f>
        <v>2446797.7999999998</v>
      </c>
      <c r="F59" s="15">
        <f>SUM(F60:F61)</f>
        <v>2215418</v>
      </c>
    </row>
    <row r="60" spans="1:7" ht="15.75" x14ac:dyDescent="0.25">
      <c r="A60" s="11" t="s">
        <v>57</v>
      </c>
      <c r="B60" s="2" t="s">
        <v>36</v>
      </c>
      <c r="C60" s="2" t="s">
        <v>5</v>
      </c>
      <c r="D60" s="14">
        <v>4857892.5</v>
      </c>
      <c r="E60" s="14">
        <v>2412231.4</v>
      </c>
      <c r="F60" s="14">
        <v>2186883</v>
      </c>
    </row>
    <row r="61" spans="1:7" ht="31.5" x14ac:dyDescent="0.25">
      <c r="A61" s="11" t="s">
        <v>58</v>
      </c>
      <c r="B61" s="2" t="s">
        <v>36</v>
      </c>
      <c r="C61" s="2" t="s">
        <v>12</v>
      </c>
      <c r="D61" s="14">
        <v>30401.599999999999</v>
      </c>
      <c r="E61" s="14">
        <v>34566.400000000001</v>
      </c>
      <c r="F61" s="14">
        <v>28535</v>
      </c>
    </row>
    <row r="62" spans="1:7" ht="15.75" x14ac:dyDescent="0.25">
      <c r="A62" s="10" t="s">
        <v>59</v>
      </c>
      <c r="B62" s="1" t="s">
        <v>25</v>
      </c>
      <c r="C62" s="1" t="s">
        <v>6</v>
      </c>
      <c r="D62" s="15">
        <f>SUM(D63:D69)</f>
        <v>19584553.5</v>
      </c>
      <c r="E62" s="15">
        <f>SUM(E63:E69)</f>
        <v>17774328.100000001</v>
      </c>
      <c r="F62" s="15">
        <f>SUM(F63:F69)</f>
        <v>16054754.5</v>
      </c>
    </row>
    <row r="63" spans="1:7" ht="15.75" x14ac:dyDescent="0.25">
      <c r="A63" s="11" t="s">
        <v>60</v>
      </c>
      <c r="B63" s="2" t="s">
        <v>25</v>
      </c>
      <c r="C63" s="2" t="s">
        <v>5</v>
      </c>
      <c r="D63" s="14">
        <v>6771393.2999999998</v>
      </c>
      <c r="E63" s="14">
        <v>5279225.3</v>
      </c>
      <c r="F63" s="14">
        <v>4796368.9000000004</v>
      </c>
    </row>
    <row r="64" spans="1:7" ht="15.75" x14ac:dyDescent="0.25">
      <c r="A64" s="11" t="s">
        <v>61</v>
      </c>
      <c r="B64" s="2" t="s">
        <v>25</v>
      </c>
      <c r="C64" s="2" t="s">
        <v>8</v>
      </c>
      <c r="D64" s="14">
        <v>5342324.9000000004</v>
      </c>
      <c r="E64" s="14">
        <v>5103193</v>
      </c>
      <c r="F64" s="14">
        <v>3959865.9</v>
      </c>
    </row>
    <row r="65" spans="1:6" ht="31.5" x14ac:dyDescent="0.25">
      <c r="A65" s="11" t="s">
        <v>62</v>
      </c>
      <c r="B65" s="2" t="s">
        <v>25</v>
      </c>
      <c r="C65" s="2" t="s">
        <v>10</v>
      </c>
      <c r="D65" s="14">
        <v>67335</v>
      </c>
      <c r="E65" s="14">
        <v>69410</v>
      </c>
      <c r="F65" s="14">
        <v>72029</v>
      </c>
    </row>
    <row r="66" spans="1:6" ht="15.75" x14ac:dyDescent="0.25">
      <c r="A66" s="11" t="s">
        <v>63</v>
      </c>
      <c r="B66" s="2" t="s">
        <v>25</v>
      </c>
      <c r="C66" s="2" t="s">
        <v>12</v>
      </c>
      <c r="D66" s="14">
        <v>549778.80000000005</v>
      </c>
      <c r="E66" s="14">
        <v>458550.2</v>
      </c>
      <c r="F66" s="14">
        <v>411978.2</v>
      </c>
    </row>
    <row r="67" spans="1:6" ht="15.75" x14ac:dyDescent="0.25">
      <c r="A67" s="11" t="s">
        <v>64</v>
      </c>
      <c r="B67" s="2" t="s">
        <v>25</v>
      </c>
      <c r="C67" s="2" t="s">
        <v>14</v>
      </c>
      <c r="D67" s="14">
        <v>125869.9</v>
      </c>
      <c r="E67" s="14">
        <v>118216.8</v>
      </c>
      <c r="F67" s="14">
        <v>120287.1</v>
      </c>
    </row>
    <row r="68" spans="1:6" ht="47.25" x14ac:dyDescent="0.25">
      <c r="A68" s="11" t="s">
        <v>65</v>
      </c>
      <c r="B68" s="2" t="s">
        <v>25</v>
      </c>
      <c r="C68" s="2" t="s">
        <v>16</v>
      </c>
      <c r="D68" s="14">
        <v>316966.5</v>
      </c>
      <c r="E68" s="14">
        <v>329015.8</v>
      </c>
      <c r="F68" s="14">
        <v>341531.8</v>
      </c>
    </row>
    <row r="69" spans="1:6" ht="15.75" x14ac:dyDescent="0.25">
      <c r="A69" s="11" t="s">
        <v>66</v>
      </c>
      <c r="B69" s="2" t="s">
        <v>25</v>
      </c>
      <c r="C69" s="2" t="s">
        <v>25</v>
      </c>
      <c r="D69" s="14">
        <v>6410885.0999999996</v>
      </c>
      <c r="E69" s="14">
        <v>6416717</v>
      </c>
      <c r="F69" s="14">
        <v>6352693.5999999996</v>
      </c>
    </row>
    <row r="70" spans="1:6" ht="15.75" x14ac:dyDescent="0.25">
      <c r="A70" s="10" t="s">
        <v>67</v>
      </c>
      <c r="B70" s="1" t="s">
        <v>26</v>
      </c>
      <c r="C70" s="1" t="s">
        <v>6</v>
      </c>
      <c r="D70" s="15">
        <f>SUM(D71:D75)</f>
        <v>32133357.299999997</v>
      </c>
      <c r="E70" s="15">
        <f>SUM(E71:E75)</f>
        <v>33251167.199999999</v>
      </c>
      <c r="F70" s="15">
        <f>SUM(F71:F75)</f>
        <v>28630990.999999996</v>
      </c>
    </row>
    <row r="71" spans="1:6" ht="15.75" x14ac:dyDescent="0.25">
      <c r="A71" s="11" t="s">
        <v>68</v>
      </c>
      <c r="B71" s="2" t="s">
        <v>26</v>
      </c>
      <c r="C71" s="2" t="s">
        <v>5</v>
      </c>
      <c r="D71" s="14">
        <v>483697.7</v>
      </c>
      <c r="E71" s="14">
        <v>484297.5</v>
      </c>
      <c r="F71" s="14">
        <v>468704.1</v>
      </c>
    </row>
    <row r="72" spans="1:6" ht="15.75" x14ac:dyDescent="0.25">
      <c r="A72" s="11" t="s">
        <v>69</v>
      </c>
      <c r="B72" s="2" t="s">
        <v>26</v>
      </c>
      <c r="C72" s="2" t="s">
        <v>8</v>
      </c>
      <c r="D72" s="14">
        <v>4726946.3</v>
      </c>
      <c r="E72" s="14">
        <v>5457225.2999999998</v>
      </c>
      <c r="F72" s="14">
        <v>5345266.8</v>
      </c>
    </row>
    <row r="73" spans="1:6" ht="15.75" x14ac:dyDescent="0.25">
      <c r="A73" s="11" t="s">
        <v>70</v>
      </c>
      <c r="B73" s="2" t="s">
        <v>26</v>
      </c>
      <c r="C73" s="2" t="s">
        <v>10</v>
      </c>
      <c r="D73" s="14">
        <v>20864977.699999999</v>
      </c>
      <c r="E73" s="14">
        <v>21098370.699999999</v>
      </c>
      <c r="F73" s="14">
        <v>18573577.5</v>
      </c>
    </row>
    <row r="74" spans="1:6" ht="15.75" x14ac:dyDescent="0.25">
      <c r="A74" s="11" t="s">
        <v>71</v>
      </c>
      <c r="B74" s="2" t="s">
        <v>26</v>
      </c>
      <c r="C74" s="2" t="s">
        <v>12</v>
      </c>
      <c r="D74" s="14">
        <v>5626186.5999999996</v>
      </c>
      <c r="E74" s="14">
        <v>5775957.4000000004</v>
      </c>
      <c r="F74" s="14">
        <v>3809208.2</v>
      </c>
    </row>
    <row r="75" spans="1:6" ht="31.5" x14ac:dyDescent="0.25">
      <c r="A75" s="11" t="s">
        <v>72</v>
      </c>
      <c r="B75" s="2" t="s">
        <v>26</v>
      </c>
      <c r="C75" s="2" t="s">
        <v>16</v>
      </c>
      <c r="D75" s="14">
        <v>431549</v>
      </c>
      <c r="E75" s="14">
        <v>435316.3</v>
      </c>
      <c r="F75" s="14">
        <v>434234.4</v>
      </c>
    </row>
    <row r="76" spans="1:6" ht="15.75" x14ac:dyDescent="0.25">
      <c r="A76" s="10" t="s">
        <v>73</v>
      </c>
      <c r="B76" s="1" t="s">
        <v>20</v>
      </c>
      <c r="C76" s="1" t="s">
        <v>6</v>
      </c>
      <c r="D76" s="15">
        <f>SUM(D77:D79)</f>
        <v>3057685.1000000006</v>
      </c>
      <c r="E76" s="15">
        <f>SUM(E77:E79)</f>
        <v>2765252.7</v>
      </c>
      <c r="F76" s="15">
        <f>SUM(F77:F79)</f>
        <v>2069186.2</v>
      </c>
    </row>
    <row r="77" spans="1:6" ht="15.75" x14ac:dyDescent="0.25">
      <c r="A77" s="11" t="s">
        <v>74</v>
      </c>
      <c r="B77" s="2" t="s">
        <v>20</v>
      </c>
      <c r="C77" s="2" t="s">
        <v>5</v>
      </c>
      <c r="D77" s="14">
        <v>147735.1</v>
      </c>
      <c r="E77" s="14">
        <v>59522.7</v>
      </c>
      <c r="F77" s="14">
        <v>1432.3</v>
      </c>
    </row>
    <row r="78" spans="1:6" ht="15.75" x14ac:dyDescent="0.25">
      <c r="A78" s="11" t="s">
        <v>75</v>
      </c>
      <c r="B78" s="2" t="s">
        <v>20</v>
      </c>
      <c r="C78" s="2" t="s">
        <v>8</v>
      </c>
      <c r="D78" s="14">
        <v>2179349.2000000002</v>
      </c>
      <c r="E78" s="14">
        <v>1960065.7</v>
      </c>
      <c r="F78" s="14">
        <v>1339304.2</v>
      </c>
    </row>
    <row r="79" spans="1:6" ht="15.75" x14ac:dyDescent="0.25">
      <c r="A79" s="11" t="s">
        <v>76</v>
      </c>
      <c r="B79" s="2" t="s">
        <v>20</v>
      </c>
      <c r="C79" s="2" t="s">
        <v>10</v>
      </c>
      <c r="D79" s="14">
        <v>730600.8</v>
      </c>
      <c r="E79" s="14">
        <v>745664.3</v>
      </c>
      <c r="F79" s="14">
        <v>728449.7</v>
      </c>
    </row>
    <row r="80" spans="1:6" ht="15.75" customHeight="1" x14ac:dyDescent="0.25">
      <c r="A80" s="10" t="s">
        <v>77</v>
      </c>
      <c r="B80" s="1" t="s">
        <v>21</v>
      </c>
      <c r="C80" s="1" t="s">
        <v>6</v>
      </c>
      <c r="D80" s="15">
        <f>SUM(D81:D82)</f>
        <v>396505.8</v>
      </c>
      <c r="E80" s="15">
        <f>SUM(E81:E82)</f>
        <v>396505.8</v>
      </c>
      <c r="F80" s="15">
        <f>SUM(F81:F82)</f>
        <v>396505.8</v>
      </c>
    </row>
    <row r="81" spans="1:6" ht="15.75" x14ac:dyDescent="0.25">
      <c r="A81" s="11" t="s">
        <v>78</v>
      </c>
      <c r="B81" s="2" t="s">
        <v>21</v>
      </c>
      <c r="C81" s="2" t="s">
        <v>5</v>
      </c>
      <c r="D81" s="14">
        <v>308442.3</v>
      </c>
      <c r="E81" s="14">
        <v>308442.3</v>
      </c>
      <c r="F81" s="14">
        <v>308442.3</v>
      </c>
    </row>
    <row r="82" spans="1:6" ht="15.75" x14ac:dyDescent="0.25">
      <c r="A82" s="11" t="s">
        <v>79</v>
      </c>
      <c r="B82" s="2" t="s">
        <v>21</v>
      </c>
      <c r="C82" s="2" t="s">
        <v>8</v>
      </c>
      <c r="D82" s="14">
        <v>88063.5</v>
      </c>
      <c r="E82" s="14">
        <v>88063.5</v>
      </c>
      <c r="F82" s="14">
        <v>88063.5</v>
      </c>
    </row>
    <row r="83" spans="1:6" ht="47.25" x14ac:dyDescent="0.25">
      <c r="A83" s="10" t="s">
        <v>96</v>
      </c>
      <c r="B83" s="1" t="s">
        <v>23</v>
      </c>
      <c r="C83" s="1" t="s">
        <v>6</v>
      </c>
      <c r="D83" s="15">
        <f>SUM(D84)</f>
        <v>6202.4</v>
      </c>
      <c r="E83" s="15">
        <f>SUM(E84)</f>
        <v>87553.4</v>
      </c>
      <c r="F83" s="15">
        <f>SUM(F84)</f>
        <v>345424.5</v>
      </c>
    </row>
    <row r="84" spans="1:6" ht="35.25" customHeight="1" x14ac:dyDescent="0.25">
      <c r="A84" s="27" t="s">
        <v>95</v>
      </c>
      <c r="B84" s="2" t="s">
        <v>23</v>
      </c>
      <c r="C84" s="2" t="s">
        <v>5</v>
      </c>
      <c r="D84" s="14">
        <v>6202.4</v>
      </c>
      <c r="E84" s="14">
        <v>87553.4</v>
      </c>
      <c r="F84" s="14">
        <v>345424.5</v>
      </c>
    </row>
    <row r="85" spans="1:6" ht="63" x14ac:dyDescent="0.25">
      <c r="A85" s="10" t="s">
        <v>94</v>
      </c>
      <c r="B85" s="1" t="s">
        <v>28</v>
      </c>
      <c r="C85" s="1" t="s">
        <v>6</v>
      </c>
      <c r="D85" s="15">
        <f>SUM(D86:D88)</f>
        <v>6480362.0999999996</v>
      </c>
      <c r="E85" s="15">
        <f>SUM(E86:E88)</f>
        <v>5679971.5</v>
      </c>
      <c r="F85" s="15">
        <f>SUM(F86:F88)</f>
        <v>5174891</v>
      </c>
    </row>
    <row r="86" spans="1:6" ht="47.25" x14ac:dyDescent="0.25">
      <c r="A86" s="11" t="s">
        <v>80</v>
      </c>
      <c r="B86" s="2" t="s">
        <v>28</v>
      </c>
      <c r="C86" s="2" t="s">
        <v>5</v>
      </c>
      <c r="D86" s="14">
        <v>2470864.2999999998</v>
      </c>
      <c r="E86" s="14">
        <v>2445342</v>
      </c>
      <c r="F86" s="14">
        <v>2043721.8</v>
      </c>
    </row>
    <row r="87" spans="1:6" ht="15.75" x14ac:dyDescent="0.25">
      <c r="A87" s="11" t="s">
        <v>81</v>
      </c>
      <c r="B87" s="2" t="s">
        <v>28</v>
      </c>
      <c r="C87" s="2" t="s">
        <v>8</v>
      </c>
      <c r="D87" s="14">
        <v>605000</v>
      </c>
      <c r="E87" s="14">
        <v>606000</v>
      </c>
      <c r="F87" s="14">
        <v>606000</v>
      </c>
    </row>
    <row r="88" spans="1:6" ht="31.5" x14ac:dyDescent="0.25">
      <c r="A88" s="11" t="s">
        <v>82</v>
      </c>
      <c r="B88" s="2" t="s">
        <v>28</v>
      </c>
      <c r="C88" s="2" t="s">
        <v>10</v>
      </c>
      <c r="D88" s="14">
        <v>3404497.8</v>
      </c>
      <c r="E88" s="14">
        <v>2628629.5</v>
      </c>
      <c r="F88" s="14">
        <v>2525169.2000000002</v>
      </c>
    </row>
  </sheetData>
  <autoFilter ref="A12:F88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2020-10-09T08:29:57Z</cp:lastPrinted>
  <dcterms:created xsi:type="dcterms:W3CDTF">2016-08-25T08:51:06Z</dcterms:created>
  <dcterms:modified xsi:type="dcterms:W3CDTF">2020-10-09T08:29:59Z</dcterms:modified>
</cp:coreProperties>
</file>