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hidePivotFieldList="1"/>
  <bookViews>
    <workbookView xWindow="0" yWindow="225" windowWidth="12930" windowHeight="11835" firstSheet="2" activeTab="2"/>
  </bookViews>
  <sheets>
    <sheet name="По районам " sheetId="1" state="hidden" r:id="rId1"/>
    <sheet name="По программ " sheetId="2" state="hidden" r:id="rId2"/>
    <sheet name="Приложение в бюджет" sheetId="3" r:id="rId3"/>
  </sheets>
  <definedNames>
    <definedName name="Z_5AAE038D_77CF_4224_857B_56D57FF74134_.wvu.PrintArea" localSheetId="1" hidden="1">'По программ '!$A$4:$G$254</definedName>
    <definedName name="Z_5AAE038D_77CF_4224_857B_56D57FF74134_.wvu.PrintArea" localSheetId="0" hidden="1">'По районам '!$A$4:$G$254</definedName>
    <definedName name="Z_5AAE038D_77CF_4224_857B_56D57FF74134_.wvu.PrintTitles" localSheetId="1" hidden="1">'По программ '!$4:$4</definedName>
    <definedName name="Z_5AAE038D_77CF_4224_857B_56D57FF74134_.wvu.PrintTitles" localSheetId="0" hidden="1">'По районам '!$4:$4</definedName>
    <definedName name="Z_5AAE038D_77CF_4224_857B_56D57FF74134_.wvu.Rows" localSheetId="1" hidden="1">'По программ '!$1:$3</definedName>
    <definedName name="Z_5AAE038D_77CF_4224_857B_56D57FF74134_.wvu.Rows" localSheetId="0" hidden="1">'По районам '!$1:$3</definedName>
    <definedName name="Z_6CDE2422_0AD0_4E49_9BE3_31BE94C35396_.wvu.Cols" localSheetId="1" hidden="1">'По программ '!$G:$G</definedName>
    <definedName name="Z_6CDE2422_0AD0_4E49_9BE3_31BE94C35396_.wvu.Cols" localSheetId="0" hidden="1">'По районам '!$G:$G</definedName>
    <definedName name="Z_6CDE2422_0AD0_4E49_9BE3_31BE94C35396_.wvu.PrintArea" localSheetId="1" hidden="1">'По программ '!$A$4:$J$297</definedName>
    <definedName name="Z_6CDE2422_0AD0_4E49_9BE3_31BE94C35396_.wvu.PrintArea" localSheetId="0" hidden="1">'По районам '!$A$4:$J$297</definedName>
    <definedName name="Z_6CDE2422_0AD0_4E49_9BE3_31BE94C35396_.wvu.PrintTitles" localSheetId="1" hidden="1">'По программ '!$4:$4</definedName>
    <definedName name="Z_6CDE2422_0AD0_4E49_9BE3_31BE94C35396_.wvu.PrintTitles" localSheetId="0" hidden="1">'По районам '!$4:$4</definedName>
    <definedName name="Z_6CDE2422_0AD0_4E49_9BE3_31BE94C35396_.wvu.Rows" localSheetId="1" hidden="1">'По программ '!$1:$3</definedName>
    <definedName name="Z_6CDE2422_0AD0_4E49_9BE3_31BE94C35396_.wvu.Rows" localSheetId="0" hidden="1">'По районам '!$1:$3</definedName>
    <definedName name="Z_DC108E10_6EC0_4E51_A594_3CB01FEFC4B1_.wvu.Cols" localSheetId="1" hidden="1">'По программ '!$B:$B</definedName>
    <definedName name="Z_DC108E10_6EC0_4E51_A594_3CB01FEFC4B1_.wvu.Cols" localSheetId="0" hidden="1">'По районам '!$B:$B</definedName>
    <definedName name="Z_DC108E10_6EC0_4E51_A594_3CB01FEFC4B1_.wvu.PrintArea" localSheetId="1" hidden="1">'По программ '!$A$4:$O$355</definedName>
    <definedName name="Z_DC108E10_6EC0_4E51_A594_3CB01FEFC4B1_.wvu.PrintArea" localSheetId="0" hidden="1">'По районам '!$A$4:$O$355</definedName>
    <definedName name="Z_DC108E10_6EC0_4E51_A594_3CB01FEFC4B1_.wvu.PrintTitles" localSheetId="1" hidden="1">'По программ '!$4:$4</definedName>
    <definedName name="Z_DC108E10_6EC0_4E51_A594_3CB01FEFC4B1_.wvu.PrintTitles" localSheetId="0" hidden="1">'По районам '!$4:$4</definedName>
    <definedName name="Z_DC108E10_6EC0_4E51_A594_3CB01FEFC4B1_.wvu.Rows" localSheetId="1" hidden="1">'По программ '!$1:$3</definedName>
    <definedName name="Z_DC108E10_6EC0_4E51_A594_3CB01FEFC4B1_.wvu.Rows" localSheetId="0" hidden="1">'По районам '!$1:$3</definedName>
    <definedName name="_xlnm.Print_Titles" localSheetId="1">'По программ '!$4:$4</definedName>
    <definedName name="_xlnm.Print_Titles" localSheetId="0">'По районам '!$4:$4</definedName>
    <definedName name="_xlnm.Print_Titles" localSheetId="2">'Приложение в бюджет'!$12:$12</definedName>
    <definedName name="_xlnm.Print_Area" localSheetId="1">'По программ '!$A$4:$L$279</definedName>
    <definedName name="_xlnm.Print_Area" localSheetId="0">'По районам '!$A$4:$L$269</definedName>
    <definedName name="_xlnm.Print_Area" localSheetId="2">'Приложение в бюджет'!$A$1:$F$60</definedName>
  </definedNames>
  <calcPr fullCalcOnLoad="1"/>
  <pivotCaches>
    <pivotCache cacheId="2" r:id="rId4"/>
  </pivotCaches>
</workbook>
</file>

<file path=xl/sharedStrings.xml><?xml version="1.0" encoding="utf-8"?>
<sst xmlns="http://schemas.openxmlformats.org/spreadsheetml/2006/main" count="3037" uniqueCount="567">
  <si>
    <t xml:space="preserve">Субсидии бюджетам МО на приобретение квартир в строящихся домах для расселения аварийного фонда </t>
  </si>
  <si>
    <t>Субсидии бюджетам МО на оказание поддержки гражданам, пострадавшим в результате пожара муниципального жилищного фонда</t>
  </si>
  <si>
    <t>Проектирование объектов социально-культурного назначения</t>
  </si>
  <si>
    <t>ГП ЛО "Развитие здравоохранения в Ленинградской области"</t>
  </si>
  <si>
    <t>Наименование государственной программы</t>
  </si>
  <si>
    <t>Наименование подпрограммы</t>
  </si>
  <si>
    <t>Совершенствование системы территориального планирования ЛО</t>
  </si>
  <si>
    <t>ГП ЛО "Развитие физической культуры и спорта в Ленинградской области"</t>
  </si>
  <si>
    <t>ГП ЛО "Современное образование в Ленинградской области"</t>
  </si>
  <si>
    <t>ГП ЛО "Развитие культуры в Ленинградской области"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</si>
  <si>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t>
  </si>
  <si>
    <t>ГП ЛО "Развитие сельского хозяйства Ленинградской области"</t>
  </si>
  <si>
    <t>Устойчивое развитие сельских территорий Ленинградской области</t>
  </si>
  <si>
    <t xml:space="preserve"> </t>
  </si>
  <si>
    <t>межмуниципальное</t>
  </si>
  <si>
    <t>ГРБС</t>
  </si>
  <si>
    <t>Территориальная принадлежность (район)</t>
  </si>
  <si>
    <t>комитет по строительству</t>
  </si>
  <si>
    <t>Бюджетополучатель</t>
  </si>
  <si>
    <t>комитет по ЖКХ и транспорту</t>
  </si>
  <si>
    <t>Развитие объектов физической культуры и спорта в Ленинградской области</t>
  </si>
  <si>
    <t>Волосовское г.п.</t>
  </si>
  <si>
    <t>Итог по программе</t>
  </si>
  <si>
    <t>Обеспечение условий реализации государственной программы</t>
  </si>
  <si>
    <t>Развитие дошкольного образования детей Ленинградской области</t>
  </si>
  <si>
    <t>Развитие начального общего, основного общего и среднего образования Ленинградской области</t>
  </si>
  <si>
    <t>комитет по ТЭК</t>
  </si>
  <si>
    <t>*</t>
  </si>
  <si>
    <t>Сосновоборский г.о.</t>
  </si>
  <si>
    <t>инфа. о сост. ПСД</t>
  </si>
  <si>
    <t>(пусто)</t>
  </si>
  <si>
    <t>Данные</t>
  </si>
  <si>
    <t xml:space="preserve">Наименование объекта </t>
  </si>
  <si>
    <t>Общий итог</t>
  </si>
  <si>
    <t>Оказание поддержки гражданам, пострадавшим в результате пожара муниципального жилищного фонда</t>
  </si>
  <si>
    <t>переходящий</t>
  </si>
  <si>
    <t>Куйвозовское с.п.</t>
  </si>
  <si>
    <t>ГП ЛО "Безопасность Ленинградской области"</t>
  </si>
  <si>
    <t>Волосовский район</t>
  </si>
  <si>
    <t>Волховский район</t>
  </si>
  <si>
    <t>Всеволожский район</t>
  </si>
  <si>
    <t>Переселение граждан из аварийного жилищного фонда</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</si>
  <si>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</si>
  <si>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Выборгский район</t>
  </si>
  <si>
    <t>Гатчинский район</t>
  </si>
  <si>
    <t>Кировский район</t>
  </si>
  <si>
    <t>Лодейнопольский район</t>
  </si>
  <si>
    <t>Ломоносовский район</t>
  </si>
  <si>
    <t>Подпорожский район</t>
  </si>
  <si>
    <t>Тосненский район</t>
  </si>
  <si>
    <t>Бокситогорский район</t>
  </si>
  <si>
    <t>Лужский район</t>
  </si>
  <si>
    <t>Сланцевский район</t>
  </si>
  <si>
    <t>Приозерский район</t>
  </si>
  <si>
    <t>Кингисеппский район</t>
  </si>
  <si>
    <t>Запорожское с.п.</t>
  </si>
  <si>
    <t>Староладожское с.п.</t>
  </si>
  <si>
    <t>Мельниковское с.п.</t>
  </si>
  <si>
    <t>Итого</t>
  </si>
  <si>
    <t>Ромашкинское с.п.</t>
  </si>
  <si>
    <t>Громовское с.п.</t>
  </si>
  <si>
    <t>Доможировское с.п.</t>
  </si>
  <si>
    <t>статус
объекта</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</si>
  <si>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</si>
  <si>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 ГП ЛО "Обеспечение качественным жильем граждан на территории Ленинградской области"</t>
  </si>
  <si>
    <t xml:space="preserve">    жилье</t>
  </si>
  <si>
    <t>Сосновоборский городской округ</t>
  </si>
  <si>
    <t xml:space="preserve">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г.Сланцы </t>
  </si>
  <si>
    <t>Строительство спортивного комплекса волейбола в г.Сосновый Бор</t>
  </si>
  <si>
    <t>Строительство детского спортивного комплекса для детей с ограниченными возможностями на территории ЛОГКУ "Приозерский ДДИ"</t>
  </si>
  <si>
    <t xml:space="preserve">Аннинское с.п. </t>
  </si>
  <si>
    <t>Положительное заключение экспертизы № 47-1-4-0258-14 от 14.11.2014, № 47-1-7-0422-14 от 12.12.2014</t>
  </si>
  <si>
    <t xml:space="preserve">Сметная стоимость объекта </t>
  </si>
  <si>
    <t>Бугровское с.п.</t>
  </si>
  <si>
    <t>Город Волхов</t>
  </si>
  <si>
    <t>Город Всеволожск</t>
  </si>
  <si>
    <t>Изварское с.п.</t>
  </si>
  <si>
    <t>Бережковское с.п.</t>
  </si>
  <si>
    <t>Щегловское с.п.</t>
  </si>
  <si>
    <t>Мшинское с.п.</t>
  </si>
  <si>
    <t>Торковичское с.п.</t>
  </si>
  <si>
    <t>Плодовское с.п.</t>
  </si>
  <si>
    <t>Трубникоборское с.п.</t>
  </si>
  <si>
    <t>Рахьинское г.п.</t>
  </si>
  <si>
    <t>Морозовское г.п.</t>
  </si>
  <si>
    <t>Токсовское г.п.</t>
  </si>
  <si>
    <t>Вырицкое г.п.</t>
  </si>
  <si>
    <t>Большеижорское г.п.</t>
  </si>
  <si>
    <t>Лужское г.п.</t>
  </si>
  <si>
    <t>Подпорожское г.п.</t>
  </si>
  <si>
    <t>Рябовское г.п.</t>
  </si>
  <si>
    <t>Газоснабжение дер. Борисова Грива, 8,95 км</t>
  </si>
  <si>
    <t>Наружное газоснабжение п.Мельниково, 15,6 км</t>
  </si>
  <si>
    <t>Город Выборг</t>
  </si>
  <si>
    <t>Город Гатчина</t>
  </si>
  <si>
    <t>Организация реконструкции канализационных очистных сооружений, Ленинградское ш., д. 7, г. Отрадное</t>
  </si>
  <si>
    <t>Сосновское с.п.</t>
  </si>
  <si>
    <t>Горбунковское с.п.</t>
  </si>
  <si>
    <t xml:space="preserve">Распределительный газопровод к жилой застройке в границах улиц: Ветеранов, Усадьба СХТ, Интернатская, Интернатский пер., Молодежная, Механизаторов, Новая, Труда, Вокзальная, Пионерская, Победы, Октябрьская, Мира, Советская, 4-й карьер, Усадьба ВИЗ, Хутор </t>
  </si>
  <si>
    <t>Низинское с.п.</t>
  </si>
  <si>
    <t>Развитие профессионального образования Ленинградской области</t>
  </si>
  <si>
    <t>Положительное заключение экспертизы по проекту от  19.12.13 № 47-1-4-0294-13, по сметам № 47-1-7-0113-14 от 02.06.14.</t>
  </si>
  <si>
    <t>Положительное заключение экспертизы по проекту (первый этап) № 47-1-4-0137-15  от 31.08.15, по сметам № 47-1-7-0428-15 от 27.10.15. На 2021г. ОБ-  662 745т.р.</t>
  </si>
  <si>
    <t>Положительное заключение экспертизы по проекту № 47-1-4-0251-15 от 25.12.2015, по смете от 07.10.2016 №47-1-7-0592-16.</t>
  </si>
  <si>
    <t xml:space="preserve">Положительное заключение экспертизы по проекту № 47-1-4-0241-15 от 23.12.2015, по смете  от 26.08.2016 №47-1-7-0520-16. </t>
  </si>
  <si>
    <t xml:space="preserve">Положительное заключение экспертизы по проекту № 47-1-1-3-0022-16 от 12.02.2016, по смете № 47-1-7-0188-16 от 16.03.2016. </t>
  </si>
  <si>
    <t>Строительство дошкольного образовательного учреждения (ДОУ) на 180 мест по адресу: Ленинградская область, г.Тосно, мкр.3, поз.8 с разработкой рабочего проекта и технологическим присоединением к электрическим сетям</t>
  </si>
  <si>
    <t>Положительное заключение экспертизы № 47-1-4-0216-14 от 16.10.2014, № 47-1-7-0293-14 от 29.10.2014.</t>
  </si>
  <si>
    <t>Положительное заключение экспертизы по проекту № 47-1-4-0302-13 от 13.12.2013, по смете № 47-1-7-0199-14 от 30.07.2014.</t>
  </si>
  <si>
    <t>Положительное заключение экспертизы проект № 47-1-4-0176-15 от 11.11.2015,    № 47-1-7-0568-15 от 23.10.2013.</t>
  </si>
  <si>
    <t>Положительное заключение экспертизы № 47-1-7-0797-13 от 18.12.2013, № 47-1-4-0232-13 от 23.10.2013.</t>
  </si>
  <si>
    <t xml:space="preserve">Положительное заключение экспертизы № 47-1-4-0302-14 от 31.12.2014, N 47-1-7-0121-15 от 13.02.2015 </t>
  </si>
  <si>
    <t xml:space="preserve">ПСД находится на проверке в ГАУ Леноблгосэкспертиза. </t>
  </si>
  <si>
    <t>Реконструкцию здания государственного автономного профессионального образовательного учреждения Ленинградской области «Мультицентр социальной и трудовой интеграции» (ГАПОУ ЛО «МЦ СиТИ») в г.Всеволожске, ул. Шишканя, дом 4</t>
  </si>
  <si>
    <t xml:space="preserve">Положительное заключение экспертизы по проекту № 47-1-1-3-0171-16 от 22.08.16, по сметам № 47-1-7-0516-16 от 24.08.16. </t>
  </si>
  <si>
    <t>ГП ЛО "Стимулирование экономической активности Ленинградской области"</t>
  </si>
  <si>
    <t>Развитие малого, среднего предпринимательства и потребительского рынка Ленинградской области</t>
  </si>
  <si>
    <t xml:space="preserve"> В настоящее время проектно-сметная документация направлена на проверку в ГАУ «Леноблгосэкспертиза».   </t>
  </si>
  <si>
    <t>Положительное заключение экспертизы по проекту № 47-1-1-3-0102-16 от 26.02.16, по сметам № 47-1-7-0538-16 от 16.09.16</t>
  </si>
  <si>
    <t>Строительство репетиционного зала МБУ ДО "Сосновоборская детская школа искусств "Балтика" в г.Сосновый Бор, Ленинградской области</t>
  </si>
  <si>
    <t>Положительное заключение экспертизы по проекту № 47-1-4-0001-16 от 29.12.15, по сметам № 47-1-7-0251-16 от 15.01.16</t>
  </si>
  <si>
    <t>Заключение ООО "Статус" о проведении негосударственной экспертизы проектно - сметной документации  № 77-2-1-20208-10 от 06.12.2016</t>
  </si>
  <si>
    <t>Положительное заключение экспертизы по смете № 1-1-2-0003-17 от 06.04.17</t>
  </si>
  <si>
    <t>Положительное заключение по проекту №47-1-4-0091-14 от 18.04.2014г., по смете от 21.05.2014 г.                  №47-1-7-0108-14. ТЭО имеется.</t>
  </si>
  <si>
    <t xml:space="preserve">Положительное заключение экспертизы по проекту № 47-1-4-0034-14 от 28.02.14, по сметам № 47-1-7-0371-15 от 23.09.15. ТЭО имеется.                               </t>
  </si>
  <si>
    <t xml:space="preserve">Положительное заключение экспертизы по проекту № 47-1-4-0226-13 от 07.10.2013, по смете № 47-1-7-0760-13 от 12.11.2013.  </t>
  </si>
  <si>
    <t xml:space="preserve"> Положительное заключение экспертизы по проекту  № 47-1-1-3-0066-16 от 14.04.2016, по смете № 47-1-7-0153-16 от 27.04.2016. ТЭО имеется. </t>
  </si>
  <si>
    <t>Положительное заключение экспертизы по проекту № 47-1-1-2-0114-16 от 22.06.2016, по смете № 47-1-7-0421-16 от 29.07.2016.</t>
  </si>
  <si>
    <t xml:space="preserve">Положительное заключение экспертизы по проекту № 47-1-1-3-0038-16 от 26.02.2016,  по смете № 47-1-7-0137-16 от 29.03.2016. ТЭО имеется. </t>
  </si>
  <si>
    <t>Положительное заключение экспертизы по смете № 47-1-7-0530-16 от 31.08.2016. ТЭО имеется</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</si>
  <si>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</si>
  <si>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Конкурсные процедуры на корректировку проекта планируется осуществить в июле 2017</t>
  </si>
  <si>
    <t xml:space="preserve">Положительное заключение экспертизы по смете № 47-1-7-0854-16 от 21.12.2016. ТЭО имеется. </t>
  </si>
  <si>
    <t>Строительство плавательного бассейна в г. Кингисепп</t>
  </si>
  <si>
    <t xml:space="preserve">Положительное заключение по проекту № 47-1-4-0129-14 от 04.07.2014, по смете № 47-1-7-0184-14 от 01.08.2014. </t>
  </si>
  <si>
    <t>Склад имущества гражданской обороны с помещениями для работников и химико-радиометрической лаборатории (на 10854 единиц хранения) по адресу: Ленинградская область, г.Тосно</t>
  </si>
  <si>
    <t xml:space="preserve">Положительное заключение по смете № 47-1-7-0234-17 от 13.03.2017                             </t>
  </si>
  <si>
    <t>Отапливаемый гаражно-складской комплекс для стоянки, обслуживания автомобильной техники (20 машино-выездов), размещения водительского состава, а так же складов материально-технических запасов в г.Тосно Ленинградской области</t>
  </si>
  <si>
    <t xml:space="preserve">Положительное заключение по смете № 47-1-7-0236-17 от 13.03.2017.                    </t>
  </si>
  <si>
    <t>Здание поисково-спасательной станции (ПСС) для размещения поисково-спасательного отряда (5 машино-выездов), в г.Тосно Ленинградской области</t>
  </si>
  <si>
    <t>Положительное заключение по смете № 47-1-7-0235-17 от 13.03.2017</t>
  </si>
  <si>
    <t>ПСД не разработана. Осуществляется сбор исходных данных для проектирования.</t>
  </si>
  <si>
    <t xml:space="preserve">Положительное заключение по проекту № 47-1-1-3-0190-16 от 02.09.2016, Положительное заключение по смете № 47-1-7-0554-16 от 27.09.2016                                                   </t>
  </si>
  <si>
    <t xml:space="preserve">Сбор ИРД. </t>
  </si>
  <si>
    <t xml:space="preserve">Сбор исходно-разрешительной документации в 2017 году. </t>
  </si>
  <si>
    <t>Ведется проектирование</t>
  </si>
  <si>
    <t xml:space="preserve">ГКУ «УС ЛО» ведется подготовка пакета конкурсной документации для организации конкурсной процедуры на ПИР. </t>
  </si>
  <si>
    <t>Сбор ИРД.До конца 2017г. планируется выполнить изыскательские работы (1 этап).</t>
  </si>
  <si>
    <t xml:space="preserve"> Сбор исходно-разрешительной документации. До конца 2017г. планируется выполнить изыскательские работы (1 этап).</t>
  </si>
  <si>
    <t xml:space="preserve">Положительное  заключение экспертизы по проекту № 47-1-1-3-0093-17  от  27.06.17, по смете №47-1-7-0518-17 от 27.06.2017     </t>
  </si>
  <si>
    <t xml:space="preserve">Положительное заключение экспертизы по проекту № 47-1-1-3-0088-16 от 16.05.2016, по смете № 47-1-7-0392-16 от 15.07.2016. </t>
  </si>
  <si>
    <t>Подготовлен пакет документов для организации конкурсных процедур, проведение аукциона запланировано 23.06.2017.До конца 2017г. планируется выполнить изыскательские работы                                        (1 этап).</t>
  </si>
  <si>
    <t xml:space="preserve"> При очередной корректировке областного бюджета (апрель 2017) комитетом финансов Ленинградской области включен данный объект. </t>
  </si>
  <si>
    <t xml:space="preserve">Положительное заключение по проекту №47-1-4-0062-15 от 08.05.2015г., по смете от 03.06.2015 г.                  №47-1-7-0216-15. ТЭО имеется. </t>
  </si>
  <si>
    <t xml:space="preserve">Положительное заключение по проекту №47-1-4-0200-15 от 22.10.2015г., по смете от 17.12.2015 г.                  №47-1-7-0545-15. </t>
  </si>
  <si>
    <t>Курское с.п.</t>
  </si>
  <si>
    <t>Лидское с.п.</t>
  </si>
  <si>
    <t xml:space="preserve">Положительное заключение экспертизы по смете № 47-1-7-0825-16 от 25.11.2016. </t>
  </si>
  <si>
    <t>Разработка ПСД в 2017г.</t>
  </si>
  <si>
    <t xml:space="preserve">Положительное заключение от 05.07.2014 №47-1-7-0112-14 </t>
  </si>
  <si>
    <t xml:space="preserve"> Положительное заключение экспертизы по проекту № 47-1-1-4-0285-14 от 28.11.2014, по смете № 47-1-7-0096-16 от 01.04.2016. (ССР 208 842,19 в ц. 2016); смета по инженерным сетям от 16.06.2015 №47-1-8-0247-15 (23699,42 в ц.2015), технологическое присоединен</t>
  </si>
  <si>
    <t xml:space="preserve">  191 539 (в ц. 2013 г.)/ 254 968 (в ц. 2018 г.)</t>
  </si>
  <si>
    <t xml:space="preserve">3 067 973(в ц. 2015 г.)/3 588 636 (в ц. 2018 г.)  </t>
  </si>
  <si>
    <t xml:space="preserve">263 388 в т.ч. ПИР 12 060 (в ц. 2014 г.)/344 750 в т.ч. ПИР 15 785 (в ц. 2018 г.)            </t>
  </si>
  <si>
    <t xml:space="preserve">  280 633,13 в т.ч. ПИР – 6 534,31 (в ц. 2016 г.)/308 805 в т.ч. ПИР 7 190 (в ц. 2018 г.)             </t>
  </si>
  <si>
    <t xml:space="preserve">252 750,72 в т.ч. ПИР – 9 692,82 (в ц. 2016 г.)/278 123 в т.ч. ПИР 10 666 (в ц. 2018 г.)    </t>
  </si>
  <si>
    <t xml:space="preserve">139 909 (в ц.2016 г.), 153 954 (в ц.2018 г.)          </t>
  </si>
  <si>
    <t xml:space="preserve">249 869 (в ц.2016 г.), 257 527 (в ц.2018 г.)      </t>
  </si>
  <si>
    <t>247 734 в т.ч. ПИР 6 000 (в ц.2014 г.) 324 260 в т.ч. ПИР  7 853 (в ц.2018 г.)</t>
  </si>
  <si>
    <t>330 320 в т.ч. ПИР 7 548 (в ц.2014 г.) 432 357 в т.ч. ПИР 9 880 (в ц.2018 г.)</t>
  </si>
  <si>
    <t>54 228 в т.ч. ПИР 800 (в ц.2015 г.) 63 431 в т.ч. ПИР 936 (в ц.2018 г.)</t>
  </si>
  <si>
    <t>383 357 в т.ч. ПИР 5 712 (в ц.2013 г.)  510 308  в т.ч. ПИР  7 604  (в ц.2018 г.)</t>
  </si>
  <si>
    <t>420 284 в т.ч. ПИР 7 055 (в ц.2015 г.) 491 610 в т.ч. ПИР 8 252 (в ц.2018 г.)</t>
  </si>
  <si>
    <t xml:space="preserve">Ориентировочно 450292 (в ц. 2017 г.)                               </t>
  </si>
  <si>
    <t xml:space="preserve">158 504,09 в т.ч.   (в ц. 2016 г.)/174 416 (в ц. 2018 г.)             </t>
  </si>
  <si>
    <t>ориентировочно    46 700 в т.ч. ПИР 3 000 (в ц. 2017 г.)</t>
  </si>
  <si>
    <t xml:space="preserve">Ориентировочно   45 322 (в ц. 2017 г.)/47 362 (в ц. 2018 г.) </t>
  </si>
  <si>
    <t xml:space="preserve">ориентировочно  126 480 (в ц. 2016 г.)/139 177 (в ц. 2018 г.) </t>
  </si>
  <si>
    <t>221 275,33  в т.ч. ПИР 40,08 (в ц. 2017 г.)/231 233 в т.ч. ПИР 42(в ц. 2018 г.)</t>
  </si>
  <si>
    <t>124 772,15  в т.ч. ПИР 5 320,9 (в ц. 2016 г.)/137 297 в т.ч. ПИР 5 855    (в ц. 2018 г.)</t>
  </si>
  <si>
    <t xml:space="preserve">Ориентировочно   45 322 (в ц. 2017 г.)/47 362(в ц. 2018 г.) </t>
  </si>
  <si>
    <t xml:space="preserve"> ориентировочно  126 480 (в ц. 2016 г.)/139 177 (в ц. 2018 г.)     </t>
  </si>
  <si>
    <t xml:space="preserve">180 163,89 в т.ч. ПИР 5 360,17 (в ц. 2014г.)/235 817 т.ч. ПИР 7 016 (в ц. 2018г.)    </t>
  </si>
  <si>
    <t xml:space="preserve">71 827,33 в т.ч. ПИР 2 068,62 (в ц. 2015г.)/ 84 017,1 т.ч. ПИР 2 419,7 (в ц. 2018г.)    </t>
  </si>
  <si>
    <t>ориентировочно 12 000 (в ц. 2017г.)/12 540 (в ц. 2018г.)</t>
  </si>
  <si>
    <t>96 361,6 (в ценах 2008 г.)</t>
  </si>
  <si>
    <t>132 101,7 (в ц. 2016 г.)/145 361,5  (в ц. 2018 г.)</t>
  </si>
  <si>
    <t xml:space="preserve">217 563,58  в т.ч. ПИР 4 400  (в ц. 2016 г.)/ 239 404 в т.ч. ПИР 4 842              </t>
  </si>
  <si>
    <t xml:space="preserve">128 299,51 в т.ч. ПИР 3 132,62 (в ц. 2015 г.)/150 074 в т.ч. ПИР 3 664              </t>
  </si>
  <si>
    <t xml:space="preserve">247 401(в ц. 2016 г.)/272 238  (в ц. 2018 г.)   </t>
  </si>
  <si>
    <t xml:space="preserve">66 764,29 в т.ч. ПИР 2 546,99 (в ц. 2016 г.)/73 466   в т.ч. ПИР 2 803    (в ц. 2018 г.)              </t>
  </si>
  <si>
    <t xml:space="preserve">110 278 в т.ч. ПИР 806  (в ц. 2013г.)/146 797 т.ч. ПИР 1 073 (в ц. 2018г.)    </t>
  </si>
  <si>
    <t xml:space="preserve">128 850 в т.ч. ПИР 1 912 (в ц. 2015 г.)/150 717  в т.ч. ПИР 2 237 (в ц. 2018 г.)                  
</t>
  </si>
  <si>
    <t>72 440,96 в т.ч. ПИР 2 905,83 (в ц. 2016 г.)/79 713 в т.ч. ПИР 3 198  (в ц. 2018 г.)</t>
  </si>
  <si>
    <t>109 799,69 в т.ч. ПИР 3 545,92  (в ц. 2016 г.)/120 822 в т.ч. ПИР 3 902 (в ц. 2018 г.)</t>
  </si>
  <si>
    <t>62 627  в т.ч. ПИР 2 519,11 (в ц. 2016 г.)/68 914 в т.ч. ПИР   2 772 (в ц. 2018 г.)</t>
  </si>
  <si>
    <t>ориентировочно 23 481 в т.ч. ПИР     4 500  (в ц. 2015 г.)/27 466 в т.ч. ПИР 5 264  (в ц. 2018 г.)</t>
  </si>
  <si>
    <t>ориентировочно 9 568 в т.ч. ПИР     2 500  (в ц. 2015 г.)/11 192  в т.ч. ПИР    2 924 (в ц. 2018 г.)</t>
  </si>
  <si>
    <t xml:space="preserve">121 133,3  в т.ч. ПИР 4 300   
( в ц. 2016 г.)/133 293 в т.ч. ПИР 4 732 (в ц. 2018 г.) </t>
  </si>
  <si>
    <t>ориентировочно    46 712,6  в т.ч. ПИР 4 300 (в ц. 2014 г.)/61 142  в т.ч. ПИР 5 628   (в ц. 2018 г.)</t>
  </si>
  <si>
    <t>Ориентировочно    47 061,8 в т.ч. ПИР 4 300 (в ц. 2014 г.)/61 599  в т.ч. ПИР 5 628  (в ц. 2018 г.)</t>
  </si>
  <si>
    <t xml:space="preserve">ориентировочно    52 000  в т.ч. ПИР 2000    (в ц. 2015г.)/  60825 в т.ч. ПИР 2339    (в ц. 2018г.)       </t>
  </si>
  <si>
    <t>Ориентировочно   78 000,6 в т.ч. ПИР 5 100  (в ц. 2014 г.)/102 209  в т.ч. ПИР 6 675 (в ц. 2018 г.)</t>
  </si>
  <si>
    <t xml:space="preserve">154 884 в т.ч. ПИР - 4 976 (в ц. 2013 г.)  /206 175  в т.ч. ПИР-6 624  (в ц. 2018 г.) </t>
  </si>
  <si>
    <t xml:space="preserve">824 255 в т.ч. ПИР - 8 700 (в ц. 2016 г. )/906 998    в т.ч. ПИР -9 573  (в ц. 2018 г.)     </t>
  </si>
  <si>
    <t>240 913,27  в т.ч. ПИР - 9 200  (в ц. 2016г.) /265 097  в т.ч. ПИР -10 124  (в ц. 2018г.)</t>
  </si>
  <si>
    <t>48 120 в т.ч. ПИР 1 607     (в ц. 2015 г.)/56 286  в т.ч. ПИР  1 880 (в ц. 2018 г.)</t>
  </si>
  <si>
    <t>47 485,7 (в ц. 2016 г.) /52 253  (в ц. 2018 г.)</t>
  </si>
  <si>
    <t xml:space="preserve">Ориентировочно     450 000 (в ц. 2017 г. ) /470 250   (в ц. 2018 г.)   </t>
  </si>
  <si>
    <t>68 047,67  в т.ч. ПИР-5 538,38 (в ц. 2016 г. ) /74 879 в т.ч. ПИР - 6 094,4 (в ц. 2018 г.)</t>
  </si>
  <si>
    <t>760 569,97 в т.ч. ПИР - 13 852,71 ( в ц. 2013 г.)/1 029 572,7   в т.ч. ПИР - 18 752,22 (в ц. 2018 г.)</t>
  </si>
  <si>
    <t>комитет общего и проф. образования</t>
  </si>
  <si>
    <t>комитет по здравоохранению</t>
  </si>
  <si>
    <t xml:space="preserve"> Приобретение нежилых помещений в государственную собственность Ленинградской области (приобретение объектов здравоохранения)</t>
  </si>
  <si>
    <t>Создание и (или) реконструкция объектов здравоохранения с последующим использованием для осуществления медицинской деятельности на основе ГЧП (концессионного соглашения) в г.Коммунар (с учетом платы за ТУ)</t>
  </si>
  <si>
    <t>Кадровое обеспечение системы здравоохранения</t>
  </si>
  <si>
    <t xml:space="preserve"> Приобретение жилья для медицинских работников</t>
  </si>
  <si>
    <t>комитет по физической культуре и спорту</t>
  </si>
  <si>
    <t xml:space="preserve"> Создание (строительство) и эксплуатация объекта спорта - плавательного бассейна в г. Гатчина в рамках концессионного соглашения</t>
  </si>
  <si>
    <t xml:space="preserve"> Создание (строительство) и эксплуатация объекта спорта - плавательного бассейна в г. Сертолово в рамках концессионного соглашения</t>
  </si>
  <si>
    <t xml:space="preserve"> Создание (строительство) и эксплуатация объекта спорта - плавательного бассейна в г. Отрадное в рамках концессионного соглашения</t>
  </si>
  <si>
    <t>Беседское с.п.</t>
  </si>
  <si>
    <t>Губаницкое с.п.</t>
  </si>
  <si>
    <t>Кикеринское с.п.</t>
  </si>
  <si>
    <t>Лесколовское с.п.</t>
  </si>
  <si>
    <t>Красносельское с.п.</t>
  </si>
  <si>
    <t>Котельское с.п.</t>
  </si>
  <si>
    <t>Фалилеевское с.п.</t>
  </si>
  <si>
    <t>Гостилицкое с.п.</t>
  </si>
  <si>
    <t>Пениковское с.п.</t>
  </si>
  <si>
    <t>Ларионовское с.п.</t>
  </si>
  <si>
    <t>Мичуринское с.п.</t>
  </si>
  <si>
    <t xml:space="preserve">Газоснабжение п.Коммунары, 3,4 км </t>
  </si>
  <si>
    <t>Наружное газоснабжение п.Беличье, 1,1 км</t>
  </si>
  <si>
    <t>Наружное газоснабжение п.Быково, 0,9 км</t>
  </si>
  <si>
    <t>Распределительный газопровод по п.Плодовое, 11 км</t>
  </si>
  <si>
    <t>Распределительный газопровод по п.Тракторное, 3,0 км</t>
  </si>
  <si>
    <t>Тихвинский район</t>
  </si>
  <si>
    <t>Ефимовское г.п.</t>
  </si>
  <si>
    <t>Дубровское г.п.</t>
  </si>
  <si>
    <t>Каменногорское г.п.</t>
  </si>
  <si>
    <t>Кингисеппское г.п.</t>
  </si>
  <si>
    <t>Лебяженское г.п.</t>
  </si>
  <si>
    <t>Кузнечнинское г.п.</t>
  </si>
  <si>
    <t>Тихвинское г.п.</t>
  </si>
  <si>
    <t>Тосненское г.п.</t>
  </si>
  <si>
    <t>Ульяновское г.п.</t>
  </si>
  <si>
    <t>Веревское с.п.</t>
  </si>
  <si>
    <t>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t>
  </si>
  <si>
    <t>Мгинское г.п.</t>
  </si>
  <si>
    <t>Раздольевское с.п.</t>
  </si>
  <si>
    <t>Строительство канализационной насосной станции и напорных канализационных коллекторов от мкр. Черная речка до главной канализационной насосной станции в г. Сертолово</t>
  </si>
  <si>
    <t>Строительство системы водоотведения хозяйственно-бытовых сточных вод на территории МО "Новодевяткинское сельское поселение", а также части МО "Муринское сельское поселение", ограниченной с запада железной дорогой Санкт-Петербург – Приозерск, в т.ч. ПИР</t>
  </si>
  <si>
    <t>Реконструкция двух канализационных насосных станций и напорного коллектора в д. Большая Вруда</t>
  </si>
  <si>
    <t>Реконструкция канализационных очистных сооружений, пос. Красносельское</t>
  </si>
  <si>
    <t>Реконструкция канализационных очистных сооружений в г. Кировск по адресу: Ленинградская область, г. Кировск, ул. Дубровская, д. 4</t>
  </si>
  <si>
    <t>Реконструкция канализационных очистных сооружений с. Путилово</t>
  </si>
  <si>
    <t>Реконструкция канализационной насосной станции № 11 МП "УВКХ" г. Кириши</t>
  </si>
  <si>
    <t>Строительство водопроводной сети в пос. Котельский, в т.ч. ПИР</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</si>
  <si>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 в т.ч. ПИР</t>
  </si>
  <si>
    <t>Реконструкция канализационных очистных сооружений г. Никольское, в т.ч. ПИР</t>
  </si>
  <si>
    <t>Строительство водовода от магистрального водовода "Невский водопровод" до площадки резервуаров чистой воды г. Никольское, в т.ч. ПИР</t>
  </si>
  <si>
    <t>Реконструкция канализационных очистных сооружений г. Тосно, ул. Урицкого д. 57</t>
  </si>
  <si>
    <t>Реконструкция канализационных очистных сооружений в п. Агалатово</t>
  </si>
  <si>
    <t>Водоснабжение и водоотведение Ленинградской области</t>
  </si>
  <si>
    <t>ГУП "Водоканал Ленинградской области"</t>
  </si>
  <si>
    <t>Администрация МО "Кировск"</t>
  </si>
  <si>
    <t>город Сертолово</t>
  </si>
  <si>
    <t>Большеврудское с.п.</t>
  </si>
  <si>
    <t>Путиловское с.п.</t>
  </si>
  <si>
    <t>Киришский район</t>
  </si>
  <si>
    <t>Киришское г.п.</t>
  </si>
  <si>
    <t>Русско-Высоцкое с.п.</t>
  </si>
  <si>
    <t>Никольское г.п.</t>
  </si>
  <si>
    <t>Красноборское г.п.</t>
  </si>
  <si>
    <t>Агалатовское с.п.</t>
  </si>
  <si>
    <t>Рощинское г.п.</t>
  </si>
  <si>
    <t>ГКУ "Управление строительства ЛО"</t>
  </si>
  <si>
    <t>Развитие инженерной, транспортной и социальной инфраструктуры в районах массовой жилой застройки</t>
  </si>
  <si>
    <t>Кузьмоловское с.п.</t>
  </si>
  <si>
    <t>Федоровское с.п.</t>
  </si>
  <si>
    <t>Реконструкция канализационных очистных сооружений с. Старая Ладога</t>
  </si>
  <si>
    <t>Реконструкция водоочистных сооружений, с. Старая Ладога</t>
  </si>
  <si>
    <t xml:space="preserve"> Итог по подпрограмме</t>
  </si>
  <si>
    <t>Выкуп зданий дошкольных образовательных организаций</t>
  </si>
  <si>
    <t>Строительство, реконструкция и приобретение объектов для организации общего образования</t>
  </si>
  <si>
    <t xml:space="preserve">Энергетика Ленинградской области </t>
  </si>
  <si>
    <t xml:space="preserve">Газификация Ленинградской области </t>
  </si>
  <si>
    <t>ГП ЛО "Развитие автомобильных дорог Ленинградской области"</t>
  </si>
  <si>
    <t>Развитие сети автомобильных дорог общего пользования</t>
  </si>
  <si>
    <t>комитет по дор.хоз-ву</t>
  </si>
  <si>
    <t>Подключение международного автомобильного вокзала в составе ТПУ «Девяткино» к КАД (строительство транспортной развязки на км 30+717 прямого хода КАД с подключением международного автомобильного вокзала в составе ТПУ «Девяткино»</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</si>
  <si>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</si>
  <si>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"Санкт-Петерубрг-Матокса"</t>
  </si>
  <si>
    <t>Строительство подъезда к г. Всеволожску</t>
  </si>
  <si>
    <t>Строительство путепровода на ж.д. станции Любань на а/д Павлово – Мга – Шапки – Любань – Оредеж – Луга</t>
  </si>
  <si>
    <t>Устройство пешеходного перехода на разных уровнях на автомобильной дороге общего пользования регионального значения "Парголово-Огоньки" на км 26</t>
  </si>
  <si>
    <t>Устройство пешеходного перехода на разных уровнях на автомобильной дороге общего пользования регионального значения "Санкт-Петербург-Морье" на км 10</t>
  </si>
  <si>
    <t>Реконструкция автодороги Копорье-Ручьи км0+000-км37+500</t>
  </si>
  <si>
    <t>Реконструкция автомобильной дороги Петродворец -Кейкино, км 5-км 26</t>
  </si>
  <si>
    <t>Реконструкция автомобильной дороги общего пользования регионального значения "Санкт-Петербург-Колтуши на участке КАД-Колтуши"</t>
  </si>
  <si>
    <t>Проектирование и строительство (реконструкция) автомобильных дорог общего пользования местного значения</t>
  </si>
  <si>
    <t>ГКУ "Ленавтодор"</t>
  </si>
  <si>
    <t>План ОБ
2018 год</t>
  </si>
  <si>
    <t>План ОБ
2019 год</t>
  </si>
  <si>
    <t>План ОБ
2020 год</t>
  </si>
  <si>
    <t>Сохранение и охрана культурного и исторического наследия Ленинградской области</t>
  </si>
  <si>
    <t>Строительство дома культуры со зрительным залом на 150 мест, пос.Курск</t>
  </si>
  <si>
    <t>"Распределительный газопровод по ул.Центральная (часть за автодорогой), пер.Центральный, ул.Молодежная, ул.Новоселов, ул.Энтузиастов, ул.Луговая дер.Гостилицы"</t>
  </si>
  <si>
    <t xml:space="preserve"> "Строительство водоочистных сооружений пос.Мельниково" (500 куб. м/сутки)</t>
  </si>
  <si>
    <t>ПИР и отвод земель будущих лет</t>
  </si>
  <si>
    <t xml:space="preserve"> "Наружное газоснабжение пос.Беседа", в т.ч. ПИР (1 км)</t>
  </si>
  <si>
    <t>"Распределительный газопровод по дер.Губаницы", в т.ч. ПИР (7,0 км)</t>
  </si>
  <si>
    <t xml:space="preserve"> "Распределительный газопровод по дер.Сумино", в т.ч. ПИР (5,2 км)</t>
  </si>
  <si>
    <t xml:space="preserve"> "Распределительный газопровод по дер.Торосово", в т.ч. ПИР (7,5 км)</t>
  </si>
  <si>
    <t xml:space="preserve"> "Распределительный газопровод к жилой застройке в границах улицы Ветеранов отделения совхоза Кикерино", в т.ч. ПИР (1,5 км)</t>
  </si>
  <si>
    <t>"Распределительный газопровод дер.Энколово (2-ая очередь)", в т.ч. ПИР (2,5 км)</t>
  </si>
  <si>
    <t xml:space="preserve"> "Газоснабжение пос.Красносельское", в т.ч.ПИР (19,5 км)</t>
  </si>
  <si>
    <t xml:space="preserve"> "Распределительный газопровод в д. Котлы ", в т.ч.ПИР (8,5 км)</t>
  </si>
  <si>
    <t>"Строительство распределительного газопровода для газоснабжения индивидуальных жилых домов в д. Домашово ", в т.ч.ПИР (6,3 км)</t>
  </si>
  <si>
    <t xml:space="preserve"> "Распределительный газопровод для газоснабжения индивидуальных жилых домов в д. Фалилеево ", в т.ч.ПИР (5 км)</t>
  </si>
  <si>
    <t xml:space="preserve"> "Подводящий и распределительный газопроводы по д. Узигонты ", в т.ч.ПИР (6,8 км)</t>
  </si>
  <si>
    <t>"Распределительный газопровод для газоснабжения жилой застройки по ул. Центральная дер. Пеники ", в т.ч.ПИР (2,5 км)</t>
  </si>
  <si>
    <t xml:space="preserve"> "Распределительный газопровод для газоснабжения жилой застройки по ул. Центральная и Дамбовская дер. Верхняя Бронна ", в т.ч.ПИР (1,3 км)</t>
  </si>
  <si>
    <t>"Распределительный газопровод пос.Колосково", в т.ч. ПИР (10,3 км)</t>
  </si>
  <si>
    <t>Строительство детского сада на 220 мест по адресу: г.Всеволожск, Торговый пр., д.144, в т.ч. разработка рабочей документации</t>
  </si>
  <si>
    <t>Строительство детского сада на 140 мест по адресу: г.Всеволожск, ул.Победы, д.17, в т.ч. разработка рабочей документации</t>
  </si>
  <si>
    <t>Строительство дома культуры на 120 мест, в т.ч. ПИР, пос. Заборье</t>
  </si>
  <si>
    <t>Проект комплексного обустройства площадок под компактную жилищную застройку, пос.Плодовое, в т.ч. строительство спортивно-оздоровительного комплекса (с бассейном на 40 человек)</t>
  </si>
  <si>
    <t>Строительство физкультурно-оздоровительного комплекса со спортивным залом 24х18 в г.Подпорожье, ул. И.В.Волкова д.28, в т.ч. ПИР</t>
  </si>
  <si>
    <t>Строительство физкультурно-оздоровительного комплекса в г.Приозерск, ул.Ленина, д.22, в т.ч. ПИР</t>
  </si>
  <si>
    <t xml:space="preserve">"Газоснабжение ,дер.Ненимяки", в т.ч. ПИР (1,2 км) </t>
  </si>
  <si>
    <t xml:space="preserve"> "Газоснабжение дер.Гарболово", в т.ч. ПИР (1,5 км)</t>
  </si>
  <si>
    <t>"Строительство системы водоснабжения дер. Сологубовка, дер. Лезье, в т.ч. ПИР (10 км и 450 куб. м/сутки)</t>
  </si>
  <si>
    <t>Газоснабжение жилой застройки п. Большая Ижора по ул.Сургина, Новая, Комсомольская, Октябрьская, Песочная, Ломанная, Луговая, Водпроводная, Межевая, Зелёная, пер. Зелёный, Полевая, пер. Тупиковый (в т.ч. ПИР), 6,5 км</t>
  </si>
  <si>
    <t>Распределительный газопровод к жилой застройке в границах ул. Железнодорожная Волосовского городского поселения (в т.ч. ПИР), 0,74 км</t>
  </si>
  <si>
    <t>Распределительный газопровод к жилой застройке в границах ул. Хрустицкого (дом с 58 по 72) (в т.ч. ПИР), 0,46 км</t>
  </si>
  <si>
    <t>Распределительный газопровод к жилой застройке в границах улиц: Жукова, пр. Вингиссара (дома с 1 по 9), Хрустицкого (дома с 3 по 13) Волосовского городского поселения (в т.ч. ПИР), 1,37 км</t>
  </si>
  <si>
    <t>Распределительный газопровод с. Воскресенское (в т.ч. ПИР), 12,8 км</t>
  </si>
  <si>
    <t>Газопровод на территории г. Всеволожска Ленинградской области по адресам: ул. Коммуны, в границах домов № 167 – 175/40, просп. Алексеевский, д. 148/36 (в т.ч. ПИР), 0,24 км</t>
  </si>
  <si>
    <t>Газопровод на территории г. Всеволожска Ленинградской области по адресу: ул. Романовская в границах домов № 2 – 12 (в т.ч. ПИР), 0,19 км</t>
  </si>
  <si>
    <t>Распределительный газопровод среднего давления для газоснабжения жилых домов по ул. Островная, Петровская, г. Выборга (в т.ч. ПИР), 1 км</t>
  </si>
  <si>
    <t>Газификация мкр. Мариенбург, г. Гатчина (в т.ч. ПИР), 6,5 км</t>
  </si>
  <si>
    <t>Газопровод межпоселковый среднего давления от пос. Межозерный до пос. Скреблово (в т.ч. ПИР), 8 км</t>
  </si>
  <si>
    <t xml:space="preserve">Распределительный газопровод г. Луга, (заречная часть) (в т.ч. ПИР), 2,6 км </t>
  </si>
  <si>
    <t>Распределительный газопровод г. Луга, пер. Перовской (в т.ч. ПИР), 0,2 км</t>
  </si>
  <si>
    <t>Распределительный газопровод низкого давления к 32 жилым домам в дер. Шереметьевка (в т.ч. ПИР), 0,8 км</t>
  </si>
  <si>
    <t>Межпоселковый газопровод до пос. Мшинская от места врезки в дер.Пехенец (в т.ч. ПИР), 6,3 км</t>
  </si>
  <si>
    <t>Наружное газоснабжение жилых домов пос. Понтонное (в т.ч. ПИР), 1,45 км</t>
  </si>
  <si>
    <t>Наружное газоснабжение жилых домов пос. Речное (в т.ч. ПИР), 2,2 км</t>
  </si>
  <si>
    <t>Наружное газоснабжение жилых домов пос. Саперное (в т.ч. ПИР), 3,5 км</t>
  </si>
  <si>
    <t>Распределительный газопровод среднего давления в пос. Торковичи (в т.ч. ПИР), 16,3 км</t>
  </si>
  <si>
    <t>Распределительный газопровод к индивидуальным жилым домам по ул. Озерная в дер. Трубников Бор Тосненского р-на Ленинградской обл. (в т.ч. ПИР), 0,57 км</t>
  </si>
  <si>
    <t>Строительство газопровода для газоснабжения мкр. Левобережье г. Кингисеппа (первый этап) (в т.ч. ПИР), 
10 км</t>
  </si>
  <si>
    <t>Газоснабжение дер.Керро (в т.ч. ПИР), 073 км</t>
  </si>
  <si>
    <t xml:space="preserve">Распределительный газопровод пос. ст. Громово (в т.ч. ПИР) 3,81 км </t>
  </si>
  <si>
    <t>Газоснабжение пос. Моторное (в т.ч. ПИР), 3,05 км</t>
  </si>
  <si>
    <t>Газоснабжение пос. Починок (в т.ч. ПИР), 4,88 км</t>
  </si>
  <si>
    <t>Наружное газоснабжение жилых домов пос. Шумилово (в т.ч. ПИР), 1,5 км</t>
  </si>
  <si>
    <t>Наружное газоснабжение жилых домов пос. Лосево (в т.ч. ПИР), 4,8 км</t>
  </si>
  <si>
    <t>Распределительный газопровод для газоснабжения жилых домов д. Большое Верево (2 очередь, в т.ч. ПИР), 3,2 км</t>
  </si>
  <si>
    <t>Распределительный газопровод для газоснабжения жилых домов д. Романовка (2 очередь, (в т.ч. ПИР), 3,8 км</t>
  </si>
  <si>
    <t>Распределительный газопровод в д. Коваши (в т.ч. ПИР), 7,6 км</t>
  </si>
  <si>
    <t>Распределительный газопровод по ул. Лоцманская, Приморская, п. Якорный в п. Лебяжье (в т.ч. ПИР), 1 км</t>
  </si>
  <si>
    <t>Распределительный газопровод среднего и низкого давления в Зажелезнодорожной части г. Луга (от пер. Белозерский до ул. Партизанская) (в т.ч. ПИР), 20,6 км</t>
  </si>
  <si>
    <t>Распределительный газопровод д. Удальцово (в т.ч. ПИР), 7,5 км</t>
  </si>
  <si>
    <t>Строительство областной детской больницы с поликлиникой в г.Сертолово Всеволожского р-на</t>
  </si>
  <si>
    <t>Строительство муниципального дошкольного образовательного учреждения "Винницкий детский сад на 95 мест с бассейном" в с. Винницы Подпорожского р-на</t>
  </si>
  <si>
    <t>Строительство муниципального образовательного учреждения "Средняя общеобразовательная школа" на 350 мест, п. Вознесенье, Подпорожского р-на</t>
  </si>
  <si>
    <t>"Строительство дома культуры со зрительным залом на 150 мест и билиотекой в пос.Новоселье Ломоносовского р-на"</t>
  </si>
  <si>
    <t>"Водоснабжение дер.Раздолье Приозерского р-на", в т.ч. ПИР (400 куб. м/сутки)</t>
  </si>
  <si>
    <t>Строительство мостового перехода через реку Свирь у города Подпорожье Подпорожского р-на Ленинградской области</t>
  </si>
  <si>
    <t xml:space="preserve">Распределительный газопровод р-на г. Сосновый Бор "Липово" (в т.ч. ПИР), 3 км </t>
  </si>
  <si>
    <t xml:space="preserve">Распределительный газопровод р-на г. Сосновый Бор "Ракопежи" (в т.ч. ПИР), 2,8 км </t>
  </si>
  <si>
    <t>Распределительный газопровод р-на г. Сосновый Бор "Ручьи" (в т.ч. ПИР), 6,35 км</t>
  </si>
  <si>
    <t>Газоснабжение жилой застройки дер. Заполье Волосовского р-на (в т.ч. ПИР), 6,8 км</t>
  </si>
  <si>
    <t>Распределительный газопровод среднего давления для газоснабжения индивидуальных жилых домов мкр. Линии в г.п. Рябово Тосненского р-на Ленинградской области (в т.ч. ПИР), 10,4 км</t>
  </si>
  <si>
    <t>Распределительный газопровод среднего давления для газоснабжения индивидуальных жилых домов мкр. Пельгорское в г.п. Рябово Тосненского р-на Ленинградской области (в т.ч. ПИР), 4,8 км</t>
  </si>
  <si>
    <t>Газоснабжение многоквартирных и индивидуальных жилых домов г.п. Токсово и пос. Новое Токсово Всеволожского р-на Ленинградской области (в т.ч. ПИР), 44 км</t>
  </si>
  <si>
    <t>Газопровод межпоселковый от ГРС "Тосно" - пос. Строение Тосненского р-на Ленинградской области, 6 км</t>
  </si>
  <si>
    <t>Распределительные газопроводы в пос. ст. Кирпичный Завод Всеволожского р-на (в т.ч. ПИР), 2,73 км</t>
  </si>
  <si>
    <t>Строительство распределительного газопровода в дер. Новопятницкое Кингисеппского р-на Ленинградской области (в т.ч. ПИР), 3,7 км</t>
  </si>
  <si>
    <t>Распределительный газопровод для газоснабжения жилых домов в дер. Доможирово Лодейнопольского р-на (в т.ч. ПИР), 2,3 км</t>
  </si>
  <si>
    <t>Газоснабжение жилых домов по ул. Набережная, ул. Невская, ул. Динкевича, ул. Школьная, пер. Светлый, ул.1-й Пятилетки, в г.п. Дубровка Всеволожского р-на Ленинградской области, 1,9 км</t>
  </si>
  <si>
    <t>Распределительный газопровод по ул. Красная, Средняя, Овражная, Заводская, Сельская, Морская Слобода п. Лукаши Гатчинского р-на Ленинградской области, 4,5 км</t>
  </si>
  <si>
    <t>Распределительный газопровод к жилым домам по ул. Флотская в п. Лебяжье Ломоносовского р-на (в т.ч. ПИР), 0,8 км</t>
  </si>
  <si>
    <t>Распределительный газопровод к жилым домам по ул. Победы, Соловьиная, Линейная в п. Лебяжье Ломоносовского р-на (в т.ч. ПИР), 1 км</t>
  </si>
  <si>
    <t>Распределительный газопровод по Московскому шоссе и Станционной улице в д. Померанье Тоснеского р-на Ленинградской области (в т.ч. ПИР), 5,1 км</t>
  </si>
  <si>
    <t>Газоснабжение индивидуальной жилой застройки по пер. Энергетиков в г.п. Ульяновка Тосненского р-на Ленинградской области, 0,25 км</t>
  </si>
  <si>
    <t>Газоснабжение индивидуальной жилой застройки по ул. Комсомола в г.п. Ульяновка Тосненского р-на Ленинградской области, 0,38 км</t>
  </si>
  <si>
    <t>Газоснабжение индивидуальной жилой застройки по ул. Малинина, 4-я Футбольная, ул. 5-я Футбольная, ул. Юного Ленинца, ул. Наберержная, мкр. Южный-3 в г.п. Ульяновка Тосненского р-на Ленинградской области, 2 км</t>
  </si>
  <si>
    <t>Реконструкция канализационной насосной станции (КНС) в пос. Курск Волосовского р-на Ленинградской области, в т.ч. ПИР</t>
  </si>
  <si>
    <t>Строительство второй линии напорного коллектора от главной канализационной насосной станции (г. Гатчина, Красносельское шоссе д. 18А) до канализационных очистных сооружений вблизи д. Вайялово Гатчинского р-на</t>
  </si>
  <si>
    <t>Модернизация канализационных очистных сооружений п. Моторное Приозерского р-на Ленинградской области</t>
  </si>
  <si>
    <t>Строительство магистральных канализационных сетей на территории Федоровское сельское поселение Тосненского р-на</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</si>
  <si>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р-не Л.О.</t>
  </si>
  <si>
    <t>Строительство мостового перехода через реку Волхов на подъезде к г. Кириши в Киришском р-не Ленинградской области</t>
  </si>
  <si>
    <t>Реконструкция мостового перехода через р. Мойка на км 47+300 автомобильной дороги Санкт-Петербург - Кировск в Кировском р-не Ленинградской области</t>
  </si>
  <si>
    <t>Строительство пристройки на 350 мест к основному зданию муниципального образовательного учреждения "Толмачевская средняя общеобразовательная школа", пос. Толмачево, Лужский р-н</t>
  </si>
  <si>
    <t>Строительство пристройки спортивного зала к МКОУ "Федоровская СОШ" по адресу: Тосненский р-н, д. Федоровское, ул. Почтовая, д.1</t>
  </si>
  <si>
    <t>Организация строительства муниципального образовательного учреждения "Средняя общеобразовательная школа" на 220 мест, дер. Большая Пустомержа, Кингисеппский р-н</t>
  </si>
  <si>
    <t>Строительство муниципального образовательного учреждения "Средняя общеобразовательная школа" на 600 мест, г. Шлиссельбург, Кировский р-н</t>
  </si>
  <si>
    <t>Комплексное обустройство площадок под компактную жилищную застройку, д.Истинка, Гатчинский р-н
благоустройство территории
Строительство универсальной спортивной площадки</t>
  </si>
  <si>
    <t>Комплексное обустройство площадок под компактную жилищную застройку, д.Истинка, Гатчинский р-н
благоустройство территории</t>
  </si>
  <si>
    <t>Реконструкция помещения бывшего здания дома офицеров в г. Сертолово под ДШИ по адресу:Ленинградская область,Всеволожский р-н, г.Сертолово-1, Восточно-Выборгское шоссе, уч. №29</t>
  </si>
  <si>
    <t xml:space="preserve">Строительство Вепсского центра фольклора и ремесел по адресу: Ленинградская область, Подпорожский р-н, Винницкое сельское поселение, с.Винницы, ул.Советская, д.66 </t>
  </si>
  <si>
    <t>"Распределительный газопровод низкого давления по адресу: Ленинградская область, Всеволосжкий р-н, д. Верхние Осельки, ул. Привокзальная", в т.ч.ПИР (0,4 км)</t>
  </si>
  <si>
    <t>Реконструкция очистных сооружений по адресу: Ленинградская область, Гатчинский р-н, вблизи пос. Новый Свет</t>
  </si>
  <si>
    <t>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р-н, г. Никольское, ул. Заводская, в т.ч. ПИР</t>
  </si>
  <si>
    <t>Строительство водопроводной насосной станции 3-го подъема со строительством дополнительных резервуаров чистой воды в Ульяновском г.п.</t>
  </si>
  <si>
    <t>Строительство водовода от магистрального водовода "Невский водопровод" до водопроводной насосной станции 3-го подъема в Ульяновском г.п., в т.ч. ПИР</t>
  </si>
  <si>
    <t>Реконструкция узла водопроводных сооружений со строительством дополнительных резервуаров чистой воды в Красноборском г.п., в т.ч. ПИР</t>
  </si>
  <si>
    <t>"Распределительный газопровод дер.Старые Низковицы", в т.ч. ПИР (2 км)</t>
  </si>
  <si>
    <t xml:space="preserve"> "Распределительный газопровод по ул.Береговая, ул.Молодежная, ул.Ивовая-Садовая, ул.Школьная пос.Мичуринское", в т.ч. ПИР (3,1 км)</t>
  </si>
  <si>
    <t>"Распределительный газопровод по ул.Железнодорожная, ул,Комсомольская, пер.Почтовый, пер.Нагорный пос.Мичуринское", в т.ч. ПИР (3,7 км)</t>
  </si>
  <si>
    <t>Газоснабжение п. Большая Ижора в границах улиц Приморское шоссе, ул. Советская, ул. Пионерская, Сосновая Ломоносовского р-на (в т.ч. ПИР), 4,1 км</t>
  </si>
  <si>
    <t>Распределительный газопровод высокого давления в микр-не Петровский г. Выборга по адресу: Ленинградская область, г. Выборг, микр-н Петровский</t>
  </si>
  <si>
    <t>Строительство газопровода на территории квартала индивидуальной жилой застройки микр-на "Новый Луцк", г. Кингисепп (в т.ч. ПИР), 7 км</t>
  </si>
  <si>
    <t>Слип (площадка для спуска и подъема плавательных средств, судов на воздушной подушке на 9 единиц водной техники) и причал в г. Новая Ладога Волховского р-на Ленинградской области, в т.ч.: ПИР</t>
  </si>
  <si>
    <t>Открытая стоянка для временного хранения транспортных средств аварийно-спасательной службы Ленинградской области (на 16 машино-мест) в г. Новая Ладога Волховского р-на Ленинградской области, в т.ч.: ПИР</t>
  </si>
  <si>
    <t>Распределительный газопровод по ул. Гранитная, ул. Садовая, ул. Береговая, Угловой пер. в г. Каменногорске по адресу: Ленинградская область, Выборгский р-н, Каменногорское городское поселение, г. Каменногорск, 1,6 км</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</si>
  <si>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с.п." в т.ч. ПИР</t>
  </si>
  <si>
    <t xml:space="preserve">Пожарное депо II типа на 2 автомобиля (3 машино-выезда) в пос. Колтуши Всеволожского р-на Ленинградской области </t>
  </si>
  <si>
    <t>Пожарное депо V типа на 2 машино-выезда в дер. Агалатово Всеволожского р-на Ленинградской области</t>
  </si>
  <si>
    <t>Пожарное депо V типа на 2 машино-выезда в с.Семиозерье Выборгского р-на Ленинградской области</t>
  </si>
  <si>
    <t>Пожарное депо II типа на 4 машино-выезда в г. Сертолово Всеволожского р-на Ленинградской области</t>
  </si>
  <si>
    <t>Строительство тренировочной площадки на стадионе пос.Рощино, Ленинградская область, Выборгский р-н, ул.Советская</t>
  </si>
  <si>
    <t xml:space="preserve">Строительство распределительного газопровода по улицам: Новая, Поземская и мкр. "Стрековец" в с. Старая Ладога Волховского р-на (в т.ч. ПИР), 1,7 км </t>
  </si>
  <si>
    <t>Распределительный (уличный) газопровод для газоснабжения жилых домов в границах улиц Володарского, Гагарина, Железнодорожная, Хвойная п. Ефимовский Бокситогорского р-на, 7,6 км</t>
  </si>
  <si>
    <t xml:space="preserve">Строительство автодорожного путепровода на перегоне Таммисуо-Гвардейское участка Выборг-Каменногорск взамен закрываемых переездов на ПК 105+00.00, ПК 106+38.30, в т.ч. компенсации стоимости сносимых строений и плата за землю при изъятии (выкупе) </t>
  </si>
  <si>
    <t>"Распределительный газопровод к жилой застройке в границах улиц Театральная, Безымянная, Заводская, 1-я Новая, 2-я Новая, Андреевская, Александровская, Театральный пер., Проезжий пер., Спортивный пер., Александровский пер., Михайловский пер., Безымянный п</t>
  </si>
  <si>
    <t>Строительство корпуса №3 на 50 койко-мест Ульяновской психиатрической больницы</t>
  </si>
  <si>
    <t xml:space="preserve">Организация строительства дошкольного образовательного учреждения на 280 мест дер.Романовка Всеволожского р-на </t>
  </si>
  <si>
    <t xml:space="preserve">Строительство фельдшерско-акушерского пункта, в т.ч. ПИР,дер.Усадище, Волховского р-на </t>
  </si>
  <si>
    <t>Строительство фельдшерско-акушерского пункта, в т.ч. ПИР,дер.Яльгелево, Ломоносовского р-на</t>
  </si>
  <si>
    <t>Строительство фельдшерско-акушерского пункта,в т.ч. ПИР, дер.Нурма, Тосненского р-на</t>
  </si>
  <si>
    <t xml:space="preserve">Строительство врачебной амбулатории, в т.ч. ПИР, дер.Лаголово, Ломоносовский р-н </t>
  </si>
  <si>
    <t>Проведение работ по сохранению объекта культурного наследия федерального значения "Усадебный дом Демидова, 1774 - 1780 гг., арх. И.Е. Старов", по адресу: Ленинградская область, Гатчинский р-н, п. Тайцы" в т.ч. реставрация, проектирование</t>
  </si>
  <si>
    <t>Реконструкция здания начальной школы под МКОУ ДОД "Никольская детская школа искусств" и Никольскую городскую библиотеку" по адресу: Ленинградская область, г.Никольское, Советский пр., д.229а</t>
  </si>
  <si>
    <t>Пожарное депо на 2 автомобиля в г. Сясьстрой Волховского р-на Ленинградской области</t>
  </si>
  <si>
    <t xml:space="preserve"> "Распределительный газопровод в границах деревень Малое Кикерино, Большое Кикерино, Кикеринского с.п., а также улиц Фадеевская, Лесная, Мира, Банная, Сенная, Гатчинский пер., Широкая, Болотная, Зеленый пер. пос.Кикерино", в т.ч. ПИР (12 км)</t>
  </si>
  <si>
    <t xml:space="preserve"> "Распределительный газопровод низкого давления по ул. Торфяная, ул. Нижняя, ул. Шинкарская, д.Низино", в т.ч.ПИР (2 км)</t>
  </si>
  <si>
    <t>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р-н, пос. Мга</t>
  </si>
  <si>
    <t>Газоснабжение жилой застройки по улицам: Набережная, Придорожная, Заречная, дер. Бережки Волховского р-на Ленинградской области (в т.ч. ПИР), 2,2 км</t>
  </si>
  <si>
    <t>Межпоселковый газопровод ГРС "Бокситогорск" – пос. Ларьян – дер. Дыми – дер. Большой Двор (в т.ч. ПИР) 21,6 км</t>
  </si>
  <si>
    <t>Распределительный газопровод в дер. Лагоново Волосовского р-на (в т.ч. ПИР), 5,09 км</t>
  </si>
  <si>
    <t>Распределительный газопровод к жилой застройке в границах ул. Советов Волосовского городского поселения (в т.ч. ПИР), 0,7 км</t>
  </si>
  <si>
    <t>Распределительный газопровод пос. Вырица, улицы: Марата, Энгельса, Павловский пр., Менделеева, Фрунзе, Гастелло, Бакунина (в т.ч. ПИР), 5,5 км</t>
  </si>
  <si>
    <t xml:space="preserve">Распределительный газопровод по дер. Куровицы (в т.ч. ПИР), 10,6 км </t>
  </si>
  <si>
    <t>Газопровод на территории г. Всеволожска Ленинградской области по адресу: ул. Ломоносова в границах домов № 111– 127 (в т.ч. ПИР), 0,32 км</t>
  </si>
  <si>
    <t>Газопровод на территории г. Всеволожска Ленинградской области по адресу: ул. Слепухина в границах домов № 19 – 29 (в т.ч. ПИР), 0,82 км</t>
  </si>
  <si>
    <t xml:space="preserve">Распределительный газопровод р-на г. Сосновый Бор "Смольнинский" (в т.ч. ПИР), 0,5 км </t>
  </si>
  <si>
    <t xml:space="preserve">Распределительный газопровод р-на г. Сосновый Бор "Старое Калище" (в т.ч. ПИР), 11,5 км </t>
  </si>
  <si>
    <t xml:space="preserve">Распределительный газопровод р-на г. Сосновый Бор "Устье" (в т.ч. ПИР), 3,3 км </t>
  </si>
  <si>
    <t>Распределительный газопровод к жилой застройке в границах улиц: Большая (дома с 22 по 59), Клубная, Заречная, Лесная, Железнодорожная, Новая, Дачная в дер. Реполка Изварского сельского поселения Волосовского р-на (в т.ч. ПИР), 7,6 км</t>
  </si>
  <si>
    <t>Газопровод межпоселковый д. Заклинье – д. Смешино – д. Турово – д. Нелаи – д. Слапи с отводом к Лужскому лесному селекционно-семеноводческому центру (в т.ч. ПИР), 9,1км</t>
  </si>
  <si>
    <t>Газопровод межпоселковый высокого давления II категории от дер. Ретюнь до пос. Володарское (в т.ч. ПИР), 10,9 км</t>
  </si>
  <si>
    <t>Распределительный газопровод г. Луга, (мкр. Южный) (в т.ч. ПИР) 2,06 км</t>
  </si>
  <si>
    <t>Распределительный газопровод г. Луга, пр. Урицкого (в т.ч. ПИР), 0,1 км</t>
  </si>
  <si>
    <t>Распределительный газопровод г. Луга, ул. Смоленская, ул. Нижегородская (в т.ч. ПИР), 0,27 км</t>
  </si>
  <si>
    <t>Распределительный газопровод среднего и низкого давления в зажелезнодорожной части г. Луга (от пер. Белозерский до ул. Горная) (в т.ч. ПИР), 10,4 км</t>
  </si>
  <si>
    <t>Распределительный газопровод с сопутствующими сооружениями микр-нов "Новая деревня" и "Ольховец" Подпорожского городского поселения Подпорожского р-на Ленинградской области (в т.ч. ПИР), 11 км</t>
  </si>
  <si>
    <t>Распределительные газопроводы в дер. Каменка (в т.ч. ПИР), 5,4 км</t>
  </si>
  <si>
    <t>Строительство газопровода для газоснабжения мкр. Лесобиржа г. Кингисеппа (в т.ч. ПИР), 9 км</t>
  </si>
  <si>
    <t>Распределительный газопровод для газоснабжения жилых домов в дер. Яровщина Лодейнопольского р-на (в т.ч. ПИР), 0,6 км</t>
  </si>
  <si>
    <t>Распределительный газопровод для газоснабжения жилых домов в пос. ст. Оять Лодейнопольского р-на (в т.ч. ПИР), 1,1 км</t>
  </si>
  <si>
    <t>Распределительный газопровод для газоснабжения жилых домов в пос. Рассвет Лодейнопольского р-на (в т.ч. ПИР), 0,9 км</t>
  </si>
  <si>
    <t>Распределительный газопровод для газоснабжения жилых домов в дер. Чегла Лодейнопольского р-на (в т.ч. ПИР), 2,55 км</t>
  </si>
  <si>
    <t>Газоснабжение природным газом жилой застройки по адресу: пос. Кузнечное Приозерского р-на (в т.ч. ПИР), 6,72 км</t>
  </si>
  <si>
    <t>Распределительный газопровод по пос. Соловьевка (в т.ч. ПИР), 8,5 км</t>
  </si>
  <si>
    <t>Наружное газоснабжение жилых домов пос. Лососево (в т.ч. ПИР), 1,4 км</t>
  </si>
  <si>
    <t>Строительство локальных очистных сооружений для многоквартирного жилого дома, расположенного по адресу: Ленинградская область, Тосненский р-н, г.п. Ульяновка, Ульяновское шоссе, д. 8А, в т.ч. ПИР</t>
  </si>
  <si>
    <t>Строительство водопроводных сетей к индивидуальным жилым домам в Кузьмоловском г.п., в т.ч. ПИР</t>
  </si>
  <si>
    <t xml:space="preserve">Реконструкция амбулатории на 250 пос. в смену, дер. Вартемяги", Всеволожский р-н </t>
  </si>
  <si>
    <t xml:space="preserve">Строительство врачебной амбулатории, в т.ч. ПИР, пос.Котельский, Кингисеппский р-н </t>
  </si>
  <si>
    <t>Строительство фельдшерско-акушерского пункта, в т.ч. ПИР, дер.Ям-Тесово, Лужский р-н (20 посещений в смену)</t>
  </si>
  <si>
    <t>Распределительный газопровод среднего давления дер. Лангерево ул. Садовая, ул. Пениковская Пениковское с.п. Ломоносовский р-н Ленинградской области (в т.ч. ПИР), 2 км</t>
  </si>
  <si>
    <t>Распределительный газопровод среднего давления дер. Сойкино - дер. Кабацкое Пениковское с.п. Ломоносовский р-н Ленинградской области (в т.ч. ПИР), 1 км</t>
  </si>
  <si>
    <t>Строительство распределительного газопровода к жилым домам №1, 2, 11 Усадьбы РТС в г. Тихвине Ленинградской области по адресу: Ленинградская область, Тихвинский р-н, г. Тихвин, Усадьба РТС, 0,5 км</t>
  </si>
  <si>
    <t>Строительство канализационного коллектора в п. Рощино Выборгского р-на Ленинградской области и канализационных насосных станций в п. Рощино Выборгского р-на на ул. Тракторная и ул. Советская</t>
  </si>
  <si>
    <t xml:space="preserve">Реконструкции здания МОУ "Сельцовская средняя общеобразовательная школа" со строительством пристройки общей мощностью 300 мест, пос.Сельцо, Волосовский р-н </t>
  </si>
  <si>
    <t xml:space="preserve">Строительство врачебной амбулатории, в т.ч. ПИР, пос.Щеглово, Всеволожский р-н </t>
  </si>
  <si>
    <t>Строительство распределительного газопровода п.ст.Веймарн, в т.ч. ПИР (2 км)</t>
  </si>
  <si>
    <t>Строительство распределительного газопровода для газоснабжения природным газом микр-нов МО "Город Волхов" : ул. Советская (четная сторона), Воронежская, Лисички, Новый поселок, Архангело-Михайловский, Шкурина горка, Валим, Званка, Плеханово, Кикино, Симан</t>
  </si>
  <si>
    <t xml:space="preserve">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р-н Ленинградской области (1 очередь - деревня Верхняя Колония, в т.ч. </t>
  </si>
  <si>
    <t xml:space="preserve">   непрограммная часть АИП</t>
  </si>
  <si>
    <t xml:space="preserve">    объекты областной собственности</t>
  </si>
  <si>
    <t xml:space="preserve">   межмуниципальное</t>
  </si>
  <si>
    <t>Проектирование, строительство и реконструкция объектов газоснабжения (не распределенные ассигнования)</t>
  </si>
  <si>
    <t xml:space="preserve">Проектирование, строительство и реконструкция объектов водоснабжения и водоотведения (не распределенные ассигнования) </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</si>
  <si>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распределенные ассигнования)</t>
  </si>
  <si>
    <t>Строительство электросетевых объектов, включая проектно-изыскательские работы (не распределенные ассигнования)</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</si>
  <si>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р-на по адресу: п. Тайцы, ул. Юного Ленинца, д.2</t>
  </si>
  <si>
    <t>Реконструкция канализационных очистных сооружений г. Волосово со строительством и реконструкцией канализационных насосных станций и канализационных коллекторов поселков и деревень Торосово, Губаницы, Калитино, Кикерино, Клопицы, Курковицы, Лисино, Рабитиц</t>
  </si>
  <si>
    <t>Комитет по топливно-энергетическому комплексу Ленинградской области</t>
  </si>
  <si>
    <t>Комитет по дорожному хозяйству Ленинградской области</t>
  </si>
  <si>
    <t>Комитет по здравоохранению Ленинградской области</t>
  </si>
  <si>
    <t>Комитет общего и профессионального образования Ленинградской области</t>
  </si>
  <si>
    <t>Ленинградский областной комитет по управлению государственным имуществом</t>
  </si>
  <si>
    <t>Строительство здания для размещения базы учетно-технической документации объектов капитального строительства Ленинградской области</t>
  </si>
  <si>
    <t>АДРЕСНАЯ ИНВЕСТИЦИОННАЯ  ПРОГРАММА</t>
  </si>
  <si>
    <t xml:space="preserve">                                </t>
  </si>
  <si>
    <t xml:space="preserve">I. Программная часть  </t>
  </si>
  <si>
    <t xml:space="preserve">Наименование государственной программы                    </t>
  </si>
  <si>
    <t xml:space="preserve">План на 
2020 год          (тысяч рублей)   </t>
  </si>
  <si>
    <t>Главный распорядитель бюджетных средств</t>
  </si>
  <si>
    <t>Всего по адресной инвестиционной программе</t>
  </si>
  <si>
    <t>Всего по программам</t>
  </si>
  <si>
    <t xml:space="preserve">за счет средств областного бюджета Ленинградской области на 2019 год и плановый период 2020 и 2021 годов </t>
  </si>
  <si>
    <t xml:space="preserve"> Администрации муниципальных образований</t>
  </si>
  <si>
    <t>II. Непрограммная часть</t>
  </si>
  <si>
    <t>Проектные работы</t>
  </si>
  <si>
    <t>Наименование работ</t>
  </si>
  <si>
    <t>План на 
2019 год 
(тысяч рублей)</t>
  </si>
  <si>
    <t>Получатель бюджетных средств (заказчик)</t>
  </si>
  <si>
    <t>Всего по непрограммной части</t>
  </si>
  <si>
    <t>План на 
2020 год 
(тысяч рублей)</t>
  </si>
  <si>
    <t>План на 
2021год 
(тысяч рублей)</t>
  </si>
  <si>
    <t>Государственная программа Ленинградской области "Безопасность Ленинградской области"</t>
  </si>
  <si>
    <t>Государственная программа Ленинградской области "Развитие сельского хозяйства Ленинградской области"</t>
  </si>
  <si>
    <t>Государственная программа Ленинградской области "Развитие физической культуры и спорта в Ленинградской области"</t>
  </si>
  <si>
    <t>Государственная программа Ленинградской области "Развитие культуры в Ленинградской области"</t>
  </si>
  <si>
    <t>Государственная программа Ленинградской области "Социальная поддержка отдельных категорий граждан в Ленинградской области"</t>
  </si>
  <si>
    <t>Государственная программа Ленинградской области "Устойчивое общественное развитие в Ленинградской области"</t>
  </si>
  <si>
    <t>Комитет по жилищно-коммунальному хозяйству Ленинградской области</t>
  </si>
  <si>
    <t>Комитет по физической культуре и спорту Ленинградской области</t>
  </si>
  <si>
    <t xml:space="preserve"> Администрации муниципальных образований, Комитет по строительству Ленинградской области</t>
  </si>
  <si>
    <t>Комитет по социальной защите населения Ленинградской области</t>
  </si>
  <si>
    <t>Государственная программа Ленинградской области "Развитие здравоохранения в Ленинградской области"</t>
  </si>
  <si>
    <t>Государственная программа Ленинградской области "Современное образование Ленинградской области"</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</si>
  <si>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</si>
  <si>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Государственная программа Ленинградской области "Развитие автомобильных дорог Ленинградской области"
</t>
  </si>
  <si>
    <t>Комитет по здравоохранению                  Ленинградской области</t>
  </si>
  <si>
    <t>Комитет по строительству                      Ленинградской области</t>
  </si>
  <si>
    <t xml:space="preserve"> Администрация муниципального образования</t>
  </si>
  <si>
    <t>Комитет по социальной защите                       населения Ленинградской области</t>
  </si>
  <si>
    <t>Комитет по физической культуре                                  и спорту Ленинградской области</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</si>
  <si>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</si>
  <si>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      Комитет по жилищно-коммунальному хозяйству Ленинградской области        </t>
  </si>
  <si>
    <t>Администрации муниципальных образований,
Государственное унитарное предприятие "Водоканал Ленинградской области"</t>
  </si>
  <si>
    <t xml:space="preserve">Государственное казённое учреждение  "Управление строительства Ленинградской области" (далее - ГКУ "Управление строительства Ленинградской области")
</t>
  </si>
  <si>
    <t>ГКУ "Управление строительства Ленинградской области"</t>
  </si>
  <si>
    <t>ГКУ "Управление строительства Ленинградской области", Администрации муниципальных образований</t>
  </si>
  <si>
    <t>Подпрограмма "Управление и кадровое обеспечение"</t>
  </si>
  <si>
    <t>Подпрограмма "Организация территориальной модели здравоохранения Ленинградской области"</t>
  </si>
  <si>
    <t>Подпрограмма "Развитие дошкольного образования детей Ленинградской области"</t>
  </si>
  <si>
    <t>Подпрограмма "Развитие начального общего, основного общего и среднего образования детей Ленинградской области"</t>
  </si>
  <si>
    <t>Подпрограмма "Развитие профессионального образования"</t>
  </si>
  <si>
    <t>Подпрограмма "Развитие системы социального обслуживания"</t>
  </si>
  <si>
    <t>Подпрограмма "Развитие спортивной инфраструктуры Ленинградской области"</t>
  </si>
  <si>
    <t>Подпрограмма "Обеспечение условий реализации государственной программы"</t>
  </si>
  <si>
    <t>Подпрограмма "Профессиональное искусство, народное творчество и культурно-досуговая деятельность"</t>
  </si>
  <si>
    <t>Подпрограмма "Развитие инженерной, транспортной и социальной инфраструктуры в районах массовой жилой застройки"</t>
  </si>
  <si>
    <t>Подпрограмма "Содействие в обеспечении жильем граждан Ленинградской области"</t>
  </si>
  <si>
    <t>Подпрограмма "Водоснабжение и водоотведение Ленинградской области"</t>
  </si>
  <si>
    <t>Подпрограмма "Газификация Ленинградской области"</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</si>
  <si>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</si>
  <si>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Государственное казённое учреждение "Управление автомобильных дорог Ленинградской области", Администрации муниципальных образований</t>
  </si>
  <si>
    <t>Подпрограмма "Развитие сети автомобильных дорог общего пользования"</t>
  </si>
  <si>
    <t>Подпрограмма "Устойчивое развитие сельских территорий Ленинградской области"</t>
  </si>
  <si>
    <t>Подпрограмма "Молодежь Ленинградской области"</t>
  </si>
  <si>
    <t>Государственное унитарное предприятие "Леноблинвентаризация"</t>
  </si>
  <si>
    <t xml:space="preserve">План на 
2019 год          
(тысяч рублей)   </t>
  </si>
  <si>
    <t xml:space="preserve">План на 
2021 год          (тысяч рублей)   </t>
  </si>
  <si>
    <t>УТВЕРЖДЕНА</t>
  </si>
  <si>
    <t xml:space="preserve">областным законом </t>
  </si>
  <si>
    <t xml:space="preserve">(приложение 9)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</si>
</sst>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 numFmtId="191" formatCode="#,##0.000"/>
    <numFmt numFmtId="192" formatCode="dd/mm/yy;@"/>
    <numFmt numFmtId="193" formatCode="#,##0.00000"/>
    <numFmt numFmtId="194" formatCode="_-* #,##0_р_._-;\-* #,##0_р_._-;_-* &quot;-&quot;??_р_._-;_-@_-"/>
    <numFmt numFmtId="195" formatCode="_-* #,##0.0_р_._-;\-* #,##0.0_р_._-;_-* &quot;-&quot;??_р_._-;_-@_-"/>
    <numFmt numFmtId="196" formatCode="_-* #,##0.000_р_._-;\-* #,##0.000_р_._-;_-* &quot;-&quot;??_р_._-;_-@_-"/>
    <numFmt numFmtId="197" formatCode="#,##0.000000"/>
    <numFmt numFmtId="198" formatCode="_-* #,##0.000_р_._-;\-* #,##0.000_р_._-;_-* &quot;-&quot;???_р_._-;_-@_-"/>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0"/>
    <numFmt numFmtId="204" formatCode="[$-FC19]d\ mmmm\ yyyy\ &quot;г.&quot;"/>
    <numFmt numFmtId="205" formatCode="0.0000"/>
    <numFmt numFmtId="206" formatCode="000000"/>
    <numFmt numFmtId="207" formatCode="0000"/>
    <numFmt numFmtId="208" formatCode="0.00000"/>
    <numFmt numFmtId="209" formatCode="#,##0.00_р_."/>
    <numFmt numFmtId="210" formatCode="#,##0.00_ ;\-#,##0.00\ "/>
    <numFmt numFmtId="211" formatCode="_-* #,##0.0\ _₽_-;\-* #,##0.0\ _₽_-;_-* &quot;-&quot;?\ _₽_-;_-@_-"/>
    <numFmt numFmtId="212" formatCode="_-* #,##0.0_р_._-;\-* #,##0.0_р_._-;_-* &quot;-&quot;?_р_._-;_-@_-"/>
    <numFmt numFmtId="213" formatCode="#,##0.0_ ;\-#,##0.0\ "/>
  </numFmts>
  <fonts count="45">
    <font>
      <sz val="10"/>
      <name val="Arial Cyr"/>
      <family val="0"/>
    </font>
    <font>
      <sz val="11"/>
      <color indexed="8"/>
      <name val="Calibri"/>
      <family val="2"/>
    </font>
    <font>
      <b/>
      <sz val="10"/>
      <name val="Arial Cyr"/>
      <family val="0"/>
    </font>
    <font>
      <u val="single"/>
      <sz val="8.5"/>
      <color indexed="12"/>
      <name val="Arial Cyr"/>
      <family val="0"/>
    </font>
    <font>
      <u val="single"/>
      <sz val="8.5"/>
      <color indexed="36"/>
      <name val="Arial Cyr"/>
      <family val="0"/>
    </font>
    <font>
      <sz val="14"/>
      <name val="Arial Cyr"/>
      <family val="0"/>
    </font>
    <font>
      <sz val="10"/>
      <color indexed="10"/>
      <name val="Arial Cyr"/>
      <family val="0"/>
    </font>
    <font>
      <sz val="12"/>
      <name val="Times New Roman"/>
      <family val="1"/>
    </font>
    <font>
      <b/>
      <sz val="12"/>
      <name val="Times New Roman"/>
      <family val="1"/>
    </font>
    <font>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7" fillId="0" borderId="0">
      <alignment/>
      <protection/>
    </xf>
    <xf numFmtId="0" fontId="0" fillId="0" borderId="0">
      <alignment/>
      <protection/>
    </xf>
    <xf numFmtId="0" fontId="1" fillId="0" borderId="0">
      <alignment/>
      <protection/>
    </xf>
    <xf numFmtId="0" fontId="39" fillId="0" borderId="0">
      <alignment/>
      <protection/>
    </xf>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4" fillId="32" borderId="0" applyNumberFormat="0" applyBorder="0" applyAlignment="0" applyProtection="0"/>
  </cellStyleXfs>
  <cellXfs count="79">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0" fillId="0" borderId="10" xfId="0" applyNumberFormat="1" applyBorder="1" applyAlignment="1">
      <alignment horizontal="center" vertical="center" wrapText="1"/>
    </xf>
    <xf numFmtId="0" fontId="0" fillId="0" borderId="10" xfId="0" applyBorder="1" applyAlignment="1">
      <alignment/>
    </xf>
    <xf numFmtId="0" fontId="2" fillId="0" borderId="0" xfId="0" applyFont="1" applyAlignment="1">
      <alignment/>
    </xf>
    <xf numFmtId="0" fontId="2"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172" fontId="2" fillId="0" borderId="13" xfId="0" applyNumberFormat="1" applyFont="1" applyBorder="1" applyAlignment="1">
      <alignment horizontal="center" vertical="center" wrapText="1"/>
    </xf>
    <xf numFmtId="172" fontId="2" fillId="0" borderId="10" xfId="0" applyNumberFormat="1" applyFont="1" applyBorder="1" applyAlignment="1">
      <alignment horizontal="center" vertical="center" wrapText="1"/>
    </xf>
    <xf numFmtId="172" fontId="2" fillId="0" borderId="11" xfId="0" applyNumberFormat="1" applyFont="1" applyBorder="1" applyAlignment="1">
      <alignment horizontal="center" vertical="center" wrapText="1"/>
    </xf>
    <xf numFmtId="172" fontId="2" fillId="0" borderId="11" xfId="0" applyNumberFormat="1" applyFont="1" applyBorder="1" applyAlignment="1">
      <alignment horizontal="center" vertical="center" wrapText="1"/>
    </xf>
    <xf numFmtId="172" fontId="2" fillId="0" borderId="16"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172" fontId="0" fillId="0" borderId="15" xfId="0" applyNumberFormat="1" applyBorder="1" applyAlignment="1">
      <alignment horizontal="center" vertical="center" wrapText="1"/>
    </xf>
    <xf numFmtId="172" fontId="0"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wrapText="1"/>
    </xf>
    <xf numFmtId="0" fontId="9" fillId="0" borderId="0" xfId="0" applyFont="1" applyFill="1" applyAlignment="1">
      <alignment horizontal="left" vertical="top"/>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top"/>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horizontal="center" vertical="center"/>
    </xf>
    <xf numFmtId="0" fontId="7" fillId="33" borderId="0" xfId="0" applyFont="1" applyFill="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right" vertical="center"/>
    </xf>
    <xf numFmtId="0" fontId="8" fillId="33" borderId="18" xfId="0" applyFont="1" applyFill="1" applyBorder="1" applyAlignment="1">
      <alignment horizontal="center" vertical="top" wrapText="1"/>
    </xf>
    <xf numFmtId="0" fontId="7" fillId="33" borderId="18" xfId="0" applyFont="1" applyFill="1" applyBorder="1" applyAlignment="1">
      <alignment horizontal="center" vertical="top" wrapText="1"/>
    </xf>
    <xf numFmtId="0" fontId="8" fillId="33" borderId="10" xfId="0" applyFont="1" applyFill="1" applyBorder="1" applyAlignment="1">
      <alignment horizontal="left" vertical="top" wrapText="1"/>
    </xf>
    <xf numFmtId="172" fontId="8" fillId="33" borderId="10" xfId="64" applyNumberFormat="1" applyFont="1" applyFill="1" applyBorder="1" applyAlignment="1">
      <alignment horizontal="center" vertical="top"/>
    </xf>
    <xf numFmtId="0" fontId="7" fillId="33" borderId="10" xfId="0" applyNumberFormat="1" applyFont="1" applyFill="1" applyBorder="1" applyAlignment="1">
      <alignment horizontal="center" vertical="center" wrapText="1" shrinkToFit="1"/>
    </xf>
    <xf numFmtId="0" fontId="7" fillId="33" borderId="10" xfId="0" applyFont="1" applyFill="1" applyBorder="1" applyAlignment="1">
      <alignment vertical="center"/>
    </xf>
    <xf numFmtId="0" fontId="8" fillId="33" borderId="10" xfId="0" applyFont="1" applyFill="1" applyBorder="1" applyAlignment="1">
      <alignment vertical="center"/>
    </xf>
    <xf numFmtId="0" fontId="7" fillId="33" borderId="10" xfId="0" applyFont="1" applyFill="1" applyBorder="1" applyAlignment="1">
      <alignment horizontal="left" vertical="top" wrapText="1"/>
    </xf>
    <xf numFmtId="172" fontId="7" fillId="33" borderId="10" xfId="64" applyNumberFormat="1" applyFont="1" applyFill="1" applyBorder="1" applyAlignment="1">
      <alignment horizontal="center" vertical="top"/>
    </xf>
    <xf numFmtId="0" fontId="7"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8" fillId="33" borderId="10" xfId="0" applyFont="1" applyFill="1" applyBorder="1" applyAlignment="1">
      <alignment horizontal="center" vertical="top"/>
    </xf>
    <xf numFmtId="0" fontId="7" fillId="33" borderId="10" xfId="0" applyFont="1" applyFill="1" applyBorder="1" applyAlignment="1">
      <alignment horizontal="center" vertical="top"/>
    </xf>
    <xf numFmtId="172" fontId="7" fillId="33" borderId="10" xfId="64" applyNumberFormat="1" applyFont="1" applyFill="1" applyBorder="1" applyAlignment="1">
      <alignment horizontal="center" vertical="top" wrapText="1"/>
    </xf>
    <xf numFmtId="0" fontId="8" fillId="33" borderId="15" xfId="0" applyFont="1" applyFill="1" applyBorder="1" applyAlignment="1">
      <alignment horizontal="center" vertical="top" wrapText="1"/>
    </xf>
    <xf numFmtId="0" fontId="8" fillId="33"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213" fontId="8" fillId="33" borderId="10" xfId="64" applyNumberFormat="1" applyFont="1" applyFill="1" applyBorder="1" applyAlignment="1">
      <alignment horizontal="center" vertical="top" wrapText="1"/>
    </xf>
    <xf numFmtId="213" fontId="7" fillId="33" borderId="10" xfId="64" applyNumberFormat="1" applyFont="1" applyFill="1" applyBorder="1" applyAlignment="1">
      <alignment horizontal="center" vertical="top"/>
    </xf>
    <xf numFmtId="172" fontId="7" fillId="33" borderId="0" xfId="0" applyNumberFormat="1" applyFont="1" applyFill="1" applyAlignment="1">
      <alignment vertical="center"/>
    </xf>
    <xf numFmtId="212" fontId="7" fillId="33" borderId="0" xfId="0" applyNumberFormat="1" applyFont="1" applyFill="1" applyAlignment="1">
      <alignment vertical="center"/>
    </xf>
    <xf numFmtId="195" fontId="7" fillId="33" borderId="0" xfId="0" applyNumberFormat="1" applyFont="1" applyFill="1" applyAlignment="1">
      <alignment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7" fillId="33" borderId="10" xfId="0" applyNumberFormat="1" applyFont="1" applyFill="1" applyBorder="1" applyAlignment="1">
      <alignment horizontal="center" vertical="top" wrapText="1" shrinkToFit="1"/>
    </xf>
    <xf numFmtId="0" fontId="7" fillId="33" borderId="18"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8" fillId="33" borderId="0" xfId="0" applyFont="1" applyFill="1" applyAlignment="1">
      <alignment horizontal="center" vertical="center"/>
    </xf>
    <xf numFmtId="0" fontId="7" fillId="33" borderId="0" xfId="0" applyFont="1" applyFill="1" applyAlignment="1">
      <alignment/>
    </xf>
    <xf numFmtId="0" fontId="8" fillId="33" borderId="10" xfId="0" applyFont="1" applyFill="1" applyBorder="1" applyAlignment="1">
      <alignment horizontal="center" vertical="center"/>
    </xf>
    <xf numFmtId="0" fontId="7" fillId="33" borderId="10" xfId="0" applyFont="1" applyFill="1" applyBorder="1" applyAlignment="1">
      <alignment/>
    </xf>
    <xf numFmtId="0" fontId="7" fillId="33" borderId="10" xfId="0" applyFont="1" applyFill="1" applyBorder="1" applyAlignment="1">
      <alignment horizontal="left"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2" xfId="54"/>
    <cellStyle name="Обычный 2_АИП 2015 год"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2 10" xfId="67"/>
    <cellStyle name="Финансовый 2 11" xfId="68"/>
    <cellStyle name="Финансовый 2 8" xfId="69"/>
    <cellStyle name="Финансовый 2 9" xfId="70"/>
    <cellStyle name="Хороший" xfId="71"/>
  </cellStyles>
  <dxfs count="11">
    <dxf>
      <alignment wrapText="1" readingOrder="0"/>
      <border/>
    </dxf>
    <dxf>
      <font>
        <b/>
      </font>
      <border/>
    </dxf>
    <dxf>
      <border>
        <left style="thin"/>
        <right style="thin"/>
        <top style="thin"/>
        <bottom style="thin"/>
      </border>
    </dxf>
    <dxf>
      <numFmt numFmtId="3" formatCode="#,##0"/>
      <border/>
    </dxf>
    <dxf>
      <alignment horizontal="center" vertical="center" readingOrder="0"/>
      <border/>
    </dxf>
    <dxf>
      <border>
        <bottom style="thin"/>
      </border>
    </dxf>
    <dxf>
      <border>
        <left style="thin"/>
      </border>
    </dxf>
    <dxf>
      <border>
        <top style="thin"/>
        <bottom style="thin"/>
      </border>
    </dxf>
    <dxf>
      <border>
        <left style="thin"/>
        <top style="thin"/>
        <bottom style="thin"/>
      </border>
    </dxf>
    <dxf>
      <numFmt numFmtId="172" formatCode="#,##0.0"/>
      <border/>
    </dxf>
    <dxf>
      <font>
        <b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33">
    <cacheField name="Раздел">
      <sharedItems containsMixedTypes="0"/>
    </cacheField>
    <cacheField name="сорт-ка">
      <sharedItems containsSemiMixedTypes="0" containsString="0" containsMixedTypes="0" containsNumber="1" containsInteger="1" count="7">
        <n v="1"/>
        <n v="3"/>
        <n v="2"/>
        <n v="5"/>
        <n v="6"/>
        <n v="4"/>
        <n v="7"/>
      </sharedItems>
    </cacheField>
    <cacheField name="Наименование государственной программы">
      <sharedItems containsMixedTypes="0" count="11">
        <s v="ГП ЛО &quot;Развитие здравоохранения в Ленинградской области&quot;"/>
        <s v="ГП ЛО &quot;Современное образование в Ленинградской области&quot;"/>
        <s v="ГП ЛО &quot;Стимулирование экономической активности Ленинградской области&quot;"/>
        <s v="ГП ЛО &quot;Развитие сельского хозяйства Ленинградской области&quot;"/>
        <s v="ГП ЛО &quot;Развитие культуры в Ленинградской области&quot;"/>
        <s v="ГП ЛО &quot;Безопасность Ленинградской области&quot;"/>
        <s v=" ГП ЛО &quot;Обеспечение качественным жильем граждан на территории Ленинградской области&quot;"/>
        <s v="ГП ЛО &quot;Развитие физической культуры и спорта в Ленинградской области&quot;"/>
        <s v="   непрограммная часть АИП"/>
        <s v="ГП ЛО &quot;Развитие автомобильных дорог Ленинградской области&quot;"/>
        <s v="ГП ЛО &quot;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quot;"/>
      </sharedItems>
    </cacheField>
    <cacheField name="Наименование подпрограммы">
      <sharedItems containsMixedTypes="0" count="19">
        <s v="Совершенствование системы территориального планирования ЛО"/>
        <s v="Развитие дошкольного образования детей Ленинградской области"/>
        <s v="Развитие начального общего, основного общего и среднего образования Ленинградской области"/>
        <s v="Развитие профессионального образования Ленинградской области"/>
        <s v="Развитие малого, среднего предпринимательства и потребительского рынка Ленинградской области"/>
        <s v="Устойчивое развитие сельских территорий Ленинградской области"/>
        <s v="Обеспечение условий реализации государственной программы"/>
        <s v="Сохранение и охрана культурного и исторического наследия Ленинградской области"/>
        <s v="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s v="Развитие инженерной, транспортной и социальной инфраструктуры в районах массовой жилой застройки"/>
        <s v="Переселение граждан из аварийного жилищного фонда"/>
        <s v="Оказание поддержки гражданам, пострадавшим в результате пожара муниципального жилищного фонда"/>
        <s v="Развитие объектов физической культуры и спорта в Ленинградской области"/>
        <s v="*"/>
        <s v="Кадровое обеспечение системы здравоохранения"/>
        <s v="Развитие сети автомобильных дорог общего пользования"/>
        <s v="Газификация Ленинградской области "/>
        <s v="Энергетика Ленинградской области "/>
        <s v="Водоснабжение и водоотведение Ленинградской области"/>
      </sharedItems>
    </cacheField>
    <cacheField name="ГРБС">
      <sharedItems containsMixedTypes="0" count="7">
        <s v="комитет по строительству"/>
        <s v="комитет по ТЭК"/>
        <s v="комитет по ЖКХ и транспорту"/>
        <s v="комитет общего и проф. образования"/>
        <s v="комитет по здравоохранению"/>
        <s v="комитет по физической культуре и спорту"/>
        <s v="комитет по дор.хоз-ву"/>
      </sharedItems>
    </cacheField>
    <cacheField name="Вид финансир">
      <sharedItems containsMixedTypes="0"/>
    </cacheField>
    <cacheField name="Вид отрасли">
      <sharedItems containsMixedTypes="0" count="16">
        <s v="здрав"/>
        <s v="дет сад"/>
        <s v="школа"/>
        <s v="доп образование"/>
        <s v="проф образование"/>
        <s v="прочие"/>
        <s v="здрав фап"/>
        <s v="культура"/>
        <s v="спорт"/>
        <s v="го и чс"/>
        <s v="жилье"/>
        <s v="пир"/>
        <s v="газ"/>
        <s v="вода, канал"/>
        <s v="дороги"/>
        <s v="энергетика"/>
      </sharedItems>
    </cacheField>
    <cacheField name="Территориальная принадлежность (район)">
      <sharedItems containsMixedTypes="0" count="22">
        <s v="Тосненский район"/>
        <s v="Всеволожский район"/>
        <s v="Лужский район"/>
        <s v="Подпорожский район"/>
        <s v="   межмуниципальное"/>
        <s v="Кингисеппский район"/>
        <s v="Ломоносовский район"/>
        <s v="Гатчинский район"/>
        <s v="Волосовский район"/>
        <s v="Кировский район"/>
        <s v="Волховский район"/>
        <s v="Лодейнопольский район"/>
        <s v="Сланцевский район"/>
        <s v="Приозерский район"/>
        <s v="Бокситогорский район"/>
        <s v="Тихвинский район"/>
        <s v="Сосновоборский городской округ"/>
        <s v="Выборгский район"/>
        <s v="    объекты областной собственности"/>
        <s v="Киришский район"/>
        <s v=" Ленинградская область"/>
        <s v=" межмуниципальное"/>
      </sharedItems>
    </cacheField>
    <cacheField name="Бюджетополучатель">
      <sharedItems containsBlank="1" containsMixedTypes="0" count="125">
        <s v="ГКУ &quot;Управление строительства ЛО&quot;"/>
        <s v="Всеволожский район"/>
        <s v="Подпорожский район"/>
        <s v="Тосненский район"/>
        <s v="межмуниципальное"/>
        <s v="Кингисеппский район"/>
        <s v="Лужский район"/>
        <s v="ломоносовский район"/>
        <s v="Гатчинский район"/>
        <s v="Волосовский район"/>
        <s v="Кировский район"/>
        <s v="Волховский район"/>
        <s v="Лодейнопольский район"/>
        <s v="Курское с.п."/>
        <s v="Лидское с.п."/>
        <s v="Володарское с.п. "/>
        <s v="Пашское с.п. "/>
        <s v="Шумское с.п. "/>
        <s v="Мелегежское с.п. "/>
        <s v="Мичуринское с.п. "/>
        <s v="Скребловское с.п. "/>
        <s v="Торковичское с.п. "/>
        <s v="Новодевяткинское с.п. "/>
        <s v="Кобринское с.п. "/>
        <s v="Изварское с.п. "/>
        <s v="Пениковское с.п. "/>
        <s v="Усть-Лужское с.п. "/>
        <s v="Вистинское с.п. "/>
        <s v="Беседское с.п. "/>
        <s v="Кисельнинское с.п. "/>
        <s v="Сусанинское с.п. "/>
        <s v="Губаницкое с.п. "/>
        <s v="Зимитицкое с.п. "/>
        <s v="Янегское с.п. "/>
        <s v="Сабское с.п. "/>
        <s v="Веревское с.п.  "/>
        <s v="Бегуницкое с.п. "/>
        <s v="Сяськелевское с.п. "/>
        <s v="Плодовское с.п."/>
        <s v="Большеколпанское с.п."/>
        <s v="Дзержинское с.п. "/>
        <s v="Бегуницкое с.п."/>
        <s v="Сосновоборский городской округ"/>
        <s v="Аннинское с.п. "/>
        <s v="Дубровское г.п."/>
        <s v="Вознесенское г.п."/>
        <s v="Приморское г.п."/>
        <s v="Красноборское г.п."/>
        <s v="Сланцевский район"/>
        <s v="Выборгский район"/>
        <s v="Приозерский район"/>
        <s v="Отрадненское г.п."/>
        <s v="Рощинское г.п."/>
        <s v="Веревское с.п."/>
        <s v="Кисельнинское с.п."/>
        <s v="Котельское с.п."/>
        <s v="Беседское с.п."/>
        <s v="Губаницкое с.п."/>
        <s v="Кикеринское с.п."/>
        <s v="Бугровское с.п."/>
        <s v="Куйвозовское с.п."/>
        <s v="Лесколовское с.п."/>
        <s v="Красносельское с.п."/>
        <s v="Фалилеевское с.п."/>
        <s v="Гостилицкое с.п."/>
        <s v="Низинское с.п."/>
        <s v="Пениковское с.п."/>
        <s v="Мичуринское с.п."/>
        <s v="Сосновское с.п."/>
        <s v="Мельниковское с.п."/>
        <s v="Мгинское г.п."/>
        <s v="Раздольевское с.п."/>
        <s v="Дзержинское с.п."/>
        <s v="комитет по здравоохранению"/>
        <s v="комитет по физической культуре и спорту"/>
        <s v="ГКУ &quot;Ленавтодор&quot;"/>
        <s v="Бережковское с.п."/>
        <s v="Бокситогорский район"/>
        <s v="Большеижорское г.п."/>
        <s v="Волосовское г.п."/>
        <s v="Вырицкое г.п."/>
        <s v="Город Волхов"/>
        <s v="Город Всеволожск"/>
        <s v="Город Выборг"/>
        <s v="Город Гатчина"/>
        <s v="Сосновоборский г.о."/>
        <s v="Изварское с.п."/>
        <s v="Ларионовское с.п."/>
        <s v="Лужское г.п."/>
        <s v="Морозовское г.п."/>
        <s v="Мшинское с.п."/>
        <s v="Подпорожское г.п."/>
        <s v="Рахьинское г.п."/>
        <s v="Ромашкинское с.п."/>
        <s v="Рябовское г.п."/>
        <s v="Староладожское с.п."/>
        <s v="Токсовское г.п."/>
        <s v="Торковичское с.п."/>
        <s v="Тосненское г.п."/>
        <s v="Трубникоборское с.п."/>
        <s v="Щегловское с.п."/>
        <s v="Кингисеппское г.п."/>
        <s v="Доможировское с.п."/>
        <s v="Громовское с.п."/>
        <s v="Кузнечнинское г.п."/>
        <s v="Ефимовское г.п."/>
        <s v="Каменногорское г.п."/>
        <s v="Горбунковское с.п."/>
        <s v="Лебяженское г.п."/>
        <s v="Запорожское с.п."/>
        <s v="Тихвинское г.п."/>
        <s v="Ульяновское г.п."/>
        <s v="ГУП &quot;Водоканал Ленинградской области&quot;"/>
        <s v="город Сертолово"/>
        <s v="Большеврудское с.п."/>
        <s v="Администрация МО &quot;Кировск&quot;"/>
        <s v="Путиловское с.п."/>
        <s v="Киришское г.п."/>
        <s v="Русско-Высоцкое с.п."/>
        <s v="Никольское г.п."/>
        <s v="Агалатовское с.п."/>
        <s v="Пустомержское с.п."/>
        <s v="Федоровское с.п."/>
        <s v="Кузьмоловское с.п."/>
        <m/>
      </sharedItems>
    </cacheField>
    <cacheField name="Наименование объекта">
      <sharedItems containsMixedTypes="0" count="389">
        <s v="Строительство корпуса №3 на 50 койко-мест Ульяновской психиатрической больницы"/>
        <s v="Строительство областной детской больницы с поликлиникой в г.Сертолово Всеволожского р-на"/>
        <s v="Завершение строительства Оредежской участковой больницы с поликлиникой и постом скорой медицинской помощи в пос.Оредеж, Лужский район"/>
        <s v="Строительство врачебной амбулатории в гор. пос. Толмачево Лужского района"/>
        <s v="Организация строительства дошкольного образовательного учреждения на 280 мест дер.Романовка Всеволожского р-на "/>
        <s v="Строительство детского сада на 220 мест по адресу: г.Всеволожск, Торговый пр., д.144, в т.ч. разработка рабочей документации"/>
        <s v="Строительство детского сада на 140 мест по адресу: г.Всеволожск, ул.Победы, д.17, в т.ч. разработка рабочей документации"/>
        <s v="Строительство муниципального дошкольного образовательного учреждения &quot;Винницкий детский сад на 95 мест с бассейном&quot; в с. Винницы Подпорожского р-на"/>
        <s v="Строительство дошкольного образовательного учреждения (ДОУ) на 180 мест по адресу: Ленинградская область, г.Тосно, мкр.3, поз.8 с разработкой рабочего проекта и технологическим присоединением к электрическим сетям"/>
        <s v="Выкуп зданий дошкольных образовательных организаций"/>
        <s v="Строительство здания  дошкольного образовательного учреждения на 220 мест с бассейном, пос. Усть-Луга, Кингисеппский район"/>
        <s v="Реконструкция здания учебного корпуса № 1 ГАОУ ВО ЛО &quot;ЛГУ  им.Пушкина&quot; в д.Горбунки Ломоносовского района для создания 3 групп для детей дошкольного возраста на 75 мест"/>
        <s v="Приобретение здания дошкольного образовательного учреждения (организации) с оборудованием на 240 мест с бассейном в г. Всеволожске, ул. Кожемякина"/>
        <s v="Приобретение здания дошкольного образовательного учреждения (организации) МДОУ &quot;Детский сад №6&quot; по адресу: г. Луга, ул. Тоси Петровой, д.20, принадлежащего ОАО &quot;Лужский аброзивный завод&quot;"/>
        <s v="Приобретение детского сада на 140 мест (встроенно-пристроенные помещения) по адресу: Ленинградская область, Всеволожский муниципальный район, Муринское сельское поселение, пос.Мурино, б-р Менделеева, д.13; ООО «Созидание»."/>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Воронцовский бульвар, д. 6, ООО «Созидание»."/>
        <s v="Приобретение детского сада на 80 мест (встроенно-пристроенные помещения) по адресу: Ленинградская область, Всеволожский муниципальный район, Муринское сельское поселение, пос.Мурино, б-р Менделеева, д.3; ООО «Полис Групп»."/>
        <s v="Приобретение детского сада на 110 мест (встроенно-пристроенные помещения), по адресу: Ленинградская область, Всеволожский муниципальный район, Муринское сельское поселение, пос.Мурино, аллея Охтинская, дом 8; ООО «Полис Групп»."/>
        <s v="Приобретение детского сада на 210 мест по адресу: Ленинградская область, Всеволожский муниципальный район, Сертоловское городское поселение, г.Сертолово, мкр. Сертолово - 2, Кореловский переулок, д.2; ООО «КВС-Сертолово»."/>
        <s v="Приобретение детского сада на 100 мест (встроенные помещения) по адресу: Ленинградская область, Всеволожский муниципальный район, Муринское сельское поселение, пос. Мурино, б-р Менделеева, д. 16; ЗАО «Арсенал-3»."/>
        <s v="Приобретение детского сада на 140 мест  по адресу: Ленинградская область, Всеволожский муниципальный район, Заневское городское поселение, дер. Кудрово, ул. Венская, д. 1; ООО «Полис Групп»."/>
        <s v="Приобретение детского сада на 140 мест с бассейном  по адресу: Ленинградская область, Всеволожский муниципальный район, Заневское городское поселение, дер.Кудрово, ул. Венская, д.2; ЗАО «Развитие территорий «Петербургская Недвижимость»»."/>
        <s v="Приобретение детского сада на 240 мест по адресу: Ленинградская область, Всеволожский муниципальный район, Муринское сельское поселение, пос. Мурино, проезд Скандинавский, д.4, к.2; ООО «Бонава Санкт-Петербург»."/>
        <s v="Приобретение детского сада на 110 мест (встроенно-пристроенные помещения) по адресу: Ленинградская область, Всеволожский муниципальный район, Заневское городское поселение, дер.Кудрово, Европейский пр., д.21, к.1; ООО «Полис Групп»."/>
        <s v="Приобретение детского сада на 145 мест с бассейном по адресу: Ленинградская область, Ломоносовский муниципальный район, Аннинское сельское поселение, пос. Новоселье, бульвар Белых Ночей, д.2; ООО «СТ-Новоселье»."/>
        <s v="Приобретение детского сада на 180 мест с бассейном по адресу: Ленинградская область, Всеволожский муниципальный район, Новодевяткинское сельское поселение, дер.Новое Девяткино; ООО «Арсенал-Н»."/>
        <s v="Приобретение детского сада на 160 мест   по адресу: Ленинградская область, Всеволожский муниципальный район, Заневское городское поселение, дер.Кудрово; ЗАО «Развитие территорий «Петербургская Недвижимость»»."/>
        <s v="Приобретение детского сада на 190 мест   по адресу: Ленинградская область, Всеволожский муниципальный район,  Заневское городское поселение, дер.Кудрово; ЗАО «Развитие территорий «Петербургская Недвижимость»»."/>
        <s v="Приобретение детского сада на 194 места   по адресу: Ленинградская область, Тосненский район, пос. Тельмана; ООО «Квартал 17А»."/>
        <s v="Приобретение детского сада на 210 мест по адресу: Ленинградская область, Всеволожский муниципальный район, г.Сертолово; ООО «КВС-Сертолово»."/>
        <s v="Приобретение детского сада на 100 мест (встроенные помещения) по адресу: Ленинградская область, Всеволожский муниципальный район, Муринское сельское поселение, пос. Мурино, д. 13; ООО «Арсенал-Н»."/>
        <s v="Приобретение детского сада на 140 мест (встроенно-пристроенные помещения) по адресу: Ленинградская область, Всеволожский муниципальный район, Муринское сельское поселение, пос. Мурино, д. 20; ООО «Арсенал-Н»."/>
        <s v="Приобретение детского сада на 100 мест (встроенные помещения) по адресу: Ленинградская область, Всеволожский муниципальный район, Муринское сельское поселение, пос. Мурино, д. 11; ООО «Арсенал-Н»."/>
        <s v="Приобретение детского сада на 95 мест по адресу: Ленинградская область, Всеволожский муниципальный район, Бугровское сельское поселение, дер. Мистолово; ООО «Карелия Девелопмент»."/>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36; ООО «Линкор»."/>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47; ООО «Линкор»."/>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48; ООО «Линкор»."/>
        <s v="Приобретение детского сада на 160 мест  по адресу: Ленинградская область, Всеволожский муниципальный район, Заневское городское поселение, дер.Кудрово; ООО «Полис Групп»."/>
        <s v="Приобретение детского сада на 145 мест  по адресу: Ленинградская область, Ломоносовский муниципальный район, Аннинское сельское поселение, пос. Новоселье; ООО «СТ-Новоселье»."/>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38; ООО «Полис Групп»."/>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39; ООО «Полис Групп»."/>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42; ООО «Полис Групп»."/>
        <s v="Приобретение детского сада на 80 мест (встроенно-пристроенные помещения)  по адресу: Ленинградская область, Гатчинский муниципальный район, Сусанинское сельское поселение, дер. Красницы; ООО «Гатчинская гольф-деревня»."/>
        <s v="Приобретение детского сада на 160 мест  по адресу: Ленинградская область, Гатчинский муниципальный район, Сусанинское сельское поселение, дер. Красницы; ООО «Гатчинская гольф-деревня»."/>
        <s v="Приобретение детского сада на 105 мест  по адресу: Ленинградская область, Всеволожский муниципальный район, массив Янино-Восточный; ЗАО «Ленстройтрест»."/>
        <s v="Приобретение детского сада на 175 мест  по адресу: Ленинградская область, Всеволожский муниципальный район, массив Янино-Восточный; ЗАО «Ленстройтрест»."/>
        <s v="Приобретение детского сада на 140 мест  по адресу: Ленинградская область, г.Гатчина, въезд, квартал № 1; ЗАО «Ленстройтрест»."/>
        <s v="Приобретение детского сада на 200 мест  по адресу: Ленинградская область, Всеволожский муниципальный район, Заневское городское поселение, дер. Янино; ООО «КВС Девелопмент»."/>
        <s v="Приобретение детского сада на 100 мест (пристроенный)  по адресу: Ленинградская область, Всеволожский муниципальный район, Муринское сельское поселение, пос. Мурино; ООО «СтройКвадро»."/>
        <s v="Приобретение детского сада на 270 мест  по адресу: Ленинградская область, Всеволожский муниципальный район,  Бугровское сельское поселение, пос. Бугры; ООО «Арсенал-6»."/>
        <s v="Приобретение детского сада на 175 мест  по адресу: Ленинградская область, Всеволожский муниципальный район, Заневское городское поселение, дер. Янино-1; ООО «Центр Долевого Строительства»."/>
        <s v="Приобретение детского сада на 160 мест  по адресу: Ленинградская область, Всеволожский муниципальный район, Заневское городское поселение, дер. Кудрово, массив Кудрово, уч.2 (квартал 4, уч.4-11); ООО «Центр Долевого Строительства»."/>
        <s v="Приобретение детского сада на 167 мест (пристроенный) по адресу: Ленинградская область, Ломоносовский муниципальный район, Аннинское сельское поселение, ЗАО &quot;Победа&quot;, уч.77; ООО «Квартал»."/>
        <s v="Приобретение детского сада на 280 мест  по адресу: Ленинградская область, Всеволожский муниципальный район, Колтушское сельское поселение, дер. Колтуши»; ООО «Альтаир-Инвест»."/>
        <s v="Приобретение детского сада на 130 мест  по адресу: Ленинградская область, Ломоносовский муниципальный район, Аннинское сельское поселение, дер.Куттузи; ООО «Управляющая компания &quot;Монолит»."/>
        <s v="Приобретение детского сада на 80 мест (пристроенный)  по адресу: Ленинградская область, Всеволожский муниципальный район, Бугровское сельское поселение, пос. Бугры; ООО «Цертус»."/>
        <s v="Приобретение детского сада на 210 мест по адресу: Ленинградская область, Всеволожский муниципальный район, Бугровское сельское поселение, пос. Бугры; ООО «Самолет ЛО»."/>
        <s v="Приобретение детского сада на 190 мест по адресу: Ленинградская область, Всеволожский муниципальный район, Бугровское сельское поселение, пос. Бугры; ООО «ФСК «Лидер Северо-Запад»»."/>
        <s v="Строительство пристройки на 350 мест к основному зданию муниципального образовательного учреждения &quot;Толмачевская средняя общеобразовательная школа&quot;, пос. Толмачево, Лужский р-н"/>
        <s v="Реконструкции здания МОУ &quot;Сельцовская средняя общеобразовательная школа&quot; со строительством пристройки общей мощностью 300 мест, пос.Сельцо, Волосовский р-н "/>
        <s v="Строительство пристройки спортивного зала к МКОУ &quot;Федоровская СОШ&quot; по адресу: Тосненский р-н, д. Федоровское, ул. Почтовая, д.1"/>
        <s v="Строительство муниципального образовательного учреждения &quot;Средняя общеобразовательная школа&quot; на 350 мест, п. Вознесенье, Подпорожского р-на"/>
        <s v="Организация строительства муниципального образовательного учреждения &quot;Средняя общеобразовательная школа&quot; на 220 мест, дер. Большая Пустомержа, Кингисеппский р-н"/>
        <s v="Строительство муниципального образовательного учреждения &quot;Средняя общеобразовательная школа&quot; на 600 мест, г. Шлиссельбург, Кировский р-н"/>
        <s v="Строительство, реконструкция и приобретение объектов для организации общего образования"/>
        <s v="Строительство здания МОБУ &quot;Волховская городская гимназия №3 имени Героя Советского Союза Александра Лукьянова&quot; на 600 мест по адресу: Ленинградская область, г.Волхов, ул.Лукьянова, дом 4"/>
        <s v="Реконструкция здания МКОУ &quot;Средняя общеобразовательная школа № 68&quot; на 500 мест в                     г. Лодейное Поле под школу на 350 учащихся и центром консультирования и диагностики на 100 человек"/>
        <s v="Строительство пристройки пищеблока с обеденным залом на 200 мест МОУ &quot;Гостилицкая СОШ&quot; д.Гостилицы"/>
        <s v="Строительство МОУ &quot;Подпорожская СОШ №4 им.М.Горького&quot; на 400 мест по адресу: Ленинградская область,г.Подпорожье, ул.Горького, д.27"/>
        <s v="Приобретение школы на 600 мест по адресу: Ленинградская область, Всеволожский муниципальный район, Заневское городское поселение, д.Кудрово, ул. Центральная, д. 48; ЗАО «РТ Петербургская недвижимость». Приобретение планируется в 2017 году с участием федер"/>
        <s v="Приобретение школы на 825 мест по адресу: Ленинградская область, Всеволожский муниципальный район,  г.Сертолово, западнее микрорайона Сертолово-2; ООО «КВС-Сертолово».&#10;&#10;&#10;&#10;&#10;"/>
        <s v="Приобретение школы на 1175 мест по адресу: Ленинградская область, Всеволожский муниципальный район, Муринское сельское поселение, пос.Мурино, земли САОЗТ «Ручьи»; ООО «Созидание»."/>
        <s v="Приобретение школы на 700 мест по адресу: Ленинградская область, Всеволожский муниципальный район, Муринское сельское поселение, пос.Мурино, ул. Новая, д.9; ЗАО «Центр Долевого Строительства». "/>
        <s v="Приобретение школы на 550 мест по адресу: Ленинградская область, Всеволожский муниципальный район, Муринское сельское поселение, пос.Мурино, земли САОЗТ «Ручьи»; ЗАО «УНИСТО»."/>
        <s v="Приобретение школы на 1000 мест по адресу: Ленинградская область, Всеволожский муниципальный район, Заневское городское поселение, дер. Кудрово; ООО «Полис Групп»."/>
        <s v="Приобретение школы на 550 мест по адресу: Ленинградская область,  Ломоносовский муниципальный район, Аннинское сельское поселение, пос. Новоселье, уч. №29; ООО «СТ-Новоселье»."/>
        <s v="Приобретение школы на 1175 мест по адресу: Ленинградская область, Всеволожский муниципальный район, Муринское сельское поселение, пос. Мурино, уч.№41; ООО «Полис Групп»."/>
        <s v="Приобретение школы на 690 мест по адресу: Ленинградская область, Гатчинский муниципальтный район, Сусанинское сельское поселение, &#10;дер. Красницы; ООО «Гатчинская гольф-деревня»."/>
        <s v="Приобретение школы на 825 мест по адресу: Ленинградская область, Всеволожский муниципальный район, Заневское городское поселение, массив &#10;Янино-Восточный; ЗАО «Ленстройтрест»."/>
        <s v="Приобретение школы на 600 мест по адресу: Ленинградская область, г. Гатчина,  Въезд, квартал № 1; ЗАО «Ленстройтрест»."/>
        <s v="Приобретение школы на 950 мест по адресу: Ленинградская область, Всеволожский муниципальный район, Бугровское сельское поселение, пос. Бугры; ООО «Самолет ЛО», ООО «ФСК «Лидер Северо-Запад»."/>
        <s v="Приобретение школы на 275 мест по адресу: Ленинградская область, Всеволожский муниципальный район, Заневское городское поселение, д.Кудрово, ул. Австрийская, д.6; ООО «Полис Групп». Приобретение планируется в 2017 году с участием федеральных средств."/>
        <s v="Строительство закрытого многофункционального спортивного объекта в ГБОУ ДОД &quot;Центр Ладога, п.Разметелево&quot;"/>
        <s v="Проектирование строительства общежития Государственного бюджетного образовательного учреждения среднего профессионального образования Ленинградской области «Гатчинский педагогический колледж  им. К.Д. Ушинского» на 300 мест»               "/>
        <s v="Строительство общежития автономного образовательного учреждения высшего образования ЛО «ГИЭФПТ» в п. Елизаветино Гатчинского района на 200 мест»"/>
        <s v="Реконструкцию здания государственного автономного профессионального образовательного учреждения Ленинградской области «Мультицентр социальной и трудовой интеграции» (ГАПОУ ЛО «МЦ СиТИ») в г.Всеволожске, ул. Шишканя, дом 4"/>
        <s v="Реконструкция здания для организации производственного бизнес-инкубатора &quot;Муниципального фонда поддержки малого и среднего предпринимательства&quot; Гатчинского р-на по адресу: п. Тайцы, ул. Юного Ленинца, д.2"/>
        <s v="Строительство  здания для организации производственного бизнес-инкубатора &quot;Муниципального фонда поддержки малого и среднего предпринимательства&quot; Всеволожского муниципального района "/>
        <s v="Строительство фельдшерско-акушерского пункта, в т.ч. ПИР,дер.Усадище, Волховского р-на "/>
        <s v="Строительство врачебной амбулатории, в т.ч. ПИР, пос.Щеглово, Всеволожский р-н "/>
        <s v="Реконструкция амбулатории на 250 пос. в смену, дер. Вартемяги&quot;, Всеволожский р-н "/>
        <s v="Строительство врачебной амбулатории, в т.ч. ПИР, пос.Котельский, Кингисеппский р-н "/>
        <s v="Строительство фельдшерско-акушерского пункта, в т.ч. ПИР,дер.Яльгелево, Ломоносовского р-на"/>
        <s v="Строительство фельдшерско-акушерского пункта,в т.ч. ПИР, дер.Нурма, Тосненского р-на"/>
        <s v="Строительство фельдшерско-акушерского пункта, в т.ч. ПИР, дер.Ям-Тесово, Лужский р-н (20 посещений в смену)"/>
        <s v="Строительство врачебной амбулатории, в т.ч. ПИР, дер.Лаголово, Ломоносовский р-н "/>
        <s v="Финансирование строительства фельдшерско-акушерского пункта, в т.ч. проектные работы, дер.Васкелово Всеволожского района"/>
        <s v="Финансирование строительства фельдщерско-акушерского пункта,в том числе проектные работы, пос.Борисова Грива, Всеволожского муниципального района   (20 посещений в смену)"/>
        <s v="Финансирование строительства фельдшерско-акушерского пункта, в том числе проектные работы,   дер.Овсище, Сланцевский муниципальный район"/>
        <s v="Финансирование  строительства врачебной амбулатории, в том числе проектные работы, пос.Плодовое, Приозерский муниципальный район"/>
        <s v="Финансирование строительства фельдшерско-акушерского пункта, в т.ч. проектные работы, дер.Торосово Волосовский район"/>
        <s v="Финансирование строительства фельдшерско-акушерского пункта, в т.ч. проектные работы, дер.Клопицы Волосовский район "/>
        <s v="Финансирование  строительства врачебной амбулатории, в том числе проектные работы, пос.Скреблово, Лужский район"/>
        <s v="Финансирование  строительства врачебной амбулатории, в том числе проектные работы, пос.Войсковицы, Гатчинский район"/>
        <s v="Строительство дома культуры со зрительным залом на 150 мест, пос.Курск"/>
        <s v="Строительство дома культуры на 120 мест, в т.ч. ПИР, пос. Заборье"/>
        <s v="Финансирование объекта &quot;Реконструкция здания дома культуры на 140 мест в пос. Володарского Лужского муниципального района, в том числе проектные работы&quot;"/>
        <s v="Финансирование строительства дома культуры в том числе проектные работы пос. Паша Волховского района"/>
        <s v="Финансирование реконструкции нежилого здания МКУК &quot;Сельский культурно-досуговый центр &quot;Шум&quot;, с.Шум"/>
        <s v="Финансирование  объекта &quot;Реконструкция здания Андреевского центра культуры и досуга со строительством пристройки, в том числе проектные работы&quot;, дер.Мелегежская Горка"/>
        <s v="Финансирование объекта &quot;Строительство сельского дома культуры со зрительным залом на 150 мест пос.Мичуринское Приозерского района&quot;"/>
        <s v="Финансирование строительства дома культуры, в том числе проектные работы, пос.Скреблово Лужский район"/>
        <s v="Финансирование строительства дома культуры в пос.Торковичи, в том числе проектные работы"/>
        <s v="Финансирование строительства культурно-досугового центра, дер.Новое Девяткино"/>
        <s v="Финансирование строительства здания дома культуры в пос.Кобринское , в том числе проектные работы"/>
        <s v="Финансирование строительства объекта социальной сферы дома культуры с помещениями административного назначения &quot;Культурно-досуговое учреждение Изварского сельского поселения&quot;, дер.Извара"/>
        <s v="Дом культуры с универсальным зрительным залом на 200 мест, библиотекой на 6 тыс. экз. и помещениями для учреждений по работе с детьми и молодежью в дер. Пеники "/>
        <s v="Финансирование строительства здания многофункционального культурного центра на земельном участке, расположенном по адресу: Ленинградская область, пос. Усть-Луга, квартал Ленрыба, ул.Школьная"/>
        <s v="Финансирование строительства здания многофункционального культурного центра (МФКЦ) на земельном участке, расположенном по адресу: Ленинградская область д. Вистино, ул. Ижорская д.6"/>
        <s v="Строительство универсальной спортивной площадки пос.Беседа, в том числе проектные работы"/>
        <s v="Строительство универсальной спортивной площадки в дер.Кисельня, в том числе проектные работы"/>
        <s v="Строительство универсальной спортивной площадки, пос.Сусанино, Гатчинский район, в том числе проектные работы"/>
        <s v="Строительство спортивной площадки в пос.Сумино, в том числе проектные работы"/>
        <s v="Реконструкция универсальной спортивной площадки при МОУ &quot;Мшинская СОШ&quot;, в том числе проектные работы"/>
        <s v="Строительство универсальной спортивной площадки пос.Зимитицы, в том числе проектные работы"/>
        <s v="Строительство универсальной спортивной площадки, пос.Янега, в т.ч. проектные работы"/>
        <s v="Строительство универсальной спортивной площадки дер.Большой Сабск, в том числе проектные работы"/>
        <s v="Строительство универсальной спортивной площадки дер.Малое Верево, в том числе проектные работы"/>
        <s v="Финансирование строительства универсальной спортивной площадки, в т.ч. проектные работы,  дер.Бегуницы Волосовского муниципального района "/>
        <s v="Финансирование строительства универсальной спортивной площадки, в т.ч. проектные работы,  дер.Сяськелево Гатчинского муниципального района "/>
        <s v="Комплексное обустройство площадок под компактную жилищную застройку, д.Истинка, Гатчинский р-н&#10;благоустройство территории&#10;Строительство универсальной спортивной площадки"/>
        <s v="Проект комплексного обустройства площадок под компактную жилищную застройку, пос.Плодовое, в т.ч. строительство спортивно-оздоровительного комплекса (с бассейном на 40 человек)"/>
        <s v="Проект комплексного обустройства площадок под компактную жилищную застройку, строительство универсальной спортивной площадки, в т.ч. проектные работы д.Вопша, Гатчинский район"/>
        <s v="Проект комплексного обустройства площадок под компактную жилищную застройку, строительство универсальной спортивной площадки, в т.ч. проектные работы д.Большие Колпаны, Гатчинский район,"/>
        <s v="Комплексное обустройство площадок под компактную жилищную застройку, д.Истинка, Гатчинский р-н&#10;благоустройство территории"/>
        <s v="Комплексное обустройство площадок под компактную жилищную застройку, д.Вопша, Гатчинский район,&#10;строительство инженерных сетей: газоснабжение, водоснабжение, электроснабжение, канализация, благоустройство территории, в т.ч. проектные работы"/>
        <s v="Комплексное обустройство площадок под компактную жилищную застройку, д.Большие Колпаны, Гатчинский район,&#10;строительство инженерных сетей: газоснабжение, водоснабжение, электроснабжение, канализация, благоустройство территории, в т.ч. проектные работы"/>
        <s v="Комплексное обустройство площадок под компактную жилищную застройку, пос.им.Дзержинского, Лужский район &#10;строительство инженерных сетей: газоснабжение, водоснабжение, электроснабжение, канализация, благоустройство территории, в т.ч. проектные работы"/>
        <s v="Комплексное обустройство площадок под компактную жилищную застройку, д.Бегуницы, Волосовский район &#10;строительство инженерных сетей: газоснабжение, водоснабжение, электроснабжение, канализация, благоустройство территории, в т.ч. проектные работы"/>
        <s v="Реконструкция помещения бывшего здания дома офицеров в г. Сертолово под ДШИ по адресу:Ленинградская область,Всеволожский р-н, г.Сертолово-1, Восточно-Выборгское шоссе, уч. №29"/>
        <s v="Строительство репетиционного зала МБУ ДО &quot;Сосновоборская детская школа искусств &quot;Балтика&quot; в г.Сосновый Бор, Ленинградской области"/>
        <s v="Проведение работ по сохранению объекта культурного наследия федерального значения &quot;Усадебный дом Демидова, 1774 - 1780 гг., арх. И.Е. Старов&quot;, по адресу: Ленинградская область, Гатчинский р-н, п. Тайцы&quot; в т.ч. реставрация, проектирование"/>
        <s v="Строительство Вепсского центра фольклора и ремесел по адресу: Ленинградская область, Подпорожский р-н, Винницкое сельское поселение, с.Винницы, ул.Советская, д.66 "/>
        <s v="&quot;Строительство дома культуры со зрительным залом на 150 мест и билиотекой в пос.Новоселье Ломоносовского р-на&quot;"/>
        <s v="Реконструкция здания начальной школы под МКОУ ДОД &quot;Никольская детская школа искусств&quot; и Никольскую городскую библиотеку&quot; по адресу: Ленинградская область, г.Никольское, Советский пр., д.229а"/>
        <s v="&quot;Проектирование строительства дом культуры со зрительным залом на 500 мест в г.п.Дубровка Всеволожского района&quot;, по адресу: Ленинградская область, Всеволожский район, Дубровское городское поселение, г.п.Дубровка, ул.Набережная, уч.24"/>
        <s v="Проектирование реконструкции дома культуры в пос.Вознесенье Подпорожского района по адресу: Ленинградская область, Подпорожский район , Вознесенское городское поселение,п. Вознесенье, ул.Труда, д. 21"/>
        <s v="Строительство культурно-досугового центра на земельном участке, расположенном по адресу: Ленинградская область, Выборгский район, г.Приморск, улица Пушкинская аллея"/>
        <s v="Проектирование строительства  дома культуры со зрительным залом на 150 мест, библиотекой и  пристроенным спортивным корпусом пос. Красный Бор   Тосненского района                                                   по адресу объекта: Ленинградская область, "/>
        <s v="&quot;Реконструкция здания по адресу: г.Лодейное Поле, пр.Ленина, д.35 с целью размещения объекта культуры - образовательного учреждения дополнительного образования детей детская школа искусств &quot;Лодейнопольский детский центр эстетического развития (школа искус"/>
        <s v="Склад имущества гражданской обороны с помещениями для работников и химико-радиометрической лаборатории (на 10854 единиц хранения) по адресу: Ленинградская область, г.Тосно"/>
        <s v="Отапливаемый гаражно-складской комплекс для стоянки, обслуживания автомобильной техники (20 машино-выездов), размещения водительского состава, а так же складов материально-технических запасов в г.Тосно Ленинградской области"/>
        <s v="Здание поисково-спасательной станции (ПСС) для размещения поисково-спасательного отряда (5 машино-выездов), в г.Тосно Ленинградской области"/>
        <s v="Слип (площадка для спуска и подъема плавательных средств, судов на воздушной подушке на 9 единиц водной техники) и причал в г. Новая Ладога Волховского р-на Ленинградской области, в т.ч.: ПИР"/>
        <s v="Открытая стоянка для временного хранения транспортных средств аварийно-спасательной службы Ленинградской области (на 16 машино-мест) в г. Новая Ладога Волховского р-на Ленинградской области, в т.ч.: ПИР"/>
        <s v="Пожарное депо на 2 автомобиля в г. Сясьстрой Волховского р-на Ленинградской области"/>
        <s v="Пожарное депо II типа на 2 автомобиля (3 машино-выезда) в пос. Колтуши Всеволожского р-на Ленинградской области "/>
        <s v="Пожарное депо V типа на 2 машино-выезда в дер. Агалатово Всеволожского р-на Ленинградской области"/>
        <s v="Пожарное депо V типа на 2 машино-выезда в с.Семиозерье Выборгского р-на Ленинградской области"/>
        <s v="Пожарное депо II типа на 4 машино-выезда в г. Сертолово Всеволожского р-на Ленинградской области"/>
        <s v="Пожарное депо на 4 автомобиля в п. Новое Девяткино Всеволожского муниципального района Ленинградской области"/>
        <s v="Пожарное депо на 4 автомобиля в п. им.Свердлова Всеволожского муниципального района Ленинградской области"/>
        <s v="Пожарное депо на 2 автомобиля в с. Алеховщина Лодейнопольского муниципального района Ленинградской области"/>
        <s v="Строительство дошкольной образовательной организации на 190 мест по адресу: Ленинградская область, Всеволожский муниципальный район,  Бугровское сельское поселение, поселок Бугры, кадастровый номер земельного участка 47:07:0713003:993&#10;"/>
        <s v=" Строительство дошкольной образовательной организации на 210 мест по адресу: Ленинградская область, Всеволожский муниципальный район, Бугровское сельское поселение, поселок Бугры, кадастровый номер земельного участка 47:07:0713003:985 (участок 9)"/>
        <s v="Строительство дошкольной образовательной организации на 110 мест по адресу: Ленинградская область, Всеволожский  район, массив &quot;Кудрово&quot;, участок №2"/>
        <s v="Строительство дошкольной образовательной организации на 180 мест с бассейном по адресу: Ленинградская область, МО «Новодевяткинское сельское поселение», Всеволожского муниципального района, кадастровый номер участка 47:07:0722001:280&#10;"/>
        <s v="Строительство объекта начального и среднего общего образования на 950 мест по адресу: Ленинградская область, Всеволожский муниципальный район, Бугровское сельское поселение, пос. Бугры, кадастровый номер земельного участка 47:07:0713003:981 (участок №7)"/>
        <s v="Строительство муниципального общеобразовательного учреждения на 1175 учащихся по адресу: Ленинградская область, Всеволожский район, земли САОЗТ &quot;Ручьи&quot; (участок 41) &#10;"/>
        <s v="Строительство объекта начального и среднего общего образования на 825 мест по адресу: Ленинградская область, Всеволожский район, г.Сертолово, микрорайон Сертолово-2, ул. Мира, участок 24"/>
        <s v="Строительство объекта начального и среднего общего образования по адресу: Ленинградская область, Всеволожский район, Бугровское сельское поселение, пос.Бугры, земельный участок №9 по ППТ. Кадастровый номер 47:07:0713003:1175"/>
        <s v="Строительство объекта начального и среднего общего образования на 1200 мест по адресу: Ленинградская область, Всеволожский район, участок Янино-1"/>
        <s v="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
        <s v="Субсидии бюджетам МО на приобретение квартир в строящихся домах для расселения аварийного фонда "/>
        <s v="Субсидии бюджетам МО на оказание поддержки гражданам, пострадавшим в результате пожара муниципального жилищного фонда"/>
        <s v="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quot;Бассейн&quot; при школе № 12 в г.Сланцы "/>
        <s v="Строительство спортивного комплекса волейбола в г.Сосновый Бор"/>
        <s v="Строительство тренировочной площадки на стадионе пос.Рощино, Ленинградская область, Выборгский р-н, ул.Советская"/>
        <s v="Строительство физкультурно-оздоровительного комплекса со спортивным залом 24х18 в г.Подпорожье, ул. И.В.Волкова д.28, в т.ч. ПИР"/>
        <s v="Строительство физкультурно-оздоровительного комплекса в г.Приозерск, ул.Ленина, д.22, в т.ч. ПИР"/>
        <s v="Строительство центра спортивного с универсальным игровым залом, плавательным бассейном и крытым катком с искусственным льдом, г. Выборг (второй этап)"/>
        <s v="Строительство детского спортивного комплекса для детей с ограниченными возможностями на территории ЛОГКУ &quot;Приозерский ДДИ&quot;"/>
        <s v="Строительство плавательного бассейна в г. Кингисепп"/>
        <s v="Реконструкция объекта социальной сферы &quot;Школа бокса&quot; муниципального образовательного учреждения дополнительного  образования детей &quot;Выборгская детско-юношеская спортивная школа &quot;Фаворит&quot;"/>
        <s v="Строительство стадиона с искусственным покрытием г.Отрадное, ул.Ленина, уч.19а"/>
        <s v="Строительство футбольного поля г.п. Дубровка Всеволожского района"/>
        <s v="Строительство универсального спортивного зала, Рощинское г.п"/>
        <s v="Строительство физкультурно-оздоровительного комплекса в дер.Малое Верево Гатчинского района"/>
        <s v="Строительство спортивной площадки в дер. Кисельня Волховского района"/>
        <s v="Строительство физкультурно-оздоровительного комплекса с универсальным игровым залом 36х18 в пос.Котельский Кингисеппского района"/>
        <s v="Строительство физкультурно-оздоровительного комплекса с универсальным игровым залом 24х18 в дер.Новолисино Тосненского района"/>
        <s v="Строительство физкультурно-оздоровительного комплекса с универсальным игровым залом 36х18 м в г.Кировск, ул.Советская, д.1"/>
        <s v="Проектирование объектов социально-культурного назначения"/>
        <s v=" &quot;Наружное газоснабжение пос.Беседа&quot;, в т.ч. ПИР (1 км)"/>
        <s v="&quot;Распределительный газопровод по дер.Губаницы&quot;, в т.ч. ПИР (7,0 км)"/>
        <s v=" &quot;Распределительный газопровод по дер.Сумино&quot;, в т.ч. ПИР (5,2 км)"/>
        <s v=" &quot;Распределительный газопровод по дер.Торосово&quot;, в т.ч. ПИР (7,5 км)"/>
        <s v=" &quot;Распределительный газопровод в границах деревень Малое Кикерино, Большое Кикерино, Кикеринского с.п., а также улиц Фадеевская, Лесная, Мира, Банная, Сенная, Гатчинский пер., Широкая, Болотная, Зеленый пер. пос.Кикерино&quot;, в т.ч. ПИР (12 км)"/>
        <s v="&quot;Распределительный газопровод к жилой застройке в границах улиц Театральная, Безымянная, Заводская, 1-я Новая, 2-я Новая, Андреевская, Александровская, Театральный пер., Проезжий пер., Спортивный пер., Александровский пер., Михайловский пер., Безымянный п"/>
        <s v=" &quot;Распределительный газопровод к жилой застройке в границах улицы Ветеранов отделения совхоза Кикерино&quot;, в т.ч. ПИР (1,5 км)"/>
        <s v="&quot;Распределительный газопровод дер.Энколово (2-ая очередь)&quot;, в т.ч. ПИР (2,5 км)"/>
        <s v="&quot;Газоснабжение ,дер.Ненимяки&quot;, в т.ч. ПИР (1,2 км) "/>
        <s v=" &quot;Газоснабжение дер.Гарболово&quot;, в т.ч. ПИР (1,5 км)"/>
        <s v="&quot;Распределительный газопровод низкого давления по адресу: Ленинградская область, Всеволосжкий р-н, д. Верхние Осельки, ул. Привокзальная&quot;, в т.ч.ПИР (0,4 км)"/>
        <s v=" &quot;Газоснабжение пос.Красносельское&quot;, в т.ч.ПИР (19,5 км)"/>
        <s v="&quot;Распределительный газопровод дер.Старые Низковицы&quot;, в т.ч. ПИР (2 км)"/>
        <s v="Строительство распределительного газопровода п.ст.Веймарн, в т.ч. ПИР (2 км)"/>
        <s v=" &quot;Распределительный газопровод в д. Котлы &quot;, в т.ч.ПИР (8,5 км)"/>
        <s v="&quot;Строительство распределительного газопровода для газоснабжения индивидуальных жилых домов в д. Домашово &quot;, в т.ч.ПИР (6,3 км)"/>
        <s v=" &quot;Распределительный газопровод для газоснабжения индивидуальных жилых домов в д. Фалилеево &quot;, в т.ч.ПИР (5 км)"/>
        <s v="&quot;Распределительный газопровод по ул.Центральная (часть за автодорогой), пер.Центральный, ул.Молодежная, ул.Новоселов, ул.Энтузиастов, ул.Луговая дер.Гостилицы&quot;"/>
        <s v=" &quot;Подводящий и распределительный газопроводы по д. Узигонты &quot;, в т.ч.ПИР (6,8 км)"/>
        <s v=" &quot;Распределительный газопровод низкого давления по ул. Торфяная, ул. Нижняя, ул. Шинкарская, д.Низино&quot;, в т.ч.ПИР (2 км)"/>
        <s v="&quot;Распределительный газопровод для газоснабжения жилой застройки по ул. Центральная дер. Пеники &quot;, в т.ч.ПИР (2,5 км)"/>
        <s v=" &quot;Распределительный газопровод для газоснабжения жилой застройки по ул. Центральная и Дамбовская дер. Верхняя Бронна &quot;, в т.ч.ПИР (1,3 км)"/>
        <s v=" &quot;Распределительный газопровод по ул.Береговая, ул.Молодежная, ул.Ивовая-Садовая, ул.Школьная пос.Мичуринское&quot;, в т.ч. ПИР (3,1 км)"/>
        <s v="&quot;Распределительный газопровод по ул.Железнодорожная, ул,Комсомольская, пер.Почтовый, пер.Нагорный пос.Мичуринское&quot;, в т.ч. ПИР (3,7 км)"/>
        <s v="&quot;Распределительный газопровод пос.Колосково&quot;, в т.ч. ПИР (10,3 км)"/>
        <s v="Проектирование, строительство и реконструкция объектов газоснабжения (не распределенные ассигнования)"/>
        <s v=" &quot;Строительство водоочистных сооружений пос.Мельниково&quot; (500 куб. м/сутки)"/>
        <s v="&quot;Строительство системы водоснабжения дер. Сологубовка, дер. Лезье, в т.ч. ПИР (10 км и 450 куб. м/сутки)"/>
        <s v="&quot;Водоснабжение дер.Раздолье Приозерского р-на&quot;, в т.ч. ПИР (400 куб. м/сутки)"/>
        <s v="Проектирование, строительство и реконструкция объектов водоснабжения и водоотведения (не распределенные ассигнования) "/>
        <s v="&quot;Реконструкция сетей водоснабжения в дер. Бегуницы&quot;, в т.ч. проектные работы (4 км)"/>
        <s v="&quot;Строительство сетей водоснабжения в дер. Торошковичи&quot;, в т.ч. проектные работы (5,9 км)"/>
        <s v="&quot;Водоснабжение дер.Раздолье Приозерского района&quot;, в том числе проектные работы (400 куб. м/сутки)"/>
        <s v="&quot;Реконструкция системы водоснабжения в пос.Янега&quot;, в том числе проектные работы (150 куб. м/сутки)"/>
        <s v="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н, пос. Мга"/>
        <s v=" Приобретение нежилых помещений в государственную собственность Ленинградской области (приобретение объектов здравоохранения)"/>
        <s v="Создание и (или) реконструкция объектов здравоохранения с последующим использованием для осуществления медицинской деятельности на основе ГЧП (концессионного соглашения) в г.Коммунар (с учетом платы за ТУ)"/>
        <s v=" Приобретение жилья для медицинских работников"/>
        <s v=" Создание (строительство) и эксплуатация объекта спорта - плавательного бассейна в г. Гатчина в рамках концессионного соглашения"/>
        <s v=" Создание (строительство) и эксплуатация объекта спорта - плавательного бассейна в г. Сертолово в рамках концессионного соглашения"/>
        <s v=" Создание (строительство) и эксплуатация объекта спорта - плавательного бассейна в г. Отрадное в рамках концессионного соглашения"/>
        <s v="Подключение международного автомобильного вокзала в составе ТПУ «Девяткино» к КАД (строительство транспортной развязки на км 30+717 прямого хода КАД с подключением международного автомобильного вокзала в составе ТПУ «Девяткино»"/>
        <s v="ПИР и отвод земель будущих лет"/>
        <s v="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
        <s v="Строительство автодорожного путепровода на перегоне Таммисуо-Гвардейское участка Выборг-Каменногорск взамен закрываемых переездов на ПК 105+00.00, ПК 106+38.30, в т.ч. компенсации стоимости сносимых строений и плата за землю при изъятии (выкупе) "/>
        <s v="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quot;Санкт-Петерубрг-Матокса&quot;"/>
        <s v="Строительство мостового перехода через реку Волхов на подъезде к г. Кириши в Киришском р-не Ленинградской области"/>
        <s v="Строительство мостового перехода через реку Свирь у города Подпорожье Подпорожского р-на Ленинградской области"/>
        <s v="Строительство подъезда к г. Всеволожску"/>
        <s v="Строительство путепровода на ж.д. станции Любань на а/д Павлово – Мга – Шапки – Любань – Оредеж – Луга"/>
        <s v="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не Л.О."/>
        <s v="Устройство пешеходного перехода на разных уровнях на автомобильной дороге общего пользования регионального значения &quot;Парголово-Огоньки&quot; на км 26"/>
        <s v="Устройство пешеходного перехода на разных уровнях на автомобильной дороге общего пользования регионального значения &quot;Санкт-Петербург-Морье&quot; на км 10"/>
        <s v="Реконструкция автодороги Копорье-Ручьи км0+000-км37+500"/>
        <s v="Реконструкция автомобильной дороги Петродворец -Кейкино, км 5-км 26"/>
        <s v="Реконструкция автомобильной дороги общего пользования регионального значения &quot;Санкт-Петербург-Колтуши на участке КАД-Колтуши&quot;"/>
        <s v="Реконструкция мостового перехода через р. Мойка на км 47+300 автомобильной дороги Санкт-Петербург - Кировск в Кировском р-не Ленинградской области"/>
        <s v="Проектирование и строительство (реконструкция) автомобильных дорог общего пользования местного значения"/>
        <s v="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распределенные ассигнования)"/>
        <s v="Газоснабжение жилой застройки по улицам: Набережная, Придорожная, Заречная, дер. Бережки Волховского р-на Ленинградской области (в т.ч. ПИР), 2,2 км"/>
        <s v="Межпоселковый газопровод ГРС &quot;Бокситогорск&quot; – пос. Ларьян – дер. Дыми – дер. Большой Двор (в т.ч. ПИР) 21,6 км"/>
        <s v="Газоснабжение жилой застройки п. Большая Ижора по ул.Сургина, Новая, Комсомольская, Октябрьская, Песочная, Ломанная, Луговая, Водпроводная, Межевая, Зелёная, пер. Зелёный, Полевая, пер. Тупиковый (в т.ч. ПИР), 6,5 км"/>
        <s v="Газоснабжение п. Большая Ижора в границах улиц Приморское шоссе, ул. Советская, ул. Пионерская, Сосновая Ломоносовского р-на (в т.ч. ПИР), 4,1 км"/>
        <s v="Распределительный газопровод в дер. Лагоново Волосовского р-на (в т.ч. ПИР), 5,09 км"/>
        <s v="Распределительный газопровод к жилой застройке в границах ул. Советов Волосовского городского поселения (в т.ч. ПИР), 0,7 км"/>
        <s v="Распределительный газопровод к жилой застройке в границах ул. Железнодорожная Волосовского городского поселения (в т.ч. ПИР), 0,74 км"/>
        <s v="Распределительный газопровод к жилой застройке в границах ул. Хрустицкого (дом с 58 по 72) (в т.ч. ПИР), 0,46 км"/>
        <s v="Распределительный газопровод к жилой застройке в границах улиц: Ветеранов, Усадьба СХТ, Интернатская, Интернатский пер., Молодежная, Механизаторов, Новая, Труда, Вокзальная, Пионерская, Победы, Октябрьская, Мира, Советская, 4-й карьер, Усадьба ВИЗ, Хутор "/>
        <s v="Распределительный газопровод к жилой застройке в границах улиц: Жукова, пр. Вингиссара (дома с 1 по 9), Хрустицкого (дома с 3 по 13) Волосовского городского поселения (в т.ч. ПИР), 1,37 км"/>
        <s v="Распределительный газопровод пос. Вырица, улицы: Марата, Энгельса, Павловский пр., Менделеева, Фрунзе, Гастелло, Бакунина (в т.ч. ПИР), 5,5 км"/>
        <s v="Распределительный газопровод по дер. Куровицы (в т.ч. ПИР), 10,6 км "/>
        <s v="Распределительный газопровод с. Воскресенское (в т.ч. ПИР), 12,8 км"/>
        <s v="Строительство распределительного газопровода для газоснабжения природным газом микр-нов МО &quot;Город Волхов&quot; : ул. Советская (четная сторона), Воронежская, Лисички, Новый поселок, Архангело-Михайловский, Шкурина горка, Валим, Званка, Плеханово, Кикино, Симан"/>
        <s v="Газопровод на территории г. Всеволожска Ленинградской области по адресу: ул. Ломоносова в границах домов № 111– 127 (в т.ч. ПИР), 0,32 км"/>
        <s v="Газопровод на территории г. Всеволожска Ленинградской области по адресу: ул. Слепухина в границах домов № 19 – 29 (в т.ч. ПИР), 0,82 км"/>
        <s v="Газопровод на территории г. Всеволожска Ленинградской области по адресам: ул. Коммуны, в границах домов № 167 – 175/40, просп. Алексеевский, д. 148/36 (в т.ч. ПИР), 0,24 км"/>
        <s v="Газопровод на территории г. Всеволожска Ленинградской области по адресу: ул. Романовская в границах домов № 2 – 12 (в т.ч. ПИР), 0,19 км"/>
        <s v="Распределительный газопровод высокого давления в микр-не Петровский г. Выборга по адресу: Ленинградская область, г. Выборг, микр-н Петровский"/>
        <s v="Распределительный газопровод среднего давления для газоснабжения жилых домов по ул. Островная, Петровская, г. Выборга (в т.ч. ПИР), 1 км"/>
        <s v="Газификация мкр. Мариенбург, г. Гатчина (в т.ч. ПИР), 6,5 км"/>
        <s v="Распределительный газопровод р-на г. Сосновый Бор &quot;Липово&quot; (в т.ч. ПИР), 3 км "/>
        <s v="Распределительный газопровод р-на г. Сосновый Бор &quot;Ракопежи&quot; (в т.ч. ПИР), 2,8 км "/>
        <s v="Распределительный газопровод р-на г. Сосновый Бор &quot;Ручьи&quot; (в т.ч. ПИР), 6,35 км"/>
        <s v="Распределительный газопровод р-на г. Сосновый Бор &quot;Смольнинский&quot; (в т.ч. ПИР), 0,5 км "/>
        <s v="Распределительный газопровод р-на г. Сосновый Бор &quot;Старое Калище&quot; (в т.ч. ПИР), 11,5 км "/>
        <s v="Распределительный газопровод р-на г. Сосновый Бор &quot;Устье&quot; (в т.ч. ПИР), 3,3 км "/>
        <s v="Газоснабжение жилой застройки дер. Заполье Волосовского р-на (в т.ч. ПИР), 6,8 км"/>
        <s v="Распределительный газопровод к жилой застройке в границах улиц: Большая (дома с 22 по 59), Клубная, Заречная, Лесная, Железнодорожная, Новая, Дачная в дер. Реполка Изварского сельского поселения Волосовского р-на (в т.ч. ПИР), 7,6 км"/>
        <s v="Наружное газоснабжение п.Беличье, 1,1 км"/>
        <s v="Газопровод межпоселковый д. Заклинье – д. Смешино – д. Турово – д. Нелаи – д. Слапи с отводом к Лужскому лесному селекционно-семеноводческому центру (в т.ч. ПИР), 9,1км"/>
        <s v="Газопровод межпоселковый высокого давления II категории от дер. Ретюнь до пос. Володарское (в т.ч. ПИР), 10,9 км"/>
        <s v="Газопровод межпоселковый среднего давления от пос. Межозерный до пос. Скреблово (в т.ч. ПИР), 8 км"/>
        <s v="Распределительный газопровод г. Луга, (мкр. Южный) (в т.ч. ПИР) 2,06 км"/>
        <s v="Распределительный газопровод г. Луга, пр. Урицкого (в т.ч. ПИР), 0,1 км"/>
        <s v="Распределительный газопровод г. Луга, ул. Смоленская, ул. Нижегородская (в т.ч. ПИР), 0,27 км"/>
        <s v="Распределительный газопровод г. Луга, (заречная часть) (в т.ч. ПИР), 2,6 км "/>
        <s v="Распределительный газопровод г. Луга, пер. Перовской (в т.ч. ПИР), 0,2 км"/>
        <s v="Распределительный газопровод среднего и низкого давления в зажелезнодорожной части г. Луга (от пер. Белозерский до ул. Горная) (в т.ч. ПИР), 10,4 км"/>
        <s v="Распределительный газопровод низкого давления к 32 жилым домам в дер. Шереметьевка (в т.ч. ПИР), 0,8 км"/>
        <s v="Межпоселковый газопровод до пос. Мшинская от места врезки в дер.Пехенец (в т.ч. ПИР), 6,3 км"/>
        <s v="Распределительный газопровод с сопутствующими сооружениями микр-нов &quot;Новая деревня&quot; и &quot;Ольховец&quot; Подпорожского городского поселения Подпорожского р-на Ленинградской области (в т.ч. ПИР), 11 км"/>
        <s v="Газоснабжение дер. Борисова Грива, 8,95 км"/>
        <s v="Наружное газоснабжение жилых домов пос. Понтонное (в т.ч. ПИР), 1,45 км"/>
        <s v="Наружное газоснабжение жилых домов пос. Речное (в т.ч. ПИР), 2,2 км"/>
        <s v="Наружное газоснабжение жилых домов пос. Саперное (в т.ч. ПИР), 3,5 км"/>
        <s v="Распределительный газопровод среднего давления для газоснабжения индивидуальных жилых домов мкр. Линии в г.п. Рябово Тосненского р-на Ленинградской области (в т.ч. ПИР), 10,4 км"/>
        <s v="Распределительный газопровод среднего давления для газоснабжения индивидуальных жилых домов мкр. Пельгорское в г.п. Рябово Тосненского р-на Ленинградской области (в т.ч. ПИР), 4,8 км"/>
        <s v="Строительство распределительного газопровода по улицам: Новая, Поземская и мкр. &quot;Стрековец&quot; в с. Старая Ладога Волховского р-на (в т.ч. ПИР), 1,7 км "/>
        <s v="Газоснабжение многоквартирных и индивидуальных жилых домов г.п. Токсово и пос. Новое Токсово Всеволожского р-на Ленинградской области (в т.ч. ПИР), 44 км"/>
        <s v="Распределительный газопровод среднего давления в пос. Торковичи (в т.ч. ПИР), 16,3 км"/>
        <s v="Газопровод межпоселковый от ГРС &quot;Тосно&quot; - пос. Строение Тосненского р-на Ленинградской области, 6 км"/>
        <s v="Распределительный газопровод к индивидуальным жилым домам по ул. Озерная в дер. Трубников Бор Тосненского р-на Ленинградской обл. (в т.ч. ПИР), 0,57 км"/>
        <s v="Распределительные газопроводы в дер. Каменка (в т.ч. ПИР), 5,4 км"/>
        <s v="Распределительные газопроводы в пос. ст. Кирпичный Завод Всеволожского р-на (в т.ч. ПИР), 2,73 км"/>
        <s v="Строительство газопровода для газоснабжения мкр. Левобережье г. Кингисеппа (первый этап) (в т.ч. ПИР), &#10;10 км"/>
        <s v="Строительство газопровода для газоснабжения мкр. Лесобиржа г. Кингисеппа (в т.ч. ПИР), 9 км"/>
        <s v="Строительство газопровода на территории квартала индивидуальной жилой застройки микр-на &quot;Новый Луцк&quot;, г. Кингисепп (в т.ч. ПИР), 7 км"/>
        <s v="Строительство распределительного газопровода в дер. Новопятницкое Кингисеппского р-на Ленинградской области (в т.ч. ПИР), 3,7 км"/>
        <s v="Газоснабжение дер.Керро (в т.ч. ПИР), 073 км"/>
        <s v="Распределительный газопровод для газоснабжения жилых домов в дер. Доможирово Лодейнопольского р-на (в т.ч. ПИР), 2,3 км"/>
        <s v="Распределительный газопровод для газоснабжения жилых домов в дер. Яровщина Лодейнопольского р-на (в т.ч. ПИР), 0,6 км"/>
        <s v="Распределительный газопровод для газоснабжения жилых домов в пос. ст. Оять Лодейнопольского р-на (в т.ч. ПИР), 1,1 км"/>
        <s v="Распределительный газопровод для газоснабжения жилых домов в пос. Рассвет Лодейнопольского р-на (в т.ч. ПИР), 0,9 км"/>
        <s v="Распределительный газопровод для газоснабжения жилых домов в дер. Чегла Лодейнопольского р-на (в т.ч. ПИР), 2,55 км"/>
        <s v="Распределительный газопровод пос. ст. Громово (в т.ч. ПИР) 3,81 км "/>
        <s v="Газоснабжение природным газом жилой застройки по адресу: пос. Кузнечное Приозерского р-на (в т.ч. ПИР), 6,72 км"/>
        <s v="Газоснабжение п.Коммунары, 3,4 км "/>
        <s v="Газоснабжение пос. Моторное (в т.ч. ПИР), 3,05 км"/>
        <s v="Газоснабжение пос. Починок (в т.ч. ПИР), 4,88 км"/>
        <s v="Наружное газоснабжение п.Мельниково, 15,6 км"/>
        <s v="Наружное газоснабжение п.Быково, 0,9 км"/>
        <s v="Распределительный газопровод по п.Плодовое, 11 км"/>
        <s v="Распределительный газопровод по п.Тракторное, 3,0 км"/>
        <s v="Распределительный газопровод по пос. Соловьевка (в т.ч. ПИР), 8,5 км"/>
        <s v="Наружное газоснабжение жилых домов пос. Шумилово (в т.ч. ПИР), 1,5 км"/>
        <s v="Наружное газоснабжение жилых домов пос. Лосево (в т.ч. ПИР), 4,8 км"/>
        <s v="Наружное газоснабжение жилых домов пос. Лососево (в т.ч. ПИР), 1,4 км"/>
        <s v="Распределительный (уличный) газопровод для газоснабжения жилых домов в границах улиц Володарского, Гагарина, Железнодорожная, Хвойная п. Ефимовский Бокситогорского р-на, 7,6 км"/>
        <s v="Газоснабжение жилых домов по ул. Набережная, ул. Невская, ул. Динкевича, ул. Школьная, пер. Светлый, ул.1-й Пятилетки, в г.п. Дубровка Всеволожского р-на Ленинградской области, 1,9 км"/>
        <s v="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
        <s v="Распределительный газопровод по ул. Гранитная, ул. Садовая, ул. Береговая, Угловой пер. в г. Каменногорске по адресу: Ленинградская область, Выборгский р-н, Каменногорское городское поселение, г. Каменногорск, 1,6 км"/>
        <s v="Распределительный газопровод для газоснабжения жилых домов д. Большое Верево (2 очередь, в т.ч. ПИР), 3,2 км"/>
        <s v="Распределительный газопровод для газоснабжения жилых домов д. Романовка (2 очередь, (в т.ч. ПИР), 3,8 км"/>
        <s v="Распределительный газопровод по ул. Красная, Средняя, Овражная, Заводская, Сельская, Морская Слобода п. Лукаши Гатчинского р-на Ленинградской области, 4,5 км"/>
        <s v="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р-н Ленинградской области (1 очередь - деревня Верхняя Колония, в т.ч. "/>
        <s v="Распределительный газопровод в д. Коваши (в т.ч. ПИР), 7,6 км"/>
        <s v="Распределительный газопровод к жилым домам по ул. Флотская в п. Лебяжье Ломоносовского р-на (в т.ч. ПИР), 0,8 км"/>
        <s v="Распределительный газопровод по ул. Лоцманская, Приморская, п. Якорный в п. Лебяжье (в т.ч. ПИР), 1 км"/>
        <s v="Распределительный газопровод к жилым домам по ул. Победы, Соловьиная, Линейная в п. Лебяжье Ломоносовского р-на (в т.ч. ПИР), 1 км"/>
        <s v="Распределительный газопровод среднего давления дер. Лангерево ул. Садовая, ул. Пениковская Пениковское с.п. Ломоносовский р-н Ленинградской области (в т.ч. ПИР), 2 км"/>
        <s v="Распределительный газопровод среднего давления дер. Сойкино - дер. Кабацкое Пениковское с.п. Ломоносовский р-н Ленинградской области (в т.ч. ПИР), 1 км"/>
        <s v="Распределительный газопровод среднего и низкого давления в Зажелезнодорожной части г. Луга (от пер. Белозерский до ул. Партизанская) (в т.ч. ПИР), 20,6 км"/>
        <s v="Распределительный газопровод д. Удальцово (в т.ч. ПИР), 7,5 км"/>
        <s v="Строительство распределительного газопровода к жилым домам №1, 2, 11 Усадьбы РТС в г. Тихвине Ленинградской области по адресу: Ленинградская область, Тихвинский р-н, г. Тихвин, Усадьба РТС, 0,5 км"/>
        <s v="Распределительный газопровод по Московскому шоссе и Станционной улице в д. Померанье Тоснеского р-на Ленинградской области (в т.ч. ПИР), 5,1 км"/>
        <s v="Газоснабжение индивидуальной жилой застройки по пер. Энергетиков в г.п. Ульяновка Тосненского р-на Ленинградской области, 0,25 км"/>
        <s v="Газоснабжение индивидуальной жилой застройки по ул. Комсомола в г.п. Ульяновка Тосненского р-на Ленинградской области, 0,38 км"/>
        <s v="Газоснабжение индивидуальной жилой застройки по ул. Малинина, 4-я Футбольная, ул. 5-я Футбольная, ул. Юного Ленинца, ул. Наберержная, мкр. Южный-3 в г.п. Ульяновка Тосненского р-на Ленинградской области, 2 км"/>
        <s v="Строительство электросетевых объектов, включая проектно-изыскательские работы (не распределенные ассигнования)"/>
        <s v="Реконструкция канализационных очистных сооружений с. Старая Ладога"/>
        <s v="Реконструкция водоочистных сооружений, с. Старая Ладога"/>
        <s v="Не распределенные ассигнования ГУП &quot;Водоканал Ленинградской области&quot;"/>
        <s v="Строительство канализационной насосной станции и напорных канализационных коллекторов от мкр. Черная речка до главной канализационной насосной станции в г. Сертолово"/>
        <s v="Строительство системы водоотведения хозяйственно-бытовых сточных вод на территории МО &quot;Новодевяткинское сельское поселение&quot;, а также части МО &quot;Муринское сельское поселение&quot;, ограниченной с запада железной дорогой Санкт-Петербург – Приозерск, в т.ч. ПИР"/>
        <s v="Реконструкция двух канализационных насосных станций и напорного коллектора в д. Большая Вруда"/>
        <s v="Реконструкция канализационной насосной станции (КНС) в пос. Курск Волосовского р-на Ленинградской области, в т.ч. ПИР"/>
        <s v="Реконструкция канализационных очистных сооружений г. Волосово со строительством и реконструкцией канализационных насосных станций и канализационных коллекторов поселков и деревень Торосово, Губаницы, Калитино, Кикерино, Клопицы, Курковицы, Лисино, Рабитиц"/>
        <s v="Реконструкция канализационных очистных сооружений, пос. Красносельское"/>
        <s v="Строительство канализационного коллектора в п. Рощино Выборгского р-на Ленинградской области и канализационных насосных станций в п. Рощино Выборгского р-на на ул. Тракторная и ул. Советская"/>
        <s v="Строительство второй линии напорного коллектора от главной канализационной насосной станции (г. Гатчина, Красносельское шоссе д. 18А) до канализационных очистных сооружений вблизи д. Вайялово Гатчинского р-на"/>
        <s v="Реконструкция очистных сооружений по адресу: Ленинградская область, Гатчинский р-н, вблизи пос. Новый Свет"/>
        <s v="Реконструкция канализационных очистных сооружений в г. Кировск по адресу: Ленинградская область, г. Кировск, ул. Дубровская, д. 4"/>
        <s v="Организация реконструкции канализационных очистных сооружений, Ленинградское ш., д. 7, г. Отрадное"/>
        <s v="Реконструкция канализационных очистных сооружений с. Путилово"/>
        <s v="Реконструкция канализационной насосной станции № 11 МП &quot;УВКХ&quot; г. Кириши"/>
        <s v="Строительство водопроводной сети в пос. Котельский, в т.ч. ПИР"/>
        <s v="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quot;Русско-Высоцкое с.п.&quot; в т.ч. ПИР"/>
        <s v="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 в т.ч. ПИР"/>
        <s v="Модернизация канализационных очистных сооружений п. Моторное Приозерского р-на Ленинградской области"/>
        <s v="Реконструкция канализационных очистных сооружений г. Никольское, в т.ч. ПИР"/>
        <s v="Строительство водовода от магистрального водовода &quot;Невский водопровод&quot; до площадки резервуаров чистой воды г. Никольское, в т.ч. ПИР"/>
        <s v="Строительство водопроводной насосной станции 3-го подъема со строительством дополнительных резервуаров чистой воды в Ульяновском г.п."/>
        <s v="Строительство водовода от магистрального водовода &quot;Невский водопровод&quot; до водопроводной насосной станции 3-го подъема в Ульяновском г.п., в т.ч. ПИР"/>
        <s v="Строительство локальных очистных сооружений для многоквартирного жилого дома, расположенного по адресу: Ленинградская область, Тосненский р-н, г.п. Ульяновка, Ульяновское шоссе, д. 8А, в т.ч. ПИР"/>
        <s v="Реконструкция узла водопроводных сооружений со строительством дополнительных резервуаров чистой воды в Красноборском г.п., в т.ч. ПИР"/>
        <s v="Реконструкция канализационных очистных сооружений г. Тосно, ул. Урицкого д. 57"/>
        <s v="Реконструкция канализационных очистных сооружений в п. Агалатово"/>
        <s v="Не распределенные ассигнования "/>
        <s v="Реконструкция канализационных очистных сооружений (КОС) г. Волосово со строительством и реконструкцией канализационных насосных станций (КНС) и канализационных коллекторов поселков и деревень Торосово, Губаницы, Калитино, Кикерино, Клопицы, Курковицы, Лис"/>
        <s v="Реконструкция канализационных очистных сооружений в дер. Большая Пустомержа, в т.ч. ПИР"/>
        <s v="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quot;Русско-Высоцкое сельское поселение&quot; МО &quot;Ломоносовский муниципальный район&quot; Лен"/>
        <s v="Строительство магистральных канализационных сетей на территории Федоровское сельское поселение Тосненского р-на"/>
        <s v="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н, г. Никольское, ул. Заводская, в т.ч. ПИР"/>
        <s v="Строительство локальных очистных сооружений для многоквартирного жилого дома, расположенного  по адресу: Ленинградская область, Тосненский район, г.п. Ульяновка, Ульяновское шоссе, д. 8А, в т.ч. ПИР"/>
        <s v="Строительство водопроводных сетей к индивидуальным жилым домам в Кузьмоловском г.п., в т.ч. ПИР"/>
        <s v="Строительство сетей водоснабжения домов ИЖС в г. Тосно"/>
      </sharedItems>
    </cacheField>
    <cacheField name="инфа. о сост. ПСД">
      <sharedItems containsBlank="1" containsMixedTypes="0" count="112">
        <s v="Положительное заключение экспертизы по проекту от  19.12.13 № 47-1-4-0294-13, по сметам № 47-1-7-0113-14 от 02.06.14."/>
        <s v="Положительное заключение экспертизы по проекту (первый этап) № 47-1-4-0137-15  от 31.08.15, по сметам № 47-1-7-0428-15 от 27.10.15. На 2021г. ОБ-  662 745т.р."/>
        <s v="Положительное заключение экспертизы по проекту № 47-1-1-3-0288-16 от 28.12.16, по сметам № 47-1-7-0275-17 от 28.12.15. ТЭО не предоставлено                  "/>
        <s v="Положительное заключение экспертизы по проекту № 47-1-1-3-0192-16 от 01.09.16, по сметам № 47-1-7-0531-16 от 01.09.16                     ТЭО не предоставлено"/>
        <s v="Положительное заключение экспертизы № 47-1-4-0258-14 от 14.11.2014, № 47-1-7-0422-14 от 12.12.2014"/>
        <s v="Положительное заключение экспертизы по проекту № 47-1-4-0251-15 от 25.12.2015, по смете от 07.10.2016 №47-1-7-0592-16."/>
        <s v="Положительное заключение экспертизы по проекту № 47-1-4-0241-15 от 23.12.2015, по смете  от 26.08.2016 №47-1-7-0520-16. "/>
        <s v="Положительное заключение экспертизы по проекту № 47-1-1-3-0022-16 от 12.02.2016, по смете № 47-1-7-0188-16 от 16.03.2016. "/>
        <s v=" Положительное заключение экспертизы по проекту № 47-1-1-4-0285-14 от 28.11.2014, по смете № 47-1-7-0096-16 от 01.04.2016. (ССР 208 842,19 в ц. 2016); смета по инженерным сетям от 16.06.2015 №47-1-8-0247-15 (23699,42 в ц.2015), технологическое присоединен"/>
        <m/>
        <s v="Разработка проектной документации, срок - октябрь 2017 г."/>
        <s v="Положительное заключение экспертизы по проекту № 47-1-4-0239-15 от 27.11.2015, по смете № 47-1-7-0053-16 от 25.12.2015."/>
        <s v="Стоимость объекта рассчитана по нормативам цены строительства для года ввода объекта в эксплуатацию."/>
        <s v="Стоимость объекта рассчитана по нормативам цены строительства для года ввода объекта в эксплуатацию.&#10;"/>
        <s v="Положительное заключение экспертизы № 47-1-4-0216-14 от 16.10.2014, № 47-1-7-0293-14 от 29.10.2014."/>
        <s v="Положительное заключение экспертизы по проекту № 47-1-4-0302-13 от 13.12.2013, по смете № 47-1-7-0199-14 от 30.07.2014."/>
        <s v="Положительное заключение экспертизы проект № 47-1-4-0176-15 от 11.11.2015,    № 47-1-7-0568-15 от 23.10.2013."/>
        <s v="Положительное заключение экспертизы № 47-1-7-0797-13 от 18.12.2013, № 47-1-4-0232-13 от 23.10.2013."/>
        <s v="Положительное заключение экспертизы № 47-1-4-0302-14 от 31.12.2014, N 47-1-7-0121-15 от 13.02.2015 "/>
        <s v="ПСД находится на проверке в ГАУ Леноблгосэкспертиза. "/>
        <s v="Положительное заключение экспертизы по проекту от 17.11.2016 №47-1-1-3-0013-17, по смете от 15.12.2016 № 47-1-8-0202-17. ТЭО имеется."/>
        <s v="Положительное заключение экспертизы по проекту № 47-1-1-3-0010-16 от 14.01.2016, по смете            № 47-1-7-0036-16 от 11.02.2016. ТЭО имеется."/>
        <s v=" Положительное заключение экспертизы по проекту № 47-1-4-0243-15 от 24.12.2015, по смете № 47-1-7-0574-15 от 24.12.2015. ТЭО имеется."/>
        <s v=" Положительное заключение экспертизы по проекту № 47-1-4-0170-15 от 07.10.2015, по смете            № 47-1-7-0517-15 от 09.11.2015."/>
        <s v="Стоимость объекта рассчитана по нормативам цены строительства для года ввода объекта в эксплуатацию.&#10;&#10;"/>
        <s v="Положительное заключение экспертизы по проекту № 47-1-4-0122-15 от 17.07.2015, по смете № 47-1-7-0327-15 от 12.08.2015. "/>
        <s v="Положительтное заключение по проекту от 28.12.2016 №47-1-1-3-0287-16, по смете от 28.12.2016 №47-1-7-0898-16"/>
        <s v="Положительтное заключение по проекту от 15.02.2017 №47-1-1-3-0008-17, по смете от 15.02.2017 №47-1-7-0139-17"/>
        <s v="Положительное заключение экспертизы по проекту № 47-1-1-3-0171-16 от 22.08.16, по сметам № 47-1-7-0516-16 от 24.08.16. "/>
        <s v=" В настоящее время проектно-сметная документация направлена на проверку в ГАУ «Леноблгосэкспертиза».   "/>
        <s v="ПИР в стадии разработки"/>
        <s v="Сбор ИРД.До конца 2017г. планируется выполнить изыскательские работы (1 этап)."/>
        <s v=" Сбор исходно-разрешительной документации. До конца 2017г. планируется выполнить изыскательские работы (1 этап)."/>
        <s v="Положительное  заключение экспертизы по проекту № 47-1-1-3-0093-17  от  27.06.17, по смете №47-1-7-0518-17 от 27.06.2017     "/>
        <s v="Положительное заключение экспертизы по проекту № 47-1-1-3-0088-16 от 16.05.2016, по смете № 47-1-7-0392-16 от 15.07.2016. "/>
        <s v="Сбор ИРД. "/>
        <s v="Подготовлен пакет документов для организации конкурсных процедур, проведение аукциона запланировано 23.06.2017.До конца 2017г. планируется выполнить изыскательские работы                                        (1 этап)."/>
        <s v=" При очередной корректировке областного бюджета (апрель 2017) комитетом финансов Ленинградской области включен данный объект. "/>
        <s v="Разработка ПИР в 2016-2017 г. Подготовлена ПСД, находится в государственной экспертизе, ведется устранение замечаний. "/>
        <s v="Сбор ИРД, площади выделенного земельного участка недостаточно, рассматривается возможность выделения нового земельного участка. "/>
        <s v="Подготовлена ПСД, находится на государственной экспертизе, ведется устранение замечаний - необходимо увеличение площади земельного участка. Администрацией выполнено межевание участка, оформляется кадастровый паспорт."/>
        <s v="Положительное заключение экспертизы по проекту № 47-1-1-3-0060-17 от 10.03.17, по сметам № 47-1-7-0393-17 от 10.03.17."/>
        <s v="Разработка ПСД в 2018 г."/>
        <s v="Разработка ПСД в 2019 г."/>
        <s v="Положительное заключение по проекту №47-1-4-0062-15 от 08.05.2015г., по смете от 03.06.2015 г.                  №47-1-7-0216-15. ТЭО имеется. "/>
        <s v="Положительное заключение по проекту №47-1-4-0200-15 от 22.10.2015г., по смете от 17.12.2015 г.                  №47-1-7-0545-15. "/>
        <s v="Положительное заключение экспертизы по проекту № 47-1-4-0215-15 от 20.11.2015, по смете №47-1-7-0576-15 от 21.12.2015."/>
        <s v="Положительное заключение экспертизы по проекту № 47-1-4-0270-14 от 12.12.2014, по смете №47-1-7-0403-14 от 22.12.2014."/>
        <s v="Положительное заключение экспертизы по проекту № 47-1-1-3-0055-16 от 26.02.2016, по смете №47-1-7-0232-16 от 29.03.2016."/>
        <s v="Положительное заключение экспертизы по проекту № 47-1-4- 0109-15 от 21.05.2015, по смете № 47-1-7-0455-15 от 08.10.2015."/>
        <s v="Положительное заключение экспертизы по проекту № 47-1-4- 0202-15 от 06.11.2015, по смете № 47-1-7-0521-15 от 04.12.2015."/>
        <s v="Положительное заключение экспертизы по проекту № 47-1-1-3-0154-16 от 06.05.2016, по смете № 47-1-7-0534-16 от 06.06.2016."/>
        <s v="Положительное зключение экспертизы по проекту № 47-1-1-3-0061-17 от 03.03.2017, по смете №47-1-7-0397-17 от 04.04.2017"/>
        <s v="Положительное заключение экспертизы по проекту № 47-1-1-3-0213-16 от 29.09.2016, по смете  № 47-1-7-0827-16 от 15.12.2016."/>
        <s v="Положительное заключение экспертизы по смете № 47-1-7-0851-16 от 05.12.2016."/>
        <s v="Положительное заключение экспертизы по смете № 47-1-8-0407-15 от 12.10.2015."/>
        <s v="Положительное заключение экспертизы по смете № 47-1-7-0589-16 от 03.10.2016."/>
        <s v="Положительное заключение экспертизы по смете № 47-1-7-0335-17 от 02.02.2017."/>
        <s v="Положительное заключение экспертизы № 47-1-7-0502-15 от 16.11.2015."/>
        <s v="Положительное заключение экспертизы № 1-1-2-0007-17 от 03.05.2017."/>
        <s v="Разработка ПСД в 2018 году, СМР - 2018."/>
        <s v="Разработка ПСД в 2017г."/>
        <s v="Положительное заключение от 05.07.2014 №47-1-7-0112-14 "/>
        <s v="Положительное заключение экспертизы по смете № 47-1-7-0825-16 от 25.11.2016. "/>
        <s v="Положительное заключение экспертизы по проекту № 47-1-1-3-0102-16 от 26.02.16, по сметам № 47-1-7-0538-16 от 16.09.16"/>
        <s v="Положительное заключение экспертизы по проекту № 47-1-4-0001-16 от 29.12.15, по сметам № 47-1-7-0251-16 от 15.01.16"/>
        <s v="Заключение ООО &quot;Статус&quot; о проведении негосударственной экспертизы проектно - сметной документации  № 77-2-1-20208-10 от 06.12.2016"/>
        <s v="Положительное заключение экспертизы по смете № 1-1-2-0003-17 от 06.04.17"/>
        <s v="Положительное заключение по проекту №47-1-4-0091-14 от 18.04.2014г., по смете от 21.05.2014 г.                  №47-1-7-0108-14. ТЭО имеется."/>
        <s v="Положительное заключение экспертизы по проекту № 47-1-4-0034-14 от 28.02.14, по сметам № 47-1-7-0371-15 от 23.09.15. ТЭО имеется.                               "/>
        <s v="Положительное заключение экспертизы по проекту № 47-1-4-0218-15 от 10.12.15, по сметам  № 47-1-7-0020-16 от 05.02.16."/>
        <s v="Положительное заключение экспертизы по проекту № 47-1-1-3-0041-16 от 14.03.16, по сметам № 47-1-7-0059-16 от 14.03.16."/>
        <s v="Положительное заключение экспертизы по проекту № 47-1-1-3-0108-16 от 27.05.16, по сметам № 47-1-7-0229-16 от 27.05.16."/>
        <s v="Положительное заключение экспертизы по проекту № 47-1-1-3-0249-16 от 17.11.16, по сметам № 47-1-7-0826-16 от 12.12.16."/>
        <s v="                                           Положительное заключение экспертизы по проекту № 47-1-1-3-0075-16 от 31.03.16, по смете №1-1-2-0002-17 от 07.04.2017"/>
        <s v="Положительное заключение по смете № 47-1-7-0234-17 от 13.03.2017                             "/>
        <s v="Положительное заключение по смете № 47-1-7-0236-17 от 13.03.2017.                    "/>
        <s v="Положительное заключение по смете № 47-1-7-0235-17 от 13.03.2017"/>
        <s v="ПСД не разработана. Осуществляется сбор исходных данных для проектирования."/>
        <s v="Положительное заключение по проекту № 47-1-1-3-0190-16 от 02.09.2016, Положительное заключение по смете № 47-1-7-0554-16 от 27.09.2016                                                   "/>
        <s v="Сбор исходно-разрешительной документации в 2017 году. "/>
        <s v="Ведется проектирование"/>
        <s v="ГКУ «УС ЛО» ведется подготовка пакета конкурсной документации для организации конкурсной процедуры на ПИР. "/>
        <s v="Разработка ПСД будет выполнена в 2018 году"/>
        <s v="Разработка ПСД будет выполнена в 2019 году"/>
        <s v="Положительное заключение на проектную документацию и результаты инженерных изысканий на строительство ГАУ &quot;Леноблгосэкспертиза&quot; &#10;№47-1-1-3-0027-17 от 28.03.2017 г. Положительное заключение о проверке сметной документации ГАУ &quot;Леноблгосэкспертиза&quot; №47-1-8-"/>
        <s v="Положительное заключение на проектную документацию и результаты инженерных изысканий на строительство ГАУ &quot;Леноблгосэкспертиза&quot; &#10;№47-1-1-3-0100-17 от 06.06.2017 г. &#10;Положительное заключение о проверке сметной документации ГАУ &quot;Леноблгосэкспертиза&quot; №47-1-8"/>
        <s v="Положительное заключение на проектную документацию и результаты инженерных изысканий на строительство ГАУ &quot;Леноблгосэкспертиза&quot; &#10;№47-1-4-0037-15 от 19.03.2015 г. Положительное заключение о проверке сметной документации ГАУ &quot;Леноблгосэкспертиза&quot; №47-1-8-04"/>
        <s v="Положительное заключение на проектную документацию и результаты инженерных изысканий на строительство ГАУ &quot;Леноблгосэкспертиза&quot; &#10;№47-1-1-3-0070-17 от 31.05.2017 г. Положительное заключение о проверке сметной документации ГАУ &quot;Леноблгосэкспертиза&quot; №47-1-8-"/>
        <s v="Положительное заключение на проектную документацию и результаты инженерных изысканий на строительство ГАУ «Леноблгосэкспертиза» &#10;№47-1-1-3-0053-17 от 13.04.2017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52-16 от 25.03.2016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99-17 от 30.06.2017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71-17 от 31.05.2017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98-17 от 30.06.2017 г. Положительное заключение о проверке сметной документации ГАУ «Леноблгосэкспертиза» №47-1-8-"/>
        <s v=" "/>
        <s v="Положительное заключение экспертизы по проекту № 47-1-4-0226-13 от 07.10.2013, по смете № 47-1-7-0760-13 от 12.11.2013.  "/>
        <s v=" Положительное заключение экспертизы по проекту  № 47-1-1-3-0066-16 от 14.04.2016, по смете № 47-1-7-0153-16 от 27.04.2016. ТЭО имеется. "/>
        <s v="Положительное заключение экспертизы по проекту № 47-1-1-2-0114-16 от 22.06.2016, по смете № 47-1-7-0421-16 от 29.07.2016."/>
        <s v="Положительное заключение экспертизы по проекту № 47-1-1-3-0038-16 от 26.02.2016,  по смете № 47-1-7-0137-16 от 29.03.2016. ТЭО имеется. "/>
        <s v="Положительное заключение экспертизы по смете № 47-1-7-0530-16 от 31.08.2016. ТЭО имеется"/>
        <s v="Конкурсные процедуры на корректировку проекта планируется осуществить в июле 2017"/>
        <s v="Положительное заключение экспертизы по смете № 47-1-7-0854-16 от 21.12.2016. ТЭО имеется. "/>
        <s v="Положительное заключение по проекту № 47-1-4-0129-14 от 04.07.2014, по смете № 47-1-7-0184-14 от 01.08.2014. "/>
        <s v="Положительное заключение экспертизы по смете № 47-1-7-0079-15 от 06.03.2015. ТЭО имеется."/>
        <s v="Положительное заключение экспертизы по проекту № 47-1-4-0233-15 от 04.12.2015, по смете № 47-1-7-0590-15 от 22.12.2015. ТЭО имеется."/>
        <s v="Положительное заключение экспертизы по смете № 47-1-8-0607-15 от 25.11.2015. ТЭО имеется."/>
        <s v="Положительное заключение экспертизы по смете № 47-1-7-0043-15 от 11.02.2015. ТЭО имеется."/>
        <s v="Положительное заключение экспертизы по смете № 47-1-8-0691-16 от 11.10.2016."/>
        <s v="Положительное заключение экспертизы по смете № 47-1-8-0407-15 от 12.10.2015. ТЭО имеется"/>
        <s v="Положительное заключение экспертизы по смете № 47-1-8-0132-17 от 09.02.2017. ТЭО имеется"/>
        <s v="Положительное заключение экспертизы по смете № 1-1-2-0001-17 от 09.03.2017. ТЭО имеется"/>
        <s v="Положительное заключение экспертизы по проекту № 47-1-1-3-0066-17 от 28.04.2017, по смете № 47-1-7-0428-17 от 25.05.2017. "/>
      </sharedItems>
    </cacheField>
    <cacheField name="Сметная стоимость объекта (в ц.2016 года)">
      <sharedItems containsBlank="1" containsMixedTypes="1" containsNumber="1" count="173">
        <s v="  191 539 (в ц. 2013 г.)/ 254 968 (в ц. 2018 г.)"/>
        <s v="3 067 973(в ц. 2015 г.)/3 588 636 (в ц. 2018 г.)  "/>
        <s v="647 116,37 в т.ч. ПИР 9 141,07 (в ц. 2016 г.)/712 077 в т.ч. ПИР 10 059 (в ц. 2018 г.)"/>
        <s v="93 123,14                          в т.ч. ПИР                 6 844,45                          (в ц. 2016 г.)/                                            102 471                      в т.ч. ПИР                   7 532                            (в ц. 201"/>
        <s v="263 388 в т.ч. ПИР 12 060 (в ц. 2014 г.)/344 750 в т.ч. ПИР 15 785 (в ц. 2018 г.)            "/>
        <s v="  280 633,13 в т.ч. ПИР – 6 534,31 (в ц. 2016 г.)/308 805 в т.ч. ПИР 7 190 (в ц. 2018 г.)             "/>
        <s v="252 750,72 в т.ч. ПИР – 9 692,82 (в ц. 2016 г.)/278 123 в т.ч. ПИР 10 666 (в ц. 2018 г.)    "/>
        <s v="139 909 (в ц.2016 г.), 153 954 (в ц.2018 г.)          "/>
        <s v="249 869 (в ц.2016 г.), 257 527 (в ц.2018 г.)      "/>
        <m/>
        <s v="ориентировочно               347 118&#10;(ь в ц. 2015 г.)/               406 027                    (в ц. 2018 г.)&#10;"/>
        <s v="56 949                                    в т.ч. ПИР 4 223          (в ц. 2015 г.)/              66 614                                     в т.ч. ПИР 4 940          (в ц. 2018 г.)"/>
        <s v="310 341,204                (в ц.2018г.)"/>
        <n v="22000"/>
        <n v="118695.704"/>
        <n v="85341.781"/>
        <n v="72574.651"/>
        <n v="99790.146"/>
        <n v="223792.059"/>
        <n v="84287.986"/>
        <n v="156306.742"/>
        <n v="169142.972"/>
        <n v="233038.939"/>
        <n v="105079.023"/>
        <n v="174827.416"/>
        <n v="234648.273"/>
        <n v="185742.422"/>
        <n v="227253.068"/>
        <n v="240048.118"/>
        <n v="254162.92"/>
        <n v="95726.724"/>
        <n v="111569.198"/>
        <n v="95526.384"/>
        <n v="99825.072"/>
        <n v="200842.074"/>
        <n v="99825.071"/>
        <n v="79860.058"/>
        <n v="123313.324"/>
        <n v="201156.786"/>
        <n v="170527.529"/>
        <n v="235493.216"/>
        <n v="245148.438"/>
        <n v="283009.869"/>
        <n v="201156.785"/>
        <n v="193915.088"/>
        <n v="191396.013"/>
        <n v="288638.103"/>
        <n v="165024.548"/>
        <n v="93182.594"/>
        <n v="233862.702"/>
        <n v="244152.661"/>
        <n v="217675.352"/>
        <s v="247 734 в т.ч. ПИР 6 000 (в ц.2014 г.) 324 260 в т.ч. ПИР  7 853 (в ц.2018 г.)"/>
        <s v="330 320 в т.ч. ПИР 7 548 (в ц.2014 г.) 432 357 в т.ч. ПИР 9 880 (в ц.2018 г.)"/>
        <s v="54 228 в т.ч. ПИР 800 (в ц.2015 г.) 63 431 в т.ч. ПИР 936 (в ц.2018 г.)"/>
        <s v="383 357 в т.ч. ПИР 5 712 (в ц.2013 г.)  510 308  в т.ч. ПИР  7 604  (в ц.2018 г.)"/>
        <s v="420 284 в т.ч. ПИР 7 055 (в ц.2015 г.) 491 610 в т.ч. ПИР 8 252 (в ц.2018 г.)"/>
        <s v="Ориентировочно 450292 (в ц. 2017 г.)                               "/>
        <s v="772 863,28 в т.ч. ПИР 6050,71               (в ц. 2016 г.)/            850 447 в т.ч. ПИР 6 658 (в ц. 2018г.)"/>
        <s v="339 404,14                         в т.ч. ПИР 7899,01                         (в ц. 2015 г.)/                 397 004                            в т.ч. ПИР 9240             (в ц. 2018 г.)"/>
        <s v="95 949                              в т.ч. ПИР 5 905                                 (в ц. 2015 г.)/               112 232                              в т.ч. ПИР 6 907                                 (в ц. 2018 г.)                "/>
        <s v="494 038                         в т.ч. ПИР 9 690             (в ц. 2015 г.)/                 577 881                               в т.ч. ПИР 11 335                         (в ц. 2018 г.)"/>
        <n v="384433.153"/>
        <n v="547604.223"/>
        <n v="680036.842"/>
        <n v="454922.607"/>
        <n v="417508.965"/>
        <n v="584706.056"/>
        <n v="473509.435"/>
        <n v="526036.718"/>
        <n v="469460.717"/>
        <n v="586198.148"/>
        <n v="300914.851"/>
        <s v="218 441                                       в т.ч. ПИР 6 406                           (в ц. 2015 г.)/     255 512                                                          в т.ч. ПИР 7 493                                                   (в ц. 2018 г.)"/>
        <s v="300 536,54 в т.ч. ПИР 9 081 (в ц.2016г.)/                      330 706 т.ч. ПИР 9 993 (в ц.2018г.)"/>
        <s v="251 969,31 в т.ч. ПИР 9 418,11              (в ц.2016)/                  277 263  в т.ч. ПИР 10 363              (в ц.2018)      "/>
        <s v="158 504,09 в т.ч.   (в ц. 2016 г.)/174 416 (в ц. 2018 г.)             "/>
        <s v="ориентировочно    46 700 в т.ч. ПИР 3 000 (в ц. 2017 г.)"/>
        <s v="ориентировочно 150 000                           (в ц. 2017г.)/                 156 750                              (в ц. 2018г.)"/>
        <s v="Ориентировочно   45 322 (в ц. 2017 г.)/47 362 (в ц. 2018 г.) "/>
        <s v="ориентировочно  126 480 (в ц. 2016 г.)/139 177 (в ц. 2018 г.) "/>
        <s v="221 275,33  в т.ч. ПИР 40,08 (в ц. 2017 г.)/231 233 в т.ч. ПИР 42(в ц. 2018 г.)"/>
        <s v="124 772,15  в т.ч. ПИР 5 320,9 (в ц. 2016 г.)/137 297 в т.ч. ПИР 5 855    (в ц. 2018 г.)"/>
        <s v="Ориентировочно   45 322 (в ц. 2017 г.)/47 362(в ц. 2018 г.) "/>
        <s v=" ориентировочно  126 480 (в ц. 2016 г.)/139 177 (в ц. 2018 г.)     "/>
        <s v="ориентировочно     45 322                              (в ц. 2017 г.)/                                        47 362                             (в ц. 2018 г.)     "/>
        <s v="Ориентировочно   45 322                              (в ц. 2017 г.)/                                       47 362                             (в ц. 2018 г.) "/>
        <s v="Ориентировочно   45 322                             (в ц. 2017 г.)/                                       47 362                             (в ц. 2018 г.) "/>
        <s v="  102 460 в т.ч. ПИР 4 874,07                     (в ц. 2016 г.)/                 112 746  в т.ч. ПИР 5 363                          (в ц. 2018 г.)  "/>
        <s v="Ориентировочно 49 816                              (в ц. 2018 г.) "/>
        <s v="Ориентировочно 137 545                             (в ц. 2018 г.) "/>
        <s v="180 163,89 в т.ч. ПИР 5 360,17 (в ц. 2014г.)/235 817 т.ч. ПИР 7 016 (в ц. 2018г.)    "/>
        <s v="71 827,33 в т.ч. ПИР 2 068,62 (в ц. 2015г.)/ 84 017,1 т.ч. ПИР 2 419,7 (в ц. 2018г.)    "/>
        <s v="136 692 в т.ч. ПИР 3 763 (в ц. 2015г.)/ 159 890  в т.ч. ПИР 4 402 (в ц. 2018г.)"/>
        <s v="230 319 в т.ч. ПИР 5 553 (в ц. 2014г.)/ 301 466  в т.ч. ПИР 7 268 (в ц. 2018г.)"/>
        <s v="133 044,7                              (в ц. 2016 г.)/                146 400                        (в ц. 2018 г.)"/>
        <s v="79 428                       (в ц. 2015 г.)/              92 908                                                (в ц. 2018 г.)"/>
        <s v="263 541,5                    (в ц. 2015 г.)/              308 267                                                (в ц. 2018 г.)"/>
        <s v="204 247,3                    (в ц. 2016 г.)/              224 751                                               (в ц. 2018 г.)"/>
        <s v=" 137 521,77                              (в ц. 2016 г.)/                 151 327                         (в ц. 2018 г.) "/>
        <s v="357 679,1                    (в ц. 2016 г.)/              393 585                                                (в ц. 2018 г.)"/>
        <s v="Ориентировочно  73 290                     (в ц. 2018 г.) "/>
        <s v="Ориентировочно  140 848                      (в ц. 2018 г.) "/>
        <s v="Ориентировочно 180 000                            (в ц. 2018 г.) "/>
        <s v="Ориентировочно 66 270                             (в ц. 2018 г.) "/>
        <s v="Ориентировочно 66 270                             (в ц. 2018 г.)"/>
        <s v=" 35 200,52, в т.ч. ПИР 250,25                    (в ц. 2016 г.) /                     38 734 в т.ч. ПИР 275,37                      (в ц. 2018 г.)"/>
        <s v="14 347,3                    (в ц. 2015 г.) /                     16 782                     (в ц. 2018 г.)"/>
        <s v="9 934,72, в т.ч. ПИР 418,66                         (в ц. 2016 г.)/       10 932,02, в т.ч. ПИР 460,69                      (в ц. 2018 г.)"/>
        <s v="24 432,15, в т.ч. ПИР 974,16                                         (в ц. 2016 г.)/                     26 884,77, в т.ч. ПИР 1 071,95                    (в ц. 2018 г.) "/>
        <s v="14 610,437, в т.ч. ПИР 714                           (в ц. 2015 г.)/               17 089,96, в т.ч. ПИР 835,17                                                        (в ц. 2018 г.)                "/>
        <s v="13 017,31, в т.ч. ПИР 444,22                           (в ц. 2016 г.)/               14 324,05, в т.ч. ПИР 488,81                                                        (в ц. 2018 г.)                "/>
        <s v="Ориентировочно 18 700                                   (в ц. 2018 г.) "/>
        <s v="Ориентировочно  27 000                       (в ц. 2017 г.)/                     28 215                          (в ц. 2018 г.) "/>
        <s v="Ориентировочно  12 000                         (в ц. 2017 г.)/                    12 540                                (в ц. 2018 г.) "/>
        <s v="ориентировочно 12 000 (в ц. 2017г.)/12 540 (в ц. 2018г.)"/>
        <s v="96 361,6 (в ценах 2008 г.)"/>
        <s v=" Ориентировочно 13 696                        (в ц. 2018 г.) "/>
        <s v="132 101,7 (в ц. 2016 г.)/145 361,5  (в ц. 2018 г.)"/>
        <s v=" 55 000                       (в ц. 2018 г.) ориент."/>
        <s v="23 150                         (в ц. 2018 г.) ориент. "/>
        <s v=" 55 000                          (в ц. 2018 г.) ориент."/>
        <s v=" 23 150                         (в ц. 2018 г.) ориент."/>
        <s v="217 563,58  в т.ч. ПИР 4 400  (в ц. 2016 г.)/ 239 404 в т.ч. ПИР 4 842              "/>
        <s v="128 299,51 в т.ч. ПИР 3 132,62 (в ц. 2015 г.)/150 074 в т.ч. ПИР 3 664              "/>
        <s v="247 401(в ц. 2016 г.)/272 238  (в ц. 2018 г.)   "/>
        <s v="66 764,29 в т.ч. ПИР 2 546,99 (в ц. 2016 г.)/73 466   в т.ч. ПИР 2 803    (в ц. 2018 г.)              "/>
        <s v="110 278 в т.ч. ПИР 806  (в ц. 2013г.)/146 797 т.ч. ПИР 1 073 (в ц. 2018г.)    "/>
        <s v="128 850 в т.ч. ПИР 1 912 (в ц. 2015 г.)/150 717  в т.ч. ПИР 2 237 (в ц. 2018 г.)                  &#10;"/>
        <s v=" 303 609                               в т.ч. ПИР                  8 934,2                        (в ц. 2015 г.)/                   355 134&#10;  в т.ч. ПИР                           10 450                           (в ц. 2018 г.)  "/>
        <s v="168 297                          в т.ч. ПИР                    5 363                                          (в ц. 2015 г.)/                                            196 859                         в т.ч. ПИР                       6 273                "/>
        <s v="338 440                         в т.ч. ПИР                    4 785                                          (в ц. 2016 г.)/                                            372 414                         в т.ч. ПИР                       5 265                 "/>
        <s v="206 058                        в т.ч. ПИР                    8 753                                         (в ц. 2016 г.)/                                            226 743                        в т.ч. ПИР                       9 632                    "/>
        <s v="424 628,27                         в т.ч. ПИР                    13 000                                        (в ц. 2016 г.)             467 254,6 в т.ч. ПИР 14 305                ( в ц. 2018 г)           "/>
        <s v="72 440,96 в т.ч. ПИР 2 905,83 (в ц. 2016 г.)/79 713 в т.ч. ПИР 3 198  (в ц. 2018 г.)"/>
        <s v="109 799,69 в т.ч. ПИР 3 545,92  (в ц. 2016 г.)/120 822 в т.ч. ПИР 3 902 (в ц. 2018 г.)"/>
        <s v="62 627  в т.ч. ПИР 2 519,11 (в ц. 2016 г.)/68 914 в т.ч. ПИР   2 772 (в ц. 2018 г.)"/>
        <s v="ориентировочно 23 481 в т.ч. ПИР     4 500  (в ц. 2015 г.)/27 466 в т.ч. ПИР 5 264  (в ц. 2018 г.)"/>
        <s v="ориентировочно 9 568 в т.ч. ПИР     2 500  (в ц. 2015 г.)/11 192  в т.ч. ПИР    2 924 (в ц. 2018 г.)"/>
        <s v="121 133,3  в т.ч. ПИР 4 300   &#10;( в ц. 2016 г.)/133 293 в т.ч. ПИР 4 732 (в ц. 2018 г.) "/>
        <s v="ориентировочно    46 712,6  в т.ч. ПИР 4 300 (в ц. 2014 г.)/61 142  в т.ч. ПИР 5 628   (в ц. 2018 г.)"/>
        <s v="Ориентировочно    47 061,8 в т.ч. ПИР 4 300 (в ц. 2014 г.)/61 599  в т.ч. ПИР 5 628  (в ц. 2018 г.)"/>
        <s v="ориентировочно    52 000  в т.ч. ПИР 2000    (в ц. 2015г.)/  60825 в т.ч. ПИР 2339    (в ц. 2018г.)       "/>
        <s v="Ориентировочно   78 000,6 в т.ч. ПИР 5 100  (в ц. 2014 г.)/102 209  в т.ч. ПИР 6 675 (в ц. 2018 г.)"/>
        <s v="Ориентировочно  140 807,6                        (в ц. 2017 г.) / 147 143,9                    (в ц. 2018г.)"/>
        <s v="Ориентировочно  74 403,8                  (в ц. 2017 г.) / 77 751,9                   (в ц. 2018г.)"/>
        <n v="221542.779"/>
        <n v="226710.179"/>
        <n v="140897.554"/>
        <n v="220858.824"/>
        <n v="727967.05"/>
        <n v="776578.921"/>
        <n v="486645.36"/>
        <n v="690464.815"/>
        <n v="785393.492"/>
        <s v=" "/>
        <s v="154 884 в т.ч. ПИР - 4 976 (в ц. 2013 г.)  /206 175  в т.ч. ПИР-6 624  (в ц. 2018 г.) "/>
        <s v="824 255 в т.ч. ПИР - 8 700 (в ц. 2016 г. )/906 998    в т.ч. ПИР -9 573  (в ц. 2018 г.)     "/>
        <s v="240 913,27  в т.ч. ПИР - 9 200  (в ц. 2016г.) /265 097  в т.ч. ПИР -10 124  (в ц. 2018г.)"/>
        <s v="48 120 в т.ч. ПИР 1 607     (в ц. 2015 г.)/56 286  в т.ч. ПИР  1 880 (в ц. 2018 г.)"/>
        <s v="47 485,7 (в ц. 2016 г.) /52 253  (в ц. 2018 г.)"/>
        <s v="Ориентировочно     450 000 (в ц. 2017 г. ) /470 250   (в ц. 2018 г.)   "/>
        <s v="68 047,67  в т.ч. ПИР-5 538,38 (в ц. 2016 г. ) /74 879 в т.ч. ПИР - 6 094,4 (в ц. 2018 г.)"/>
        <s v="760 569,97 в т.ч. ПИР - 13 852,71 ( в ц. 2013 г.)/1 029 572,7   в т.ч. ПИР - 18 752,22 (в ц. 2018 г.)"/>
        <s v="72 508,45                           в т.ч. ПИР -            2 546,57                 (в ц. 2014 г.)/            94 906,65                          в т.ч. ПИР -                     3 333,22                        (в ц. 2018 г.)          "/>
        <s v="57 233,9                              в т.ч. ПИР -999,07            (в ц. 2015 г.) /                    66 947,02                         в т.ч. ПИР -                             1 168,62                               (в ц. 2018 г.)                   "/>
        <s v="64 418,31                            (в ц. 2015 г.)/                 75 351                                 (в ц. 2018 г.) "/>
        <s v="85 206,33                             в т.ч. ПИР -1 760                            (в ц. 2014 г.) /                  111 527                          в т.ч. ПИР -                               2 303,67                              (в ц. 2018 г.)  "/>
        <s v="66 102,66                  в т.ч. ПИР -                   2 033,64                          (в ц. 2016 г.) /                72 738,38                    в т.ч. ПИР -                    2 237,79                                   (в ц. 2018 г.)"/>
        <s v="14 347,3                                            (в ц. 2015 г.) /         16 782,17                                    (в ц. 2018 г.)"/>
        <s v="61 150,15                    в т.ч. ПИР -                  1 698,45                                (в ц. 2016 г.) /         67 288,71                    в т.ч. ПИР -                  1 868,95                     (в ц. 2018г.)   "/>
        <s v="51 423,79                  в т.ч. ПИР -                  1 401,47                   (в ц. 2016 г.)  /               56 585,97                     в т.ч. ПИР -                   1 542,16                           (в ц. 2018 г.)  "/>
        <s v="96 207,96                    в т.ч. ПИР -                  2 440                               (в ц. 2016 г.)  /               105 865,8                     в т.ч. ПИР -                   2 684,94                           (в ц. 2018 г.)   "/>
      </sharedItems>
    </cacheField>
    <cacheField name="ост. сметной ст-ти на 01.01.2016г.">
      <sharedItems containsBlank="1" containsMixedTypes="1" containsNumber="1" containsInteger="1" count="114">
        <s v="27 896 (в ц. 2018 г.)"/>
        <s v="2 932 725 (в ц. 2018 г.)  "/>
        <s v="637 975,3                          (в ц. 2016 г.)/                                            702 019                                                  (в ц. 2018 г.)"/>
        <s v="86 279                          (в ц. 2016 г.)/                                            94 939                                                  (в ц. 2018 г.)"/>
        <s v="100 000 (в  ц. 2018г.)"/>
        <s v="106 108                          (в ц. 2018г.)"/>
        <s v="174 612                            (в ц. 2018г.)"/>
        <s v="46 524                             (в ц. 2018г.)"/>
        <s v="177 393                        (в ц. 2018г.)"/>
        <m/>
        <s v="347 118                       (в ц. 2015 г.)/         406 027                    (в ц. 2018 г.)"/>
        <s v="52 726                           (в ц. 2015 г.)/              61 674                                              (в ц. 2018 г.)"/>
        <s v="310 341,204                (в ц.2018г.)"/>
        <n v="22000"/>
        <s v=" 116 324                      (в ц.2018 г.)            "/>
        <s v="117 500                         (в ц.2018 г.)"/>
        <s v="25 606                         (в ц.2018 г.)"/>
        <s v="51 098                             (в ц.2018 г.)"/>
        <s v="180 649                   (в ц.2018 г.)"/>
        <s v="Ориентировочно 455 428                          (в ц. 2018 г.)"/>
        <s v="  766 813                      (в ц. 2016 г.)/            843 789                         (в ц. 2018 г.)"/>
        <s v="331 505,13             (в ц. 2015 г.)/                 387 764                           (в ц. 2018 г.)"/>
        <s v="90 044                     (в ц. 2015 г.)/                 105 325                           (в ц. 2018 г.)"/>
        <s v="484 348                     (в ц. 2015 г.)/                 566 546                           (в ц. 2018 г.)"/>
        <s v="212 035                           (в ц. 2015 г.)/     248 019                                                   (в ц. 2018 г.)"/>
        <s v="291 456                     (в ц.2016г.)/         320 713                       (в ц.2018г.)"/>
        <s v="242 551,2                     (в ц.2016г.)/         266 900                       (в ц.2018г.)"/>
        <s v="53 331                    (в ц. 2018 г.)    "/>
        <s v="ориентировочно              33 858                                               (в ц. 2018 г.)"/>
        <s v="ориентировочно 150 000                           (в ц. 2017г.)/                 156 750                              (в ц. 2018г.)"/>
        <s v="Ориентировочно 45 322 (в ц. 2017 г.)/47 362 (в ц. 2018 г.) "/>
        <s v="ориентировочно  126 480                    (в ц. 2016 г.)/             139 177                (в ц. 2018 г.) "/>
        <s v="67 000                           (в ц.2018г.)"/>
        <s v=" 91 732                       (в ц. 2018 г.)"/>
        <s v="Ориентировочно   45 322 (в ц. 2017 г.)/47 362 (в ц. 2018 г.) "/>
        <s v=" ориентировочно  126 480                    (в ц. 2016 г.)/             139 177                (в ц. 2018 г.)     "/>
        <s v="ориентировочно    45 322                     (в ц. 2017 г.)/                                        47 362                            (в ц. 2018 г.)   "/>
        <s v="Ориентировочно     45 322                              (в ц. 2017 г.)/                                        47 362                             (в ц. 2018 г.) "/>
        <s v="Ориентировочно   45 322                              (в ц. 2017 г.)/                                       47 362                             (в ц. 2018 г.) "/>
        <s v=" 97 586                             (в ц. 2016 г.)/             107 383                         (в ц. 2018 г.)  "/>
        <s v="Ориентировочно 49 816                              (в ц. 2018 г.) "/>
        <s v="Ориентировочно 137 545                             (в ц. 2018 г.) "/>
        <s v="Ориентировочно для завершения объекта                          115 500                          (в ц. 2018г.)    "/>
        <s v="2 005                           (в ц. 2018г.)    "/>
        <s v="132 929                           (в ц. 2015г.)/                  155 488                         (в ц. 2018г.)"/>
        <s v="224 766                         (в ц. 2014г.)/                    294 198                            (в ц. 2018г.)"/>
        <s v="133 044,7                              (в ц. 2016 г.)/               146 400                        (в ц. 2018 г.)"/>
        <s v="79 428                       (в ц. 2015 г.)/              92 908                                                 (в ц. 2018 г.)"/>
        <s v="263 541,5                    (в ц. 2015 г.)/              308 267                                                (в ц. 2018 г.)"/>
        <s v="204 247,3                    (в ц. 2016 г.)/              224 751                                              (в ц. 2018 г.)"/>
        <s v="137 521,77                              (в ц. 2015 г.)/                 151 327                         (в ц. 2018 г.)   "/>
        <s v="357 679,1                    (в ц. 2016 г.)/              393 585                                               (в ц. 2018 г.)"/>
        <s v="Ориентировочно 73 290                        (в ц. 2018 г.) "/>
        <s v="Ориентировочно  140 848                      (в ц. 2018 г.) "/>
        <s v="Ориентировочно 180 000                            (в ц. 2018 г.) "/>
        <s v="Ориентировочно 66 270                             (в ц. 2018 г.) "/>
        <s v=" 34 950,27                      (в ц. 2016 г.) /                                            38 460                                 (в ц. 2018 г.)"/>
        <s v="14 347,3                          (в ц. 2015 г.) /                     16 782                           (в ц. 2018 г.)"/>
        <s v="9 516,06                       (в ц. 2016 г.)/       10 471                    (в ц. 2018 г.)"/>
        <s v="23 457,99                                         (в ц. 2016 г.)/                     25 813                              (в ц. 2018 г.) "/>
        <s v="13 896,437                         (в ц. 2015 г.)/               16 255                                                       (в ц. 2018 г.)                "/>
        <s v="12 573,09                        (в ц. 2016 г.)/               13 835                                                      (в ц. 2018 г.)                "/>
        <s v="Ориентировочно 18 700                             (в ц. 2018 г.)   "/>
        <s v="Ориентировочно  27 000                       (в ц. 2017 г.)/                     28 215                           (в ц. 2018 г.) "/>
        <s v="Ориентировочно 12 000                         (в ц. 2017 г.)/                     12 540                                 (в ц. 2018 г.) "/>
        <s v="ориентировочно           12 000                          (в ц. 2017г.)/        12 540                            (в ц. 2018г.)"/>
        <s v="ориентировочно 107 263                          (в ц. 2018 г.)      "/>
        <s v=" Ориентировочно 13 696                        (в ц. 2018 г.) "/>
        <s v="60 444,2                          (в ц. 2016 г.)/              66 511,3                 (в ц. 2018 г.)"/>
        <s v="55 000                          (в ц. 2018 г.) ориент."/>
        <s v="23 150                           (в ц. 2018 г.) ориент."/>
        <s v=" 55 000                         (в ц. 2018 г.) ориент."/>
        <s v="23 150                       (в ц. 2018 г.) ориент."/>
        <s v="197 180                       (в ц. 2018 г.) "/>
        <s v="13 849&#10;(в ц. 2018 г.)"/>
        <s v="272 671                  (в ц. 2018 г.)"/>
        <s v="  41 464                            (в ц. 2018 г.)              "/>
        <s v="155 040                           (в ц. 2018г.)    "/>
        <s v="94 597                                                     (в ц. 2018 г.)           &#10;"/>
        <s v="294 675                          (в ц. 2 015 г.)/   344 684                                    (в ц. 2018 г.) "/>
        <s v=" 162 934                 (в ц. 2015 г.)&#10;190 585                          (в ц. 2018 г.)"/>
        <s v=" 333 655                         (в ц. 2016 г.)/&#10; 367 149                        (в ц. 2018 г.)"/>
        <s v=" 197 305                         (в ц. 2016 г.)&#10; 217 111                         (в ц. 2018 г.)"/>
        <s v="411 628,3                       (в ц. 2016 г.)             452 950                            (в ц. 2018 г.)             "/>
        <s v="69 535,13              (в ц. 2016 г.)/                                                  76 515                          (в ц. 2018 г.)"/>
        <s v="75 766                  (в ц. 2018 г.)"/>
        <s v="66 142                  (в ц. 2018 г.)"/>
        <n v="22082"/>
        <n v="8349"/>
        <s v="22 330                       (в ц. 2018 г.) "/>
        <s v="ориентировочно    46 412,6                  (в ц. 2014 г.)/               55 514                    (в ц. 2018 г.)"/>
        <s v="ориентировочно    42 761,8                  (в ц. 2014 г.)/               55 971                    (в ц. 2018 г.)"/>
        <s v="58 486                           (в ц. 2018г.)       "/>
        <s v="ориентировочно                      72 901                           (в ц. 2014 г.)/               95 534                    (в ц. 2018 г.)"/>
        <s v="Ориентировочно  140 807,6                        (в ц. 2017 г.) / 147 143,9                    (в ц. 2018г.)"/>
        <s v="Ориентировочно  74 403,8                  (в ц. 2017 г.) / 77 751,9                   (в ц. 2018г.)"/>
        <s v=" "/>
        <s v="126 897                           (в ц. 2018 г.)"/>
        <s v="654 257                           (в ц. 2018 г.)"/>
        <s v="48 900                       (в ц. 2018 г.)"/>
        <s v="17 599                               (в ц. 2018 г.)"/>
        <s v="11 208                                   (в ц. 2018 г.)"/>
        <s v="Ориентировочно                    470 250                                                                                    (в ц. 2018 г.)   "/>
        <s v="53 109                           (в ц. 2018 г.)"/>
        <s v="371 780                      (в ц. 2018 г.)"/>
        <s v="69 961,88                          (в ц. 2014 г.)/                          91 574                          (в ц. 2018 г.)"/>
        <s v="56 234,83                            (в ц. 2015 г.)/            65 778,4                          (в ц. 2018 г.)      "/>
        <s v="64 418,31                                 (в ц. 2015 г.)/                    75 351                                    (в ц. 2018 г.)  "/>
        <s v="83 446,33                          (в ц. 2014 г.)/               109 223,33                              (в ц. 2018 г.) "/>
        <s v="64 069,02                       (в ц. 2016 г.) /                   70 501                           (в ц. 2018 г.)"/>
        <s v="14 347,3                 (в ц. 2015 г.) /         16 782,17                      (в ц. 2018 г.)"/>
        <s v="59 451,7                    (в ц. 2016 г.) /         65 420                     (в ц. 2018 г.)   "/>
        <s v="50 022,32                           (в ц. 2016 г.)  /                       55 044                           (в ц. 2018 г.)"/>
        <s v="93 767,96                         (в ц. 2016 г.)  /                       103 181                           (в ц. 2018 г.)"/>
      </sharedItems>
    </cacheField>
    <cacheField name="Годы строительства">
      <sharedItems containsBlank="1" containsMixedTypes="1" containsNumber="1" containsInteger="1" count="49">
        <s v="2014-2018"/>
        <s v="2015-2020"/>
        <s v="2018-2019"/>
        <s v="2015-2018"/>
        <s v="2017-2018"/>
        <s v="2017-2019"/>
        <m/>
        <n v="2018"/>
        <s v="Введен в эксплуатацию  15.06. 2015г."/>
        <s v="Введен в эксплуатацию  29.04. 2016г."/>
        <s v="Введен в эксплуатацию  02.12. 2016г."/>
        <s v="Введен в эксплуатацию  17.01. 2017г. (планируется передача в МО ВМР 26.06.2017г.)"/>
        <s v="Введен в эксплуатацию  25.01. 2017г."/>
        <s v="Введен в эксплуатацию  29.03. 2017г."/>
        <s v="Введен в эксплуатацию  26.12. 2016г."/>
        <s v="Введен в эксплуатацию 12.10.2016г. (Передан в пользование  МО ВМР 31.01.2017 г.)"/>
        <s v="Введен в эксплуатацию 15.03.2017г."/>
        <s v="Введен в эксплуатацию 19.08.2016г. (Передан в пользование Л МР в ноябре 2016г.)"/>
        <s v="2-ое полугодие 2018 г."/>
        <s v="2-ое полугодие 2019 г."/>
        <s v="1-ое полугодие 2020 г."/>
        <s v="1-ое полугодие 2017 г."/>
        <s v="1-ое полугодие 2020г."/>
        <s v="2-ое полугодие 2018г."/>
        <s v="2-ое полугодие 2017г."/>
        <s v="2-ое полугодие 2019г. "/>
        <s v="1-ое полугодие 2018г."/>
        <s v="2-ое полугодие 2020г."/>
        <s v="2-ое полугодие 2019г."/>
        <s v="1-ое полугодие 2019г."/>
        <s v="2015-2017"/>
        <s v="2016-2018"/>
        <s v="2012-2019"/>
        <s v="2018-2020"/>
        <s v="Введена в эксплуатацию  28.08. 2015г. (Передана в пользование  МО ВМР )"/>
        <s v="Введена в эксплуатацию  15.03. 2017г."/>
        <s v="208-2019"/>
        <n v="20172018"/>
        <s v="2016-2019"/>
        <s v="2017-2020"/>
        <s v="2019-2021"/>
        <s v="2018-2021"/>
        <s v="2011-2018"/>
        <s v="2016-2017"/>
        <s v="2017-208"/>
        <n v="2017"/>
        <n v="2019"/>
        <s v="*"/>
        <s v="2019-2020"/>
      </sharedItems>
    </cacheField>
    <cacheField name="План 2015г. ОБ&#10;(в ред. от № 62-оз&#10;от 06.07.2015г.)">
      <sharedItems containsMixedTypes="1" containsNumber="1"/>
    </cacheField>
    <cacheField name="Исполнено 1 квартал    (тыс. руб.)">
      <sharedItems containsMixedTypes="0"/>
    </cacheField>
    <cacheField name="Исполнено 2 квартал    (тыс. руб.)">
      <sharedItems containsMixedTypes="0"/>
    </cacheField>
    <cacheField name="Исполнено 3 квартал    (тыс. руб.)">
      <sharedItems containsMixedTypes="0"/>
    </cacheField>
    <cacheField name="Исполнено ОБ &#10;в 2015 году&#10;(по сост.03.08.2015г.)&#10;(тыс. руб.)">
      <sharedItems containsBlank="1" containsMixedTypes="1" containsNumber="1" count="39">
        <n v="12416.9"/>
        <s v=" "/>
        <m/>
        <n v="37508.2"/>
        <n v="15858.9"/>
        <n v="12597.1"/>
        <n v="92876.3"/>
        <n v="55324.6"/>
        <n v="690.1"/>
        <n v="11085.3"/>
        <n v="12084"/>
        <n v="1965"/>
        <n v="1669.9"/>
        <n v="1542"/>
        <n v="2054"/>
        <n v="1233"/>
        <n v="47272.3"/>
        <n v="438.7"/>
        <n v="225000"/>
        <n v="92952.5"/>
        <n v="65808"/>
        <n v="3962.1"/>
        <n v="16837.16"/>
        <n v="11120.9"/>
        <n v="18530.7"/>
        <n v="16365"/>
        <n v="0"/>
        <n v="7395"/>
        <n v="11285.556"/>
        <n v="234"/>
        <n v="75.09"/>
        <n v="63.7"/>
        <n v="143.2"/>
        <n v="5500"/>
        <n v="517.6"/>
        <n v="690"/>
        <n v="1045"/>
        <n v="300"/>
        <n v="732"/>
      </sharedItems>
    </cacheField>
    <cacheField name="Остаток от годового плана">
      <sharedItems containsMixedTypes="0"/>
    </cacheField>
    <cacheField name="План 2017г.  (областной бюджет)">
      <sharedItems containsString="0" containsBlank="1" containsMixedTypes="0" containsNumber="1" count="272">
        <n v="27896"/>
        <n v="765031"/>
        <n v="150000"/>
        <n v="17000"/>
        <n v="90100"/>
        <n v="95603"/>
        <n v="157326"/>
        <n v="41872"/>
        <n v="72928"/>
        <m/>
        <n v="61674"/>
        <n v="279618"/>
        <n v="19822"/>
        <n v="106826.134"/>
        <n v="76807.603"/>
        <n v="65317.186"/>
        <n v="89811.131"/>
        <n v="201412.853"/>
        <n v="75859.188"/>
        <n v="140676.068"/>
        <n v="152228.675"/>
        <n v="209735.045"/>
        <n v="94571.121"/>
        <n v="157344.674"/>
        <n v="75859.187"/>
        <n v="85973.746"/>
        <n v="89842.564"/>
        <n v="167168.18"/>
        <n v="100412.278"/>
        <n v="210476.432"/>
        <n v="99108"/>
        <n v="100110"/>
        <n v="21770"/>
        <n v="43536"/>
        <n v="153913"/>
        <n v="208373"/>
        <n v="207000"/>
        <n v="135000"/>
        <n v="38000"/>
        <n v="130000"/>
        <n v="345989.838"/>
        <n v="612033.158"/>
        <n v="409430.347"/>
        <n v="270823.366"/>
        <n v="110000"/>
        <n v="53331"/>
        <n v="30472"/>
        <n v="90000"/>
        <n v="2000"/>
        <n v="5000"/>
        <n v="67000"/>
        <n v="91732"/>
        <n v="2500"/>
        <n v="3000"/>
        <n v="20000"/>
        <n v="5500"/>
        <n v="114840"/>
        <n v="1945"/>
        <n v="50000"/>
        <n v="100000"/>
        <n v="25000"/>
        <n v="70000"/>
        <n v="7600"/>
        <n v="38068"/>
        <n v="16044"/>
        <n v="10021"/>
        <n v="24935"/>
        <n v="15459"/>
        <n v="13323"/>
        <n v="500"/>
        <n v="27256"/>
        <n v="12076"/>
        <n v="11913"/>
        <n v="106152"/>
        <n v="950"/>
        <n v="63184.7"/>
        <n v="4500"/>
        <n v="157744"/>
        <n v="9971"/>
        <n v="187191"/>
        <n v="33171"/>
        <n v="149210"/>
        <n v="75678"/>
        <n v="97419"/>
        <n v="66136"/>
        <n v="181737"/>
        <n v="77900"/>
        <n v="40000"/>
        <n v="75766"/>
        <n v="27387.3"/>
        <n v="4000"/>
        <n v="22330"/>
        <n v="4300"/>
        <n v="37163"/>
        <n v="5100"/>
        <n v="5886"/>
        <n v="53834.895258873294"/>
        <n v="55090.57356989999"/>
        <n v="34238.105595257846"/>
        <n v="53668.694120827495"/>
        <n v="98275.551388443"/>
        <n v="104838.15427081424"/>
        <n v="65697.1236405"/>
        <n v="93212.75004294825"/>
        <n v="84822.4971792"/>
        <n v="225000"/>
        <n v="75000"/>
        <n v="106252"/>
        <n v="524415"/>
        <n v="10000"/>
        <n v="12390"/>
        <n v="7891"/>
        <n v="58179"/>
        <n v="53109"/>
        <n v="80320"/>
        <n v="24000"/>
        <n v="72777"/>
        <n v="30000"/>
        <n v="68675"/>
        <n v="15698"/>
        <n v="63842"/>
        <n v="38751"/>
        <n v="72639"/>
        <n v="180000"/>
        <n v="3325"/>
        <n v="6072.9"/>
        <n v="5830.3"/>
        <n v="1000"/>
        <n v="9667.6"/>
        <n v="8312.9"/>
        <n v="1381"/>
        <n v="12424.1"/>
        <n v="3763.7"/>
        <n v="7712.3"/>
        <n v="4399.1"/>
        <n v="3249.9"/>
        <n v="1250"/>
        <n v="2854"/>
        <n v="2328"/>
        <n v="1954"/>
        <n v="2041"/>
        <n v="23218.6"/>
        <n v="77314.1"/>
        <n v="31262.66"/>
        <n v="12000"/>
        <n v="7395"/>
        <n v="88000"/>
        <n v="560000"/>
        <n v="78000"/>
        <n v="147000"/>
        <n v="256000"/>
        <n v="187000"/>
        <n v="279713.22219"/>
        <n v="2408.4082000000003"/>
        <n v="35000"/>
        <n v="100"/>
        <n v="199708.767"/>
        <n v="62884"/>
        <n v="9490.5"/>
        <n v="60076.01"/>
        <n v="14480.63"/>
        <n v="8079.04"/>
        <n v="2896.11"/>
        <n v="3240.5"/>
        <n v="3429.5"/>
        <n v="2114"/>
        <n v="16364.8"/>
        <n v="5258.3"/>
        <n v="23046"/>
        <n v="7533.1"/>
        <n v="27416.09"/>
        <n v="28545.5"/>
        <n v="1417.1"/>
        <n v="3738.1"/>
        <n v="1015.9"/>
        <n v="760.3"/>
        <n v="38500"/>
        <n v="12847.09"/>
        <n v="20509.46"/>
        <n v="16420.5"/>
        <n v="14697"/>
        <n v="3744"/>
        <n v="2645"/>
        <n v="10346"/>
        <n v="11726.65"/>
        <n v="13029.9"/>
        <n v="12045"/>
        <n v="4180"/>
        <n v="27929"/>
        <n v="26266.7"/>
        <n v="11163.9"/>
        <n v="416.5"/>
        <n v="1207.7"/>
        <n v="1094.3"/>
        <n v="905.7"/>
        <n v="21344.5"/>
        <n v="3454.5"/>
        <n v="12402.9"/>
        <n v="24460.91"/>
        <n v="7099"/>
        <n v="5130"/>
        <n v="3040"/>
        <n v="23494.82"/>
        <n v="7804.67"/>
        <n v="5772"/>
        <n v="20599.4"/>
        <n v="19687.63"/>
        <n v="45070.5"/>
        <n v="2269.8"/>
        <n v="26222"/>
        <n v="13387"/>
        <n v="18314"/>
        <n v="17903.32"/>
        <n v="14513"/>
        <n v="7757.5"/>
        <n v="874"/>
        <n v="228"/>
        <n v="419.5"/>
        <n v="342"/>
        <n v="969"/>
        <n v="975"/>
        <n v="2993.17"/>
        <n v="1292"/>
        <n v="1102"/>
        <n v="5928"/>
        <n v="1235"/>
        <n v="680.2"/>
        <n v="9228.8"/>
        <n v="380"/>
        <n v="361"/>
        <n v="190"/>
        <n v="2094"/>
        <n v="1059"/>
        <n v="3686"/>
        <n v="825"/>
        <n v="1538"/>
        <n v="1743"/>
        <n v="1837"/>
        <n v="5008"/>
        <n v="4947"/>
        <n v="927"/>
        <n v="843"/>
        <n v="1399"/>
        <n v="755"/>
        <n v="9675"/>
        <n v="8967"/>
        <n v="286"/>
        <n v="3346"/>
        <n v="46"/>
        <n v="161"/>
        <n v="6886"/>
        <n v="15000"/>
        <n v="125278.23"/>
        <n v="125278.22"/>
        <n v="19443.55"/>
        <n v="33007.89"/>
        <n v="10140.73"/>
        <n v="10553.6"/>
        <n v="74500"/>
        <n v="8000"/>
        <n v="204282"/>
        <n v="121135.52"/>
        <n v="63500"/>
        <n v="60000"/>
        <n v="81500"/>
        <n v="6000"/>
        <n v="15396.3"/>
        <n v="2890"/>
        <n v="1500"/>
        <n v="65157.45"/>
        <n v="120000"/>
        <n v="72000"/>
      </sharedItems>
    </cacheField>
    <cacheField name="План 2018г.  (областной бюджет)">
      <sharedItems containsBlank="1" containsMixedTypes="1" containsNumber="1" count="179">
        <m/>
        <n v="1358447"/>
        <n v="320000"/>
        <n v="81369"/>
        <n v="86974"/>
        <n v="438917"/>
        <n v="225327"/>
        <n v="211183.446"/>
        <n v="167168.18"/>
        <n v="100412.278"/>
        <n v="89842.565"/>
        <n v="71874.052"/>
        <n v="110981.992"/>
        <n v="211943.894"/>
        <n v="181041.107"/>
        <n v="172256.412"/>
        <n v="259774.293"/>
        <n v="83864.335"/>
        <n v="219737.395"/>
        <n v="195907.817"/>
        <n v="179072"/>
        <n v="707271.34"/>
        <n v="216000"/>
        <n v="150000"/>
        <n v="54013"/>
        <n v="260000"/>
        <n v="375758.068"/>
        <n v="526235.45"/>
        <n v="612033.158"/>
        <n v="426158.491"/>
        <n v="527578.333"/>
        <n v="144092"/>
        <n v="178225"/>
        <n v="163804"/>
        <n v="53322"/>
        <n v="20000"/>
        <n v="38000"/>
        <s v=" "/>
        <n v="28566"/>
        <n v="72435"/>
        <n v="5500"/>
        <n v="109151"/>
        <n v="199219"/>
        <n v="50000"/>
        <n v="69925"/>
        <n v="70000"/>
        <n v="33000"/>
        <n v="95000"/>
        <n v="30485"/>
        <n v="18918"/>
        <n v="18985"/>
        <n v="18807"/>
        <n v="12406"/>
        <n v="12046"/>
        <n v="48500"/>
        <n v="19000"/>
        <n v="101901"/>
        <n v="127400"/>
        <n v="183652"/>
        <n v="90531"/>
        <n v="81263"/>
        <n v="38122"/>
        <n v="40460"/>
        <n v="23179"/>
        <n v="8632"/>
        <n v="30000"/>
        <n v="22261"/>
        <n v="54966"/>
        <n v="37045"/>
        <n v="3262"/>
        <n v="20816.159500097678"/>
        <n v="21301.688447028002"/>
        <n v="13238.734163499703"/>
        <n v="20751.8950600533"/>
        <n v="341998.9188317816"/>
        <n v="364836.7768624336"/>
        <n v="228625.99026894"/>
        <n v="324380.3701494599"/>
        <n v="405875.64900247194"/>
        <n v="225000"/>
        <n v="500000"/>
        <n v="135555"/>
        <n v="120000"/>
        <n v="110000"/>
        <n v="67305"/>
        <n v="29470"/>
        <n v="69373"/>
        <n v="180000"/>
        <n v="10000"/>
        <n v="15000"/>
        <n v="3000"/>
        <n v="8000"/>
        <n v="20784.4"/>
        <n v="81527.92"/>
        <n v="5472.08"/>
        <n v="18000"/>
        <n v="7395"/>
        <n v="88000"/>
        <n v="890000"/>
        <n v="80000"/>
        <n v="83000"/>
        <n v="131000"/>
        <n v="273700"/>
        <n v="23000"/>
        <n v="2000"/>
        <n v="1000"/>
        <n v="500"/>
        <n v="100"/>
        <n v="254943.947"/>
        <n v="100000"/>
        <n v="57664"/>
        <n v="4945.97"/>
        <n v="7161.67"/>
        <n v="12869"/>
        <n v="24485.5"/>
        <n v="47144.25"/>
        <n v="17559.62"/>
        <n v="85046.8"/>
        <n v="18062.65"/>
        <n v="13822"/>
        <n v="4846.32"/>
        <n v="10050"/>
        <n v="15003.33"/>
        <n v="23041.01"/>
        <n v="6000"/>
        <n v="59465.2"/>
        <n v="8300"/>
        <n v="19272.38"/>
        <n v="15665.03"/>
        <n v="93185.93"/>
        <n v="5680"/>
        <n v="10910"/>
        <n v="9750"/>
        <n v="6410"/>
        <n v="3030"/>
        <n v="4804"/>
        <n v="7866"/>
        <n v="2052"/>
        <n v="3775.5"/>
        <n v="3078"/>
        <n v="8721"/>
        <n v="8775"/>
        <n v="5616.84"/>
        <n v="11628"/>
        <n v="9918"/>
        <n v="8352"/>
        <n v="11115"/>
        <n v="6121.8"/>
        <n v="9059.2"/>
        <n v="3420"/>
        <n v="3249"/>
        <n v="1710"/>
        <n v="0"/>
        <n v="20676"/>
        <n v="3817"/>
        <n v="4428"/>
        <n v="10470"/>
        <n v="11561"/>
        <n v="2684"/>
        <n v="2267"/>
        <n v="2613"/>
        <n v="4907"/>
        <n v="6510"/>
        <n v="28207"/>
        <n v="22626"/>
        <n v="7684"/>
        <n v="53813"/>
        <n v="101000"/>
        <n v="185806.72"/>
        <n v="198435.18"/>
        <n v="125000"/>
        <n v="82000"/>
        <n v="250000"/>
        <n v="68072"/>
        <n v="168000"/>
        <n v="200000"/>
        <n v="45000"/>
        <n v="210000"/>
        <n v="75000"/>
      </sharedItems>
    </cacheField>
    <cacheField name="План 2019г.  (областной бюджет)">
      <sharedItems containsMixedTypes="1" containsNumber="1"/>
    </cacheField>
    <cacheField name="Сортировка по отраслям">
      <sharedItems containsString="0" containsBlank="1" containsMixedTypes="0" containsNumber="1" containsInteger="1" count="14">
        <n v="1"/>
        <n v="4"/>
        <n v="3"/>
        <n v="11"/>
        <n v="12"/>
        <n v="2"/>
        <n v="6"/>
        <n v="5"/>
        <n v="7"/>
        <m/>
        <n v="8"/>
        <n v="10"/>
        <n v="9"/>
        <n v="13"/>
      </sharedItems>
    </cacheField>
    <cacheField name="2">
      <sharedItems containsMixedTypes="0"/>
    </cacheField>
    <cacheField name="3">
      <sharedItems containsMixedTypes="0"/>
    </cacheField>
    <cacheField name="4">
      <sharedItems containsMixedTypes="0"/>
    </cacheField>
    <cacheField name="План 2016г.  (областной бюджет)&#10;плановая&#10;потребность">
      <sharedItems containsMixedTypes="1" containsNumber="1" containsInteger="1"/>
    </cacheField>
    <cacheField name="План 2017г.  (областной бюджет)&#10;плановая&#10;потребность">
      <sharedItems containsMixedTypes="0"/>
    </cacheField>
    <cacheField name="переход &#10;\не переход">
      <sharedItems containsMixedTypes="0" count="7">
        <s v="переходящий"/>
        <s v="новый"/>
        <s v="новый&#10;в обмен&#10;налоги"/>
        <s v="новый&#10;с участием&#10;ФБ"/>
        <s v="    жилье"/>
        <s v="переходящий&#10;доп.потребн"/>
        <s v="новый&#10;доп.потребн"/>
      </sharedItems>
    </cacheField>
    <cacheField name="КЦСР">
      <sharedItems containsBlank="1" containsMixedTypes="0" count="12">
        <m/>
        <s v="52 1 7047"/>
        <s v="63 7 7066"/>
        <s v="63 7 0420"/>
        <s v="63 7 7068"/>
        <s v="58 2 0412"/>
        <s v="56 4 7078"/>
        <s v="56 3 7077&#10;56 3 9602"/>
        <s v="56 5 7080"/>
        <s v="68 9 0416"/>
        <s v="58 2 1155"/>
        <s v="57 3 7020"/>
      </sharedItems>
    </cacheField>
    <cacheField name="КФСР">
      <sharedItems containsBlank="1" containsMixedTypes="0" count="9">
        <m/>
        <s v="0701"/>
        <s v="0801"/>
        <s v="0902"/>
        <s v="0502"/>
        <s v="0309"/>
        <s v="0412"/>
        <s v="0501"/>
        <s v="0314"/>
      </sharedItems>
    </cacheField>
    <cacheField name="ВР">
      <sharedItems containsBlank="1" containsMixedTypes="0" count="3">
        <m/>
        <s v="522"/>
        <s v="414"/>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Таблица1" cacheId="2" applyNumberFormats="0" applyBorderFormats="0" applyFontFormats="0" applyPatternFormats="0" applyAlignmentFormats="0" applyWidthHeightFormats="0" dataCaption="Данные" showMissing="1" preserveFormatting="1" itemPrintTitles="1" compactData="0" updatedVersion="2" indent="0" showMemberPropertyTips="1">
  <location ref="A3:L269" firstHeaderRow="1" firstDataRow="2" firstDataCol="9"/>
  <pivotFields count="33">
    <pivotField compact="0" outline="0" subtotalTop="0" showAll="0"/>
    <pivotField compact="0" outline="0" subtotalTop="0" showAll="0" defaultSubtotal="0"/>
    <pivotField axis="axisRow" compact="0" outline="0" subtotalTop="0" showAll="0" defaultSubtotal="0">
      <items count="11">
        <item x="5"/>
        <item x="0"/>
        <item x="3"/>
        <item x="7"/>
        <item x="1"/>
        <item x="10"/>
        <item x="4"/>
        <item x="6"/>
        <item x="2"/>
        <item x="9"/>
        <item x="8"/>
      </items>
    </pivotField>
    <pivotField axis="axisRow" compact="0" outline="0" subtotalTop="0" showAll="0" defaultSubtotal="0">
      <items count="19">
        <item x="13"/>
        <item x="11"/>
        <item x="1"/>
        <item x="2"/>
        <item x="12"/>
        <item x="0"/>
        <item x="5"/>
        <item x="10"/>
        <item x="8"/>
        <item x="6"/>
        <item x="3"/>
        <item x="4"/>
        <item x="14"/>
        <item x="18"/>
        <item x="9"/>
        <item x="15"/>
        <item x="16"/>
        <item x="17"/>
        <item x="7"/>
      </items>
    </pivotField>
    <pivotField axis="axisRow" compact="0" outline="0" subtotalTop="0" showAll="0" defaultSubtotal="0">
      <items count="7">
        <item x="2"/>
        <item x="0"/>
        <item x="1"/>
        <item x="3"/>
        <item x="4"/>
        <item x="5"/>
        <item x="6"/>
      </items>
    </pivotField>
    <pivotField compact="0" outline="0" subtotalTop="0" showAll="0"/>
    <pivotField compact="0" outline="0" subtotalTop="0" showAll="0" defaultSubtotal="0"/>
    <pivotField axis="axisRow" compact="0" outline="0" subtotalTop="0" showAll="0">
      <items count="23">
        <item x="14"/>
        <item x="8"/>
        <item x="10"/>
        <item x="1"/>
        <item x="17"/>
        <item x="7"/>
        <item x="5"/>
        <item x="9"/>
        <item x="11"/>
        <item x="6"/>
        <item x="2"/>
        <item x="3"/>
        <item x="13"/>
        <item x="12"/>
        <item x="0"/>
        <item x="16"/>
        <item x="15"/>
        <item x="19"/>
        <item x="20"/>
        <item x="21"/>
        <item x="18"/>
        <item x="4"/>
        <item t="default"/>
      </items>
    </pivotField>
    <pivotField axis="axisRow" compact="0" outline="0" subtotalTop="0" showAll="0" defaultSubtotal="0">
      <items count="125">
        <item x="9"/>
        <item x="1"/>
        <item x="5"/>
        <item x="10"/>
        <item x="4"/>
        <item x="69"/>
        <item x="2"/>
        <item x="93"/>
        <item x="3"/>
        <item x="102"/>
        <item x="60"/>
        <item x="103"/>
        <item x="109"/>
        <item x="95"/>
        <item x="6"/>
        <item x="79"/>
        <item x="77"/>
        <item x="42"/>
        <item x="43"/>
        <item x="8"/>
        <item x="48"/>
        <item x="49"/>
        <item x="59"/>
        <item x="68"/>
        <item x="107"/>
        <item x="86"/>
        <item x="81"/>
        <item x="76"/>
        <item x="82"/>
        <item x="92"/>
        <item x="89"/>
        <item x="96"/>
        <item x="100"/>
        <item x="80"/>
        <item x="78"/>
        <item x="88"/>
        <item x="90"/>
        <item x="97"/>
        <item x="91"/>
        <item x="38"/>
        <item x="99"/>
        <item x="94"/>
        <item x="83"/>
        <item x="84"/>
        <item x="13"/>
        <item x="14"/>
        <item x="50"/>
        <item x="56"/>
        <item x="57"/>
        <item x="58"/>
        <item x="61"/>
        <item x="62"/>
        <item x="55"/>
        <item x="63"/>
        <item x="64"/>
        <item x="65"/>
        <item x="66"/>
        <item x="67"/>
        <item x="73"/>
        <item x="74"/>
        <item x="105"/>
        <item x="44"/>
        <item x="106"/>
        <item x="53"/>
        <item x="101"/>
        <item x="108"/>
        <item x="104"/>
        <item x="87"/>
        <item x="110"/>
        <item x="98"/>
        <item x="111"/>
        <item x="70"/>
        <item x="71"/>
        <item x="33"/>
        <item x="41"/>
        <item x="72"/>
        <item x="112"/>
        <item x="113"/>
        <item x="114"/>
        <item x="52"/>
        <item x="115"/>
        <item x="116"/>
        <item x="117"/>
        <item x="118"/>
        <item x="119"/>
        <item x="47"/>
        <item x="120"/>
        <item x="0"/>
        <item x="7"/>
        <item x="11"/>
        <item x="12"/>
        <item x="15"/>
        <item x="16"/>
        <item x="17"/>
        <item x="18"/>
        <item x="19"/>
        <item x="20"/>
        <item x="21"/>
        <item x="22"/>
        <item x="23"/>
        <item x="24"/>
        <item x="25"/>
        <item x="26"/>
        <item x="27"/>
        <item x="28"/>
        <item x="29"/>
        <item x="30"/>
        <item x="31"/>
        <item x="32"/>
        <item x="34"/>
        <item x="35"/>
        <item x="36"/>
        <item x="37"/>
        <item x="39"/>
        <item x="40"/>
        <item x="45"/>
        <item x="46"/>
        <item x="51"/>
        <item x="54"/>
        <item x="75"/>
        <item x="85"/>
        <item x="121"/>
        <item x="122"/>
        <item x="123"/>
        <item x="124"/>
      </items>
    </pivotField>
    <pivotField axis="axisRow" compact="0" outline="0" subtotalTop="0" showAll="0" name="Наименование объекта " defaultSubtotal="0">
      <items count="389">
        <item x="192"/>
        <item x="172"/>
        <item x="173"/>
        <item x="174"/>
        <item x="175"/>
        <item x="176"/>
        <item x="181"/>
        <item x="260"/>
        <item x="294"/>
        <item x="322"/>
        <item x="365"/>
        <item x="383"/>
        <item x="8"/>
        <item x="85"/>
        <item x="140"/>
        <item x="150"/>
        <item x="151"/>
        <item x="152"/>
        <item x="180"/>
        <item x="182"/>
        <item x="380"/>
        <item x="228"/>
        <item x="229"/>
        <item x="230"/>
        <item x="231"/>
        <item x="232"/>
        <item x="233"/>
        <item x="332"/>
        <item x="319"/>
        <item x="281"/>
        <item x="323"/>
        <item x="324"/>
        <item x="325"/>
        <item x="355"/>
        <item x="356"/>
        <item x="357"/>
        <item x="381"/>
        <item x="360"/>
        <item x="364"/>
        <item x="366"/>
        <item x="367"/>
        <item x="368"/>
        <item x="370"/>
        <item x="372"/>
        <item x="373"/>
        <item x="386"/>
        <item x="378"/>
        <item x="379"/>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65"/>
        <item x="66"/>
        <item x="67"/>
        <item x="68"/>
        <item x="69"/>
        <item x="70"/>
        <item x="71"/>
        <item x="72"/>
        <item x="73"/>
        <item x="74"/>
        <item x="75"/>
        <item x="76"/>
        <item x="77"/>
        <item x="78"/>
        <item x="79"/>
        <item x="80"/>
        <item x="81"/>
        <item x="82"/>
        <item x="83"/>
        <item x="84"/>
        <item x="87"/>
        <item x="96"/>
        <item x="97"/>
        <item x="98"/>
        <item x="99"/>
        <item x="100"/>
        <item x="101"/>
        <item x="102"/>
        <item x="103"/>
        <item x="106"/>
        <item x="107"/>
        <item x="108"/>
        <item x="109"/>
        <item x="110"/>
        <item x="111"/>
        <item x="112"/>
        <item x="113"/>
        <item x="114"/>
        <item x="115"/>
        <item x="116"/>
        <item x="117"/>
        <item x="118"/>
        <item x="119"/>
        <item x="120"/>
        <item x="121"/>
        <item x="122"/>
        <item x="123"/>
        <item x="124"/>
        <item x="125"/>
        <item x="126"/>
        <item x="127"/>
        <item x="128"/>
        <item x="129"/>
        <item x="132"/>
        <item x="133"/>
        <item x="135"/>
        <item x="136"/>
        <item x="137"/>
        <item x="138"/>
        <item x="145"/>
        <item x="146"/>
        <item x="147"/>
        <item x="148"/>
        <item x="149"/>
        <item x="160"/>
        <item x="161"/>
        <item x="162"/>
        <item x="163"/>
        <item x="164"/>
        <item x="165"/>
        <item x="166"/>
        <item x="167"/>
        <item x="168"/>
        <item x="169"/>
        <item x="170"/>
        <item x="171"/>
        <item x="183"/>
        <item x="184"/>
        <item x="185"/>
        <item x="186"/>
        <item x="187"/>
        <item x="188"/>
        <item x="189"/>
        <item x="190"/>
        <item x="191"/>
        <item x="9"/>
        <item x="64"/>
        <item x="225"/>
        <item x="223"/>
        <item x="224"/>
        <item x="226"/>
        <item x="234"/>
        <item x="236"/>
        <item x="238"/>
        <item x="241"/>
        <item x="242"/>
        <item x="244"/>
        <item x="245"/>
        <item x="246"/>
        <item x="247"/>
        <item x="248"/>
        <item x="250"/>
        <item x="352"/>
        <item x="353"/>
        <item x="354"/>
        <item x="382"/>
        <item x="388"/>
        <item x="1"/>
        <item x="5"/>
        <item x="6"/>
        <item x="7"/>
        <item x="58"/>
        <item x="60"/>
        <item x="61"/>
        <item x="62"/>
        <item x="63"/>
        <item x="104"/>
        <item x="105"/>
        <item x="130"/>
        <item x="131"/>
        <item x="134"/>
        <item x="139"/>
        <item x="142"/>
        <item x="143"/>
        <item x="178"/>
        <item x="179"/>
        <item x="193"/>
        <item x="194"/>
        <item x="195"/>
        <item x="196"/>
        <item x="199"/>
        <item x="200"/>
        <item x="201"/>
        <item x="202"/>
        <item x="203"/>
        <item x="204"/>
        <item x="205"/>
        <item x="207"/>
        <item x="208"/>
        <item x="209"/>
        <item x="210"/>
        <item x="211"/>
        <item x="213"/>
        <item x="214"/>
        <item x="215"/>
        <item x="216"/>
        <item x="217"/>
        <item x="219"/>
        <item x="220"/>
        <item x="221"/>
        <item x="235"/>
        <item x="239"/>
        <item x="240"/>
        <item x="243"/>
        <item x="249"/>
        <item x="254"/>
        <item x="255"/>
        <item x="258"/>
        <item x="259"/>
        <item x="261"/>
        <item x="264"/>
        <item x="268"/>
        <item x="269"/>
        <item x="270"/>
        <item x="271"/>
        <item x="272"/>
        <item x="273"/>
        <item x="274"/>
        <item x="275"/>
        <item x="279"/>
        <item x="284"/>
        <item x="288"/>
        <item x="289"/>
        <item x="291"/>
        <item x="292"/>
        <item x="295"/>
        <item x="296"/>
        <item x="297"/>
        <item x="298"/>
        <item x="299"/>
        <item x="301"/>
        <item x="302"/>
        <item x="303"/>
        <item x="304"/>
        <item x="306"/>
        <item x="307"/>
        <item x="309"/>
        <item x="310"/>
        <item x="311"/>
        <item x="312"/>
        <item x="317"/>
        <item x="320"/>
        <item x="321"/>
        <item x="327"/>
        <item x="328"/>
        <item x="331"/>
        <item x="334"/>
        <item x="335"/>
        <item x="336"/>
        <item x="338"/>
        <item x="339"/>
        <item x="340"/>
        <item x="341"/>
        <item x="344"/>
        <item x="345"/>
        <item x="347"/>
        <item x="348"/>
        <item x="349"/>
        <item x="350"/>
        <item x="358"/>
        <item x="362"/>
        <item x="363"/>
        <item x="371"/>
        <item x="374"/>
        <item x="375"/>
        <item x="377"/>
        <item x="384"/>
        <item x="385"/>
        <item x="153"/>
        <item x="154"/>
        <item x="156"/>
        <item x="157"/>
        <item x="158"/>
        <item x="159"/>
        <item x="177"/>
        <item x="198"/>
        <item x="237"/>
        <item x="300"/>
        <item x="330"/>
        <item x="333"/>
        <item x="369"/>
        <item x="0"/>
        <item x="4"/>
        <item x="59"/>
        <item x="88"/>
        <item x="89"/>
        <item x="90"/>
        <item x="91"/>
        <item x="92"/>
        <item x="93"/>
        <item x="94"/>
        <item x="95"/>
        <item x="141"/>
        <item x="144"/>
        <item x="155"/>
        <item x="197"/>
        <item x="206"/>
        <item x="212"/>
        <item x="227"/>
        <item x="252"/>
        <item x="253"/>
        <item x="256"/>
        <item x="257"/>
        <item x="262"/>
        <item x="263"/>
        <item x="265"/>
        <item x="266"/>
        <item x="267"/>
        <item x="276"/>
        <item x="277"/>
        <item x="278"/>
        <item x="280"/>
        <item x="282"/>
        <item x="283"/>
        <item x="285"/>
        <item x="286"/>
        <item x="287"/>
        <item x="290"/>
        <item x="293"/>
        <item x="305"/>
        <item x="308"/>
        <item x="313"/>
        <item x="314"/>
        <item x="315"/>
        <item x="316"/>
        <item x="318"/>
        <item x="326"/>
        <item x="329"/>
        <item x="337"/>
        <item x="342"/>
        <item x="343"/>
        <item x="346"/>
        <item x="361"/>
        <item x="376"/>
        <item x="387"/>
        <item x="218"/>
        <item x="222"/>
        <item x="251"/>
        <item x="351"/>
        <item x="86"/>
        <item x="359"/>
      </items>
    </pivotField>
    <pivotField axis="axisRow" compact="0" outline="0" subtotalTop="0" showAll="0" defaultSubtotal="0">
      <items count="112">
        <item x="94"/>
        <item x="4"/>
        <item x="0"/>
        <item x="1"/>
        <item x="5"/>
        <item x="6"/>
        <item x="7"/>
        <item x="8"/>
        <item x="14"/>
        <item x="15"/>
        <item x="16"/>
        <item x="17"/>
        <item x="18"/>
        <item x="19"/>
        <item x="28"/>
        <item x="29"/>
        <item x="31"/>
        <item x="32"/>
        <item x="33"/>
        <item x="34"/>
        <item x="35"/>
        <item x="36"/>
        <item x="37"/>
        <item x="44"/>
        <item x="45"/>
        <item x="61"/>
        <item x="62"/>
        <item x="63"/>
        <item x="64"/>
        <item x="65"/>
        <item x="66"/>
        <item x="67"/>
        <item x="68"/>
        <item x="69"/>
        <item x="75"/>
        <item x="76"/>
        <item x="77"/>
        <item x="78"/>
        <item x="79"/>
        <item x="80"/>
        <item x="81"/>
        <item x="82"/>
        <item x="95"/>
        <item x="96"/>
        <item x="97"/>
        <item x="98"/>
        <item x="99"/>
        <item x="100"/>
        <item x="101"/>
        <item x="102"/>
        <item x="2"/>
        <item x="3"/>
        <item x="10"/>
        <item x="11"/>
        <item x="9"/>
        <item x="12"/>
        <item x="13"/>
        <item x="20"/>
        <item x="21"/>
        <item x="22"/>
        <item x="23"/>
        <item x="24"/>
        <item x="25"/>
        <item x="26"/>
        <item x="27"/>
        <item x="30"/>
        <item x="38"/>
        <item x="39"/>
        <item x="40"/>
        <item x="41"/>
        <item x="42"/>
        <item x="43"/>
        <item x="46"/>
        <item x="47"/>
        <item x="48"/>
        <item x="49"/>
        <item x="50"/>
        <item x="51"/>
        <item x="52"/>
        <item x="53"/>
        <item x="54"/>
        <item x="55"/>
        <item x="56"/>
        <item x="57"/>
        <item x="58"/>
        <item x="59"/>
        <item x="60"/>
        <item x="70"/>
        <item x="71"/>
        <item x="72"/>
        <item x="73"/>
        <item x="74"/>
        <item x="83"/>
        <item x="84"/>
        <item x="85"/>
        <item x="86"/>
        <item x="87"/>
        <item x="88"/>
        <item x="89"/>
        <item x="90"/>
        <item x="91"/>
        <item x="92"/>
        <item x="93"/>
        <item x="103"/>
        <item x="104"/>
        <item x="105"/>
        <item x="106"/>
        <item x="107"/>
        <item x="108"/>
        <item x="109"/>
        <item x="110"/>
        <item x="111"/>
      </items>
    </pivotField>
    <pivotField axis="axisRow" compact="0" outline="0" subtotalTop="0" showAll="0" name="Сметная стоимость объекта " defaultSubtotal="0">
      <items count="173">
        <item x="155"/>
        <item x="0"/>
        <item x="1"/>
        <item x="4"/>
        <item x="5"/>
        <item x="6"/>
        <item x="7"/>
        <item x="8"/>
        <item x="52"/>
        <item x="53"/>
        <item x="54"/>
        <item x="55"/>
        <item x="56"/>
        <item x="57"/>
        <item x="76"/>
        <item x="77"/>
        <item x="79"/>
        <item x="80"/>
        <item x="81"/>
        <item x="82"/>
        <item x="83"/>
        <item x="84"/>
        <item x="91"/>
        <item x="92"/>
        <item x="115"/>
        <item x="116"/>
        <item x="118"/>
        <item x="123"/>
        <item x="124"/>
        <item x="125"/>
        <item x="126"/>
        <item x="127"/>
        <item x="128"/>
        <item x="134"/>
        <item x="135"/>
        <item x="136"/>
        <item x="137"/>
        <item x="138"/>
        <item x="139"/>
        <item x="140"/>
        <item x="141"/>
        <item x="142"/>
        <item x="143"/>
        <item x="156"/>
        <item x="157"/>
        <item x="158"/>
        <item x="159"/>
        <item x="160"/>
        <item x="161"/>
        <item x="162"/>
        <item x="163"/>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8"/>
        <item x="59"/>
        <item x="60"/>
        <item x="61"/>
        <item x="62"/>
        <item x="63"/>
        <item x="64"/>
        <item x="65"/>
        <item x="66"/>
        <item x="67"/>
        <item x="68"/>
        <item x="69"/>
        <item x="70"/>
        <item x="71"/>
        <item x="72"/>
        <item x="73"/>
        <item x="74"/>
        <item x="75"/>
        <item x="78"/>
        <item x="85"/>
        <item x="86"/>
        <item x="87"/>
        <item x="88"/>
        <item x="89"/>
        <item x="90"/>
        <item x="93"/>
        <item x="94"/>
        <item x="95"/>
        <item x="96"/>
        <item x="97"/>
        <item x="98"/>
        <item x="99"/>
        <item x="100"/>
        <item x="101"/>
        <item x="102"/>
        <item x="103"/>
        <item x="104"/>
        <item x="105"/>
        <item x="106"/>
        <item x="107"/>
        <item x="108"/>
        <item x="109"/>
        <item x="110"/>
        <item x="111"/>
        <item x="112"/>
        <item x="113"/>
        <item x="114"/>
        <item x="117"/>
        <item x="119"/>
        <item x="120"/>
        <item x="121"/>
        <item x="122"/>
        <item x="129"/>
        <item x="130"/>
        <item x="131"/>
        <item x="132"/>
        <item x="133"/>
        <item x="144"/>
        <item x="145"/>
        <item x="146"/>
        <item x="147"/>
        <item x="148"/>
        <item x="149"/>
        <item x="150"/>
        <item x="151"/>
        <item x="152"/>
        <item x="153"/>
        <item x="154"/>
        <item x="164"/>
        <item x="165"/>
        <item x="166"/>
        <item x="167"/>
        <item x="168"/>
        <item x="169"/>
        <item x="170"/>
        <item x="171"/>
        <item x="172"/>
        <item x="9"/>
      </items>
    </pivotField>
    <pivotField compact="0" outline="0" subtotalTop="0" showAll="0"/>
    <pivotField compact="0" outline="0" subtotalTop="0" showAll="0" name="Годы&#10;стр-ва" defaultSubtotal="0"/>
    <pivotField compact="0" outline="0" subtotalTop="0" showAll="0" numFmtId="4" defaultSubtota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numFmtId="4"/>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name="статус&#10;объекта" defaultSubtotal="0">
      <items count="7">
        <item x="0"/>
        <item x="4"/>
        <item h="1" x="1"/>
        <item h="1" x="2"/>
        <item h="1" x="3"/>
        <item h="1" x="5"/>
        <item h="1" x="6"/>
      </items>
    </pivotField>
    <pivotField compact="0" outline="0" subtotalTop="0" showAll="0"/>
    <pivotField compact="0" outline="0" subtotalTop="0" showAll="0"/>
    <pivotField compact="0" outline="0" subtotalTop="0" showAll="0"/>
  </pivotFields>
  <rowFields count="9">
    <field x="7"/>
    <field x="8"/>
    <field x="2"/>
    <field x="3"/>
    <field x="4"/>
    <field x="9"/>
    <field x="29"/>
    <field x="10"/>
    <field x="11"/>
  </rowFields>
  <rowItems count="265">
    <i>
      <x/>
      <x v="16"/>
      <x v="5"/>
      <x v="16"/>
      <x v="2"/>
      <x v="348"/>
      <x/>
      <x/>
      <x/>
    </i>
    <i r="1">
      <x v="45"/>
      <x v="2"/>
      <x v="6"/>
      <x v="1"/>
      <x v="215"/>
      <x/>
      <x v="24"/>
      <x v="23"/>
    </i>
    <i r="1">
      <x v="60"/>
      <x v="5"/>
      <x v="16"/>
      <x v="2"/>
      <x v="326"/>
      <x/>
      <x/>
      <x/>
    </i>
    <i t="default">
      <x/>
    </i>
    <i>
      <x v="1"/>
      <x/>
      <x v="4"/>
      <x v="3"/>
      <x v="1"/>
      <x v="331"/>
      <x/>
      <x v="9"/>
      <x v="9"/>
    </i>
    <i r="2">
      <x v="5"/>
      <x v="13"/>
      <x/>
      <x v="388"/>
      <x/>
      <x/>
      <x/>
    </i>
    <i r="1">
      <x v="15"/>
      <x v="5"/>
      <x v="16"/>
      <x v="2"/>
      <x v="7"/>
      <x/>
      <x/>
      <x/>
    </i>
    <i r="5">
      <x v="255"/>
      <x/>
      <x/>
      <x/>
    </i>
    <i r="5">
      <x v="256"/>
      <x/>
      <x/>
      <x/>
    </i>
    <i r="5">
      <x v="257"/>
      <x/>
      <x/>
      <x/>
    </i>
    <i r="5">
      <x v="349"/>
      <x/>
      <x/>
      <x/>
    </i>
    <i r="5">
      <x v="350"/>
      <x/>
      <x/>
      <x/>
    </i>
    <i r="1">
      <x v="25"/>
      <x v="5"/>
      <x v="16"/>
      <x v="2"/>
      <x v="267"/>
      <x/>
      <x/>
      <x/>
    </i>
    <i r="5">
      <x v="359"/>
      <x/>
      <x/>
      <x/>
    </i>
    <i r="1">
      <x v="44"/>
      <x v="2"/>
      <x v="6"/>
      <x v="1"/>
      <x v="214"/>
      <x/>
      <x v="23"/>
      <x v="22"/>
    </i>
    <i r="2">
      <x v="5"/>
      <x v="13"/>
      <x/>
      <x v="307"/>
      <x/>
      <x/>
      <x/>
    </i>
    <i r="1">
      <x v="47"/>
      <x v="2"/>
      <x v="6"/>
      <x v="2"/>
      <x v="224"/>
      <x/>
      <x/>
      <x/>
    </i>
    <i r="1">
      <x v="48"/>
      <x v="2"/>
      <x v="6"/>
      <x v="2"/>
      <x v="225"/>
      <x/>
      <x/>
      <x/>
    </i>
    <i r="5">
      <x v="226"/>
      <x/>
      <x/>
      <x/>
    </i>
    <i r="5">
      <x v="227"/>
      <x/>
      <x/>
      <x/>
    </i>
    <i r="1">
      <x v="49"/>
      <x v="2"/>
      <x v="6"/>
      <x v="2"/>
      <x v="228"/>
      <x/>
      <x/>
      <x/>
    </i>
    <i r="5">
      <x v="323"/>
      <x/>
      <x/>
      <x/>
    </i>
    <i r="5">
      <x v="343"/>
      <x/>
      <x/>
      <x/>
    </i>
    <i r="1">
      <x v="78"/>
      <x v="5"/>
      <x v="13"/>
      <x/>
      <x v="35"/>
      <x/>
      <x/>
      <x/>
    </i>
    <i t="default">
      <x v="1"/>
    </i>
    <i>
      <x v="2"/>
      <x v="13"/>
      <x v="5"/>
      <x v="16"/>
      <x v="2"/>
      <x v="325"/>
      <x/>
      <x/>
      <x/>
    </i>
    <i r="1">
      <x v="26"/>
      <x v="5"/>
      <x v="16"/>
      <x v="2"/>
      <x v="353"/>
      <x/>
      <x/>
      <x/>
    </i>
    <i r="1">
      <x v="27"/>
      <x v="5"/>
      <x v="16"/>
      <x v="2"/>
      <x v="347"/>
      <x/>
      <x/>
      <x/>
    </i>
    <i r="1">
      <x v="76"/>
      <x v="5"/>
      <x v="13"/>
      <x/>
      <x v="200"/>
      <x/>
      <x v="54"/>
      <x v="172"/>
    </i>
    <i r="5">
      <x v="201"/>
      <x/>
      <x v="54"/>
      <x v="172"/>
    </i>
    <i r="1">
      <x v="87"/>
      <x/>
      <x v="8"/>
      <x v="1"/>
      <x v="316"/>
      <x/>
      <x v="37"/>
      <x v="36"/>
    </i>
    <i r="5">
      <x v="317"/>
      <x/>
      <x v="37"/>
      <x v="37"/>
    </i>
    <i r="5">
      <x v="342"/>
      <x/>
      <x v="38"/>
      <x v="38"/>
    </i>
    <i r="2">
      <x v="2"/>
      <x v="6"/>
      <x v="1"/>
      <x v="332"/>
      <x/>
      <x v="16"/>
      <x v="16"/>
    </i>
    <i t="default">
      <x v="2"/>
    </i>
    <i>
      <x v="3"/>
      <x v="1"/>
      <x v="4"/>
      <x v="2"/>
      <x v="1"/>
      <x v="206"/>
      <x/>
      <x v="4"/>
      <x v="4"/>
    </i>
    <i r="5">
      <x v="207"/>
      <x/>
      <x v="5"/>
      <x v="5"/>
    </i>
    <i r="5">
      <x v="330"/>
      <x/>
      <x v="1"/>
      <x v="3"/>
    </i>
    <i r="2">
      <x v="5"/>
      <x v="13"/>
      <x/>
      <x v="34"/>
      <x/>
      <x/>
      <x/>
    </i>
    <i r="2">
      <x v="6"/>
      <x v="9"/>
      <x v="1"/>
      <x v="219"/>
      <x/>
      <x v="28"/>
      <x v="27"/>
    </i>
    <i r="1">
      <x v="10"/>
      <x v="2"/>
      <x v="6"/>
      <x v="2"/>
      <x v="230"/>
      <x/>
      <x/>
      <x/>
    </i>
    <i r="5">
      <x v="231"/>
      <x/>
      <x/>
      <x/>
    </i>
    <i r="2">
      <x v="5"/>
      <x v="16"/>
      <x v="2"/>
      <x v="286"/>
      <x/>
      <x/>
      <x/>
    </i>
    <i r="1">
      <x v="22"/>
      <x v="2"/>
      <x v="6"/>
      <x v="2"/>
      <x v="229"/>
      <x/>
      <x/>
      <x/>
    </i>
    <i r="1">
      <x v="28"/>
      <x v="5"/>
      <x v="16"/>
      <x v="2"/>
      <x v="259"/>
      <x/>
      <x/>
      <x/>
    </i>
    <i r="5">
      <x v="260"/>
      <x/>
      <x/>
      <x/>
    </i>
    <i r="5">
      <x v="354"/>
      <x/>
      <x/>
      <x/>
    </i>
    <i r="5">
      <x v="355"/>
      <x/>
      <x/>
      <x/>
    </i>
    <i r="1">
      <x v="29"/>
      <x v="5"/>
      <x v="16"/>
      <x v="2"/>
      <x v="8"/>
      <x/>
      <x/>
      <x/>
    </i>
    <i r="1">
      <x v="30"/>
      <x v="5"/>
      <x v="16"/>
      <x v="2"/>
      <x v="271"/>
      <x/>
      <x/>
      <x/>
    </i>
    <i r="1">
      <x v="31"/>
      <x v="5"/>
      <x v="16"/>
      <x v="2"/>
      <x v="278"/>
      <x/>
      <x/>
      <x/>
    </i>
    <i r="1">
      <x v="32"/>
      <x v="5"/>
      <x v="16"/>
      <x v="2"/>
      <x v="282"/>
      <x/>
      <x/>
      <x/>
    </i>
    <i r="5">
      <x v="367"/>
      <x/>
      <x/>
      <x/>
    </i>
    <i r="1">
      <x v="50"/>
      <x v="2"/>
      <x v="6"/>
      <x v="2"/>
      <x v="232"/>
      <x/>
      <x/>
      <x/>
    </i>
    <i r="1">
      <x v="59"/>
      <x v="3"/>
      <x v="4"/>
      <x v="5"/>
      <x v="25"/>
      <x/>
      <x/>
      <x/>
    </i>
    <i r="1">
      <x v="61"/>
      <x v="5"/>
      <x v="16"/>
      <x v="2"/>
      <x v="293"/>
      <x/>
      <x/>
      <x/>
    </i>
    <i r="1">
      <x v="77"/>
      <x v="5"/>
      <x v="13"/>
      <x/>
      <x v="33"/>
      <x/>
      <x/>
      <x/>
    </i>
    <i r="1">
      <x v="86"/>
      <x v="5"/>
      <x v="13"/>
      <x/>
      <x v="47"/>
      <x/>
      <x/>
      <x/>
    </i>
    <i r="1">
      <x v="87"/>
      <x/>
      <x v="8"/>
      <x v="1"/>
      <x v="318"/>
      <x/>
      <x v="20"/>
      <x v="39"/>
    </i>
    <i r="5">
      <x v="319"/>
      <x/>
      <x v="39"/>
      <x v="40"/>
    </i>
    <i r="5">
      <x v="321"/>
      <x/>
      <x v="41"/>
      <x v="42"/>
    </i>
    <i r="2">
      <x v="1"/>
      <x v="5"/>
      <x v="1"/>
      <x v="205"/>
      <x/>
      <x v="3"/>
      <x v="2"/>
    </i>
    <i r="2">
      <x v="2"/>
      <x v="6"/>
      <x v="1"/>
      <x v="333"/>
      <x/>
      <x v="17"/>
      <x v="17"/>
    </i>
    <i r="5">
      <x v="334"/>
      <x/>
      <x v="18"/>
      <x v="18"/>
    </i>
    <i r="2">
      <x v="4"/>
      <x v="10"/>
      <x v="1"/>
      <x v="13"/>
      <x/>
      <x v="14"/>
      <x v="14"/>
    </i>
    <i r="1">
      <x v="119"/>
      <x v="9"/>
      <x v="15"/>
      <x v="6"/>
      <x v="189"/>
      <x/>
      <x v="54"/>
      <x v="172"/>
    </i>
    <i r="5">
      <x v="191"/>
      <x/>
      <x v="54"/>
      <x v="172"/>
    </i>
    <i r="5">
      <x v="192"/>
      <x/>
      <x v="54"/>
      <x v="172"/>
    </i>
    <i r="5">
      <x v="195"/>
      <x/>
      <x v="54"/>
      <x v="172"/>
    </i>
    <i r="5">
      <x v="198"/>
      <x/>
      <x v="54"/>
      <x v="172"/>
    </i>
    <i r="5">
      <x v="251"/>
      <x/>
      <x v="54"/>
      <x v="172"/>
    </i>
    <i r="1">
      <x v="123"/>
      <x v="5"/>
      <x v="13"/>
      <x/>
      <x v="382"/>
      <x/>
      <x v="54"/>
      <x v="172"/>
    </i>
    <i t="default">
      <x v="3"/>
    </i>
    <i>
      <x v="4"/>
      <x v="21"/>
      <x v="3"/>
      <x v="4"/>
      <x v="1"/>
      <x v="322"/>
      <x/>
      <x v="44"/>
      <x v="45"/>
    </i>
    <i r="1">
      <x v="42"/>
      <x v="5"/>
      <x v="16"/>
      <x v="2"/>
      <x v="27"/>
      <x/>
      <x/>
      <x/>
    </i>
    <i r="5">
      <x v="261"/>
      <x/>
      <x/>
      <x/>
    </i>
    <i r="5">
      <x v="262"/>
      <x/>
      <x/>
      <x/>
    </i>
    <i r="1">
      <x v="51"/>
      <x v="2"/>
      <x v="6"/>
      <x v="2"/>
      <x v="233"/>
      <x/>
      <x/>
      <x/>
    </i>
    <i r="2">
      <x v="5"/>
      <x v="13"/>
      <x/>
      <x v="37"/>
      <x/>
      <x/>
      <x/>
    </i>
    <i r="1">
      <x v="62"/>
      <x v="5"/>
      <x v="16"/>
      <x v="2"/>
      <x v="327"/>
      <x/>
      <x/>
      <x/>
    </i>
    <i r="1">
      <x v="79"/>
      <x v="5"/>
      <x v="13"/>
      <x/>
      <x v="380"/>
      <x/>
      <x/>
      <x/>
    </i>
    <i r="1">
      <x v="87"/>
      <x/>
      <x v="8"/>
      <x v="1"/>
      <x v="320"/>
      <x/>
      <x v="40"/>
      <x v="41"/>
    </i>
    <i r="2">
      <x v="3"/>
      <x v="4"/>
      <x v="1"/>
      <x v="18"/>
      <x/>
      <x v="47"/>
      <x v="48"/>
    </i>
    <i r="1">
      <x v="119"/>
      <x v="9"/>
      <x v="15"/>
      <x v="6"/>
      <x v="190"/>
      <x/>
      <x v="54"/>
      <x v="172"/>
    </i>
    <i r="5">
      <x v="194"/>
      <x/>
      <x v="54"/>
      <x v="172"/>
    </i>
    <i r="5">
      <x v="324"/>
      <x/>
      <x v="54"/>
      <x v="172"/>
    </i>
    <i t="default">
      <x v="4"/>
    </i>
    <i>
      <x v="5"/>
      <x v="19"/>
      <x v="2"/>
      <x v="6"/>
      <x v="1"/>
      <x v="216"/>
      <x/>
      <x v="25"/>
      <x v="24"/>
    </i>
    <i r="5">
      <x v="218"/>
      <x/>
      <x v="27"/>
      <x v="26"/>
    </i>
    <i r="4">
      <x v="2"/>
      <x v="234"/>
      <x/>
      <x/>
      <x/>
    </i>
    <i r="2">
      <x v="5"/>
      <x v="13"/>
      <x/>
      <x v="309"/>
      <x/>
      <x/>
      <x/>
    </i>
    <i r="3">
      <x v="16"/>
      <x v="2"/>
      <x v="258"/>
      <x/>
      <x/>
      <x/>
    </i>
    <i r="5">
      <x v="296"/>
      <x/>
      <x/>
      <x/>
    </i>
    <i r="5">
      <x v="352"/>
      <x/>
      <x/>
      <x/>
    </i>
    <i r="2">
      <x v="8"/>
      <x v="11"/>
      <x v="1"/>
      <x v="387"/>
      <x/>
      <x v="15"/>
      <x v="15"/>
    </i>
    <i r="1">
      <x v="33"/>
      <x v="5"/>
      <x v="16"/>
      <x v="2"/>
      <x v="351"/>
      <x/>
      <x/>
      <x/>
    </i>
    <i r="1">
      <x v="43"/>
      <x v="5"/>
      <x v="13"/>
      <x/>
      <x v="308"/>
      <x/>
      <x/>
      <x/>
    </i>
    <i r="3">
      <x v="16"/>
      <x v="2"/>
      <x v="263"/>
      <x/>
      <x/>
      <x/>
    </i>
    <i r="1">
      <x v="58"/>
      <x v="1"/>
      <x v="5"/>
      <x v="4"/>
      <x v="22"/>
      <x/>
      <x/>
      <x/>
    </i>
    <i r="1">
      <x v="59"/>
      <x v="3"/>
      <x v="4"/>
      <x v="5"/>
      <x v="24"/>
      <x/>
      <x/>
      <x/>
    </i>
    <i r="1">
      <x v="63"/>
      <x v="5"/>
      <x v="16"/>
      <x v="2"/>
      <x v="294"/>
      <x/>
      <x/>
      <x/>
    </i>
    <i r="5">
      <x v="295"/>
      <x/>
      <x/>
      <x/>
    </i>
    <i r="1">
      <x v="67"/>
      <x v="5"/>
      <x v="16"/>
      <x v="2"/>
      <x v="28"/>
      <x/>
      <x/>
      <x/>
    </i>
    <i r="1">
      <x v="87"/>
      <x v="6"/>
      <x v="18"/>
      <x v="1"/>
      <x v="340"/>
      <x/>
      <x v="30"/>
      <x v="29"/>
    </i>
    <i t="default">
      <x v="5"/>
    </i>
    <i>
      <x v="6"/>
      <x v="2"/>
      <x v="2"/>
      <x v="6"/>
      <x v="2"/>
      <x v="344"/>
      <x/>
      <x/>
      <x/>
    </i>
    <i r="2">
      <x v="3"/>
      <x v="4"/>
      <x v="1"/>
      <x v="19"/>
      <x/>
      <x v="49"/>
      <x v="50"/>
    </i>
    <i r="2">
      <x v="4"/>
      <x v="3"/>
      <x v="1"/>
      <x v="212"/>
      <x/>
      <x v="12"/>
      <x v="12"/>
    </i>
    <i r="2">
      <x v="5"/>
      <x v="16"/>
      <x v="2"/>
      <x v="285"/>
      <x/>
      <x/>
      <x/>
    </i>
    <i r="1">
      <x v="52"/>
      <x v="2"/>
      <x v="6"/>
      <x v="2"/>
      <x v="235"/>
      <x/>
      <x/>
      <x/>
    </i>
    <i r="2">
      <x v="5"/>
      <x v="13"/>
      <x/>
      <x v="41"/>
      <x/>
      <x/>
      <x/>
    </i>
    <i r="1">
      <x v="53"/>
      <x v="2"/>
      <x v="6"/>
      <x v="2"/>
      <x v="236"/>
      <x/>
      <x/>
      <x/>
    </i>
    <i r="5">
      <x v="237"/>
      <x/>
      <x/>
      <x/>
    </i>
    <i r="1">
      <x v="64"/>
      <x v="5"/>
      <x v="16"/>
      <x v="2"/>
      <x v="283"/>
      <x/>
      <x/>
      <x/>
    </i>
    <i r="5">
      <x v="284"/>
      <x/>
      <x/>
      <x/>
    </i>
    <i r="5">
      <x v="368"/>
      <x/>
      <x/>
      <x/>
    </i>
    <i r="1">
      <x v="87"/>
      <x v="2"/>
      <x v="6"/>
      <x v="1"/>
      <x v="335"/>
      <x/>
      <x v="19"/>
      <x v="19"/>
    </i>
    <i t="default">
      <x v="6"/>
    </i>
    <i>
      <x v="7"/>
      <x v="3"/>
      <x v="4"/>
      <x v="3"/>
      <x v="1"/>
      <x v="213"/>
      <x/>
      <x v="13"/>
      <x v="13"/>
    </i>
    <i r="4">
      <x v="3"/>
      <x v="346"/>
      <x/>
      <x/>
      <x/>
    </i>
    <i r="2">
      <x v="5"/>
      <x v="13"/>
      <x/>
      <x v="10"/>
      <x/>
      <x/>
      <x/>
    </i>
    <i r="1">
      <x v="59"/>
      <x v="3"/>
      <x v="4"/>
      <x v="5"/>
      <x v="26"/>
      <x/>
      <x/>
      <x/>
    </i>
    <i r="1">
      <x v="71"/>
      <x v="2"/>
      <x v="6"/>
      <x/>
      <x v="246"/>
      <x/>
      <x/>
      <x/>
    </i>
    <i r="1">
      <x v="80"/>
      <x v="5"/>
      <x v="13"/>
      <x/>
      <x v="38"/>
      <x/>
      <x/>
      <x/>
    </i>
    <i r="1">
      <x v="81"/>
      <x v="5"/>
      <x v="13"/>
      <x/>
      <x v="39"/>
      <x/>
      <x/>
      <x/>
    </i>
    <i r="1">
      <x v="119"/>
      <x v="9"/>
      <x v="15"/>
      <x v="6"/>
      <x v="252"/>
      <x/>
      <x v="54"/>
      <x v="172"/>
    </i>
    <i t="default">
      <x v="7"/>
    </i>
    <i>
      <x v="8"/>
      <x v="9"/>
      <x v="5"/>
      <x v="16"/>
      <x v="2"/>
      <x v="287"/>
      <x/>
      <x/>
      <x/>
    </i>
    <i r="5">
      <x v="369"/>
      <x/>
      <x/>
      <x/>
    </i>
    <i r="5">
      <x v="370"/>
      <x/>
      <x/>
      <x/>
    </i>
    <i r="5">
      <x v="371"/>
      <x/>
      <x/>
      <x/>
    </i>
    <i r="5">
      <x v="372"/>
      <x/>
      <x/>
      <x/>
    </i>
    <i r="1">
      <x v="67"/>
      <x v="5"/>
      <x v="16"/>
      <x v="2"/>
      <x v="290"/>
      <x/>
      <x/>
      <x/>
    </i>
    <i t="default">
      <x v="8"/>
    </i>
    <i>
      <x v="9"/>
      <x v="18"/>
      <x v="6"/>
      <x v="9"/>
      <x v="1"/>
      <x v="221"/>
      <x/>
      <x v="32"/>
      <x v="31"/>
    </i>
    <i r="1">
      <x v="24"/>
      <x v="5"/>
      <x v="16"/>
      <x v="2"/>
      <x v="376"/>
      <x/>
      <x/>
      <x/>
    </i>
    <i r="1">
      <x v="34"/>
      <x v="5"/>
      <x v="16"/>
      <x v="2"/>
      <x v="253"/>
      <x/>
      <x/>
      <x/>
    </i>
    <i r="5">
      <x v="254"/>
      <x/>
      <x/>
      <x/>
    </i>
    <i r="1">
      <x v="54"/>
      <x v="2"/>
      <x v="6"/>
      <x v="2"/>
      <x v="238"/>
      <x/>
      <x/>
      <x/>
    </i>
    <i r="1">
      <x v="55"/>
      <x v="2"/>
      <x v="6"/>
      <x v="2"/>
      <x v="239"/>
      <x/>
      <x/>
      <x/>
    </i>
    <i r="5">
      <x v="345"/>
      <x/>
      <x/>
      <x/>
    </i>
    <i r="1">
      <x v="56"/>
      <x v="2"/>
      <x v="6"/>
      <x v="2"/>
      <x v="240"/>
      <x/>
      <x/>
      <x/>
    </i>
    <i r="5">
      <x v="241"/>
      <x/>
      <x/>
      <x/>
    </i>
    <i r="2">
      <x v="5"/>
      <x v="16"/>
      <x v="2"/>
      <x v="377"/>
      <x/>
      <x/>
      <x/>
    </i>
    <i r="5">
      <x v="378"/>
      <x/>
      <x/>
      <x/>
    </i>
    <i r="1">
      <x v="65"/>
      <x v="5"/>
      <x v="16"/>
      <x v="2"/>
      <x v="297"/>
      <x/>
      <x/>
      <x/>
    </i>
    <i r="5">
      <x v="298"/>
      <x/>
      <x/>
      <x/>
    </i>
    <i r="5">
      <x v="299"/>
      <x/>
      <x/>
      <x/>
    </i>
    <i r="5">
      <x v="300"/>
      <x/>
      <x/>
      <x/>
    </i>
    <i r="1">
      <x v="83"/>
      <x v="5"/>
      <x v="13"/>
      <x/>
      <x v="328"/>
      <x/>
      <x/>
      <x/>
    </i>
    <i r="1">
      <x v="87"/>
      <x v="2"/>
      <x v="6"/>
      <x v="1"/>
      <x v="336"/>
      <x/>
      <x v="20"/>
      <x v="16"/>
    </i>
    <i r="5">
      <x v="339"/>
      <x/>
      <x v="22"/>
      <x v="21"/>
    </i>
    <i r="1">
      <x v="119"/>
      <x v="9"/>
      <x v="15"/>
      <x v="6"/>
      <x v="196"/>
      <x/>
      <x v="54"/>
      <x v="172"/>
    </i>
    <i r="5">
      <x v="197"/>
      <x/>
      <x v="54"/>
      <x v="172"/>
    </i>
    <i t="default">
      <x v="9"/>
    </i>
    <i>
      <x v="10"/>
      <x v="14"/>
      <x v="4"/>
      <x v="3"/>
      <x v="1"/>
      <x v="209"/>
      <x/>
      <x v="8"/>
      <x v="8"/>
    </i>
    <i r="2">
      <x v="5"/>
      <x v="16"/>
      <x v="2"/>
      <x v="268"/>
      <x/>
      <x/>
      <x/>
    </i>
    <i r="5">
      <x v="360"/>
      <x/>
      <x/>
      <x/>
    </i>
    <i r="5">
      <x v="361"/>
      <x/>
      <x/>
      <x/>
    </i>
    <i r="1">
      <x v="35"/>
      <x v="5"/>
      <x v="16"/>
      <x v="2"/>
      <x v="269"/>
      <x/>
      <x/>
      <x/>
    </i>
    <i r="5">
      <x v="270"/>
      <x/>
      <x/>
      <x/>
    </i>
    <i r="5">
      <x v="301"/>
      <x/>
      <x/>
      <x/>
    </i>
    <i r="5">
      <x v="362"/>
      <x/>
      <x/>
      <x/>
    </i>
    <i r="5">
      <x v="363"/>
      <x/>
      <x/>
      <x/>
    </i>
    <i r="5">
      <x v="364"/>
      <x/>
      <x/>
      <x/>
    </i>
    <i r="5">
      <x v="365"/>
      <x/>
      <x/>
      <x/>
    </i>
    <i r="1">
      <x v="36"/>
      <x v="5"/>
      <x v="16"/>
      <x v="2"/>
      <x v="272"/>
      <x/>
      <x/>
      <x/>
    </i>
    <i r="1">
      <x v="37"/>
      <x v="5"/>
      <x v="16"/>
      <x v="2"/>
      <x v="279"/>
      <x/>
      <x/>
      <x/>
    </i>
    <i r="1">
      <x v="87"/>
      <x v="2"/>
      <x v="6"/>
      <x v="1"/>
      <x v="338"/>
      <x/>
      <x v="22"/>
      <x v="20"/>
    </i>
    <i t="default">
      <x v="10"/>
    </i>
    <i>
      <x v="11"/>
      <x v="6"/>
      <x v="3"/>
      <x v="4"/>
      <x v="1"/>
      <x v="222"/>
      <x/>
      <x v="45"/>
      <x v="46"/>
    </i>
    <i r="2">
      <x v="4"/>
      <x v="2"/>
      <x v="1"/>
      <x v="208"/>
      <x/>
      <x v="6"/>
      <x v="6"/>
    </i>
    <i r="3">
      <x v="3"/>
      <x v="1"/>
      <x v="211"/>
      <x/>
      <x v="11"/>
      <x v="11"/>
    </i>
    <i r="2">
      <x v="6"/>
      <x v="9"/>
      <x v="1"/>
      <x v="220"/>
      <x/>
      <x v="31"/>
      <x v="30"/>
    </i>
    <i r="1">
      <x v="38"/>
      <x v="5"/>
      <x v="16"/>
      <x v="2"/>
      <x v="366"/>
      <x/>
      <x/>
      <x/>
    </i>
    <i r="1">
      <x v="119"/>
      <x v="9"/>
      <x v="15"/>
      <x v="6"/>
      <x v="250"/>
      <x/>
      <x v="54"/>
      <x v="172"/>
    </i>
    <i t="default">
      <x v="11"/>
    </i>
    <i>
      <x v="12"/>
      <x v="5"/>
      <x v="2"/>
      <x v="6"/>
      <x/>
      <x v="245"/>
      <x/>
      <x/>
      <x/>
    </i>
    <i r="2">
      <x v="5"/>
      <x v="16"/>
      <x v="2"/>
      <x v="9"/>
      <x/>
      <x/>
      <x/>
    </i>
    <i r="5">
      <x v="30"/>
      <x/>
      <x/>
      <x/>
    </i>
    <i r="1">
      <x v="7"/>
      <x v="5"/>
      <x v="16"/>
      <x v="2"/>
      <x v="273"/>
      <x/>
      <x/>
      <x/>
    </i>
    <i r="5">
      <x v="274"/>
      <x/>
      <x/>
      <x/>
    </i>
    <i r="5">
      <x v="275"/>
      <x/>
      <x/>
      <x/>
    </i>
    <i r="5">
      <x v="291"/>
      <x/>
      <x/>
      <x/>
    </i>
    <i r="5">
      <x v="292"/>
      <x/>
      <x/>
      <x/>
    </i>
    <i r="5">
      <x v="375"/>
      <x/>
      <x/>
      <x/>
    </i>
    <i r="1">
      <x v="11"/>
      <x v="5"/>
      <x v="16"/>
      <x v="2"/>
      <x v="288"/>
      <x/>
      <x/>
      <x/>
    </i>
    <i r="1">
      <x v="12"/>
      <x v="5"/>
      <x v="16"/>
      <x v="2"/>
      <x v="302"/>
      <x/>
      <x/>
      <x/>
    </i>
    <i r="1">
      <x v="23"/>
      <x v="2"/>
      <x v="6"/>
      <x v="2"/>
      <x v="244"/>
      <x/>
      <x/>
      <x/>
    </i>
    <i r="1">
      <x v="39"/>
      <x v="2"/>
      <x v="6"/>
      <x v="1"/>
      <x v="217"/>
      <x/>
      <x v="26"/>
      <x v="25"/>
    </i>
    <i r="2">
      <x v="5"/>
      <x v="16"/>
      <x v="2"/>
      <x v="31"/>
      <x/>
      <x/>
      <x/>
    </i>
    <i r="5">
      <x v="32"/>
      <x/>
      <x/>
      <x/>
    </i>
    <i r="5">
      <x v="374"/>
      <x/>
      <x/>
      <x/>
    </i>
    <i r="1">
      <x v="46"/>
      <x v="3"/>
      <x v="4"/>
      <x v="1"/>
      <x v="223"/>
      <x/>
      <x v="46"/>
      <x v="47"/>
    </i>
    <i r="1">
      <x v="57"/>
      <x v="2"/>
      <x v="6"/>
      <x v="2"/>
      <x v="242"/>
      <x/>
      <x/>
      <x/>
    </i>
    <i r="5">
      <x v="243"/>
      <x/>
      <x/>
      <x/>
    </i>
    <i r="1">
      <x v="66"/>
      <x v="5"/>
      <x v="13"/>
      <x/>
      <x v="42"/>
      <x/>
      <x/>
      <x/>
    </i>
    <i r="3">
      <x v="16"/>
      <x v="2"/>
      <x v="373"/>
      <x/>
      <x/>
      <x/>
    </i>
    <i r="1">
      <x v="67"/>
      <x v="5"/>
      <x v="13"/>
      <x/>
      <x v="310"/>
      <x/>
      <x/>
      <x/>
    </i>
    <i r="3">
      <x v="16"/>
      <x v="2"/>
      <x v="29"/>
      <x/>
      <x/>
      <x/>
    </i>
    <i r="5">
      <x v="289"/>
      <x/>
      <x/>
      <x/>
    </i>
    <i r="1">
      <x v="72"/>
      <x v="2"/>
      <x v="6"/>
      <x/>
      <x v="247"/>
      <x/>
      <x/>
      <x/>
    </i>
    <i r="1">
      <x v="87"/>
      <x v="3"/>
      <x v="4"/>
      <x v="1"/>
      <x v="6"/>
      <x/>
      <x v="48"/>
      <x v="49"/>
    </i>
    <i t="default">
      <x v="12"/>
    </i>
    <i>
      <x v="13"/>
      <x v="20"/>
      <x v="3"/>
      <x v="4"/>
      <x v="1"/>
      <x v="4"/>
      <x/>
      <x v="42"/>
      <x v="43"/>
    </i>
    <i t="default">
      <x v="13"/>
    </i>
    <i>
      <x v="14"/>
      <x v="8"/>
      <x v="4"/>
      <x v="2"/>
      <x v="1"/>
      <x v="12"/>
      <x/>
      <x v="7"/>
      <x v="7"/>
    </i>
    <i r="3">
      <x v="3"/>
      <x v="1"/>
      <x v="210"/>
      <x/>
      <x v="10"/>
      <x v="10"/>
    </i>
    <i r="2">
      <x v="6"/>
      <x v="9"/>
      <x v="1"/>
      <x v="341"/>
      <x/>
      <x v="33"/>
      <x v="32"/>
    </i>
    <i r="1">
      <x v="40"/>
      <x v="5"/>
      <x v="16"/>
      <x v="2"/>
      <x v="281"/>
      <x/>
      <x/>
      <x/>
    </i>
    <i r="5">
      <x v="303"/>
      <x/>
      <x/>
      <x/>
    </i>
    <i r="1">
      <x v="41"/>
      <x v="5"/>
      <x v="16"/>
      <x v="2"/>
      <x v="276"/>
      <x/>
      <x/>
      <x/>
    </i>
    <i r="5">
      <x v="277"/>
      <x/>
      <x/>
      <x/>
    </i>
    <i r="1">
      <x v="69"/>
      <x v="5"/>
      <x v="13"/>
      <x/>
      <x v="46"/>
      <x/>
      <x/>
      <x/>
    </i>
    <i r="3">
      <x v="16"/>
      <x v="2"/>
      <x v="280"/>
      <x/>
      <x/>
      <x/>
    </i>
    <i r="1">
      <x v="70"/>
      <x v="5"/>
      <x v="13"/>
      <x/>
      <x v="311"/>
      <x/>
      <x/>
      <x/>
    </i>
    <i r="5">
      <x v="312"/>
      <x/>
      <x/>
      <x/>
    </i>
    <i r="5">
      <x v="381"/>
      <x/>
      <x/>
      <x/>
    </i>
    <i r="3">
      <x v="16"/>
      <x v="2"/>
      <x v="304"/>
      <x/>
      <x/>
      <x/>
    </i>
    <i r="5">
      <x v="305"/>
      <x/>
      <x/>
      <x/>
    </i>
    <i r="5">
      <x v="306"/>
      <x/>
      <x/>
      <x/>
    </i>
    <i r="1">
      <x v="84"/>
      <x v="5"/>
      <x v="13"/>
      <x/>
      <x v="43"/>
      <x/>
      <x/>
      <x/>
    </i>
    <i r="5">
      <x v="44"/>
      <x/>
      <x/>
      <x/>
    </i>
    <i r="5">
      <x v="315"/>
      <x/>
      <x v="54"/>
      <x v="172"/>
    </i>
    <i r="1">
      <x v="85"/>
      <x v="5"/>
      <x v="13"/>
      <x/>
      <x v="313"/>
      <x/>
      <x/>
      <x/>
    </i>
    <i r="1">
      <x v="87"/>
      <x/>
      <x v="8"/>
      <x v="1"/>
      <x v="15"/>
      <x/>
      <x v="34"/>
      <x v="33"/>
    </i>
    <i r="5">
      <x v="16"/>
      <x/>
      <x v="35"/>
      <x v="34"/>
    </i>
    <i r="5">
      <x v="17"/>
      <x/>
      <x v="36"/>
      <x v="35"/>
    </i>
    <i r="2">
      <x v="1"/>
      <x v="5"/>
      <x v="1"/>
      <x v="329"/>
      <x/>
      <x v="2"/>
      <x v="1"/>
    </i>
    <i r="2">
      <x v="2"/>
      <x v="6"/>
      <x v="1"/>
      <x v="337"/>
      <x/>
      <x v="21"/>
      <x v="16"/>
    </i>
    <i r="1">
      <x v="119"/>
      <x v="9"/>
      <x v="15"/>
      <x v="6"/>
      <x v="193"/>
      <x/>
      <x v="54"/>
      <x v="172"/>
    </i>
    <i r="1">
      <x v="122"/>
      <x v="5"/>
      <x v="13"/>
      <x/>
      <x v="314"/>
      <x/>
      <x v="54"/>
      <x v="172"/>
    </i>
    <i t="default">
      <x v="14"/>
    </i>
    <i>
      <x v="15"/>
      <x v="17"/>
      <x v="6"/>
      <x v="9"/>
      <x v="1"/>
      <x v="14"/>
      <x/>
      <x v="29"/>
      <x v="28"/>
    </i>
    <i r="1">
      <x v="87"/>
      <x v="3"/>
      <x v="4"/>
      <x v="1"/>
      <x v="5"/>
      <x/>
      <x v="43"/>
      <x v="44"/>
    </i>
    <i r="1">
      <x v="120"/>
      <x v="5"/>
      <x v="16"/>
      <x v="2"/>
      <x v="264"/>
      <x/>
      <x/>
      <x/>
    </i>
    <i r="5">
      <x v="265"/>
      <x/>
      <x/>
      <x/>
    </i>
    <i r="5">
      <x v="266"/>
      <x/>
      <x/>
      <x/>
    </i>
    <i r="5">
      <x v="356"/>
      <x/>
      <x/>
      <x/>
    </i>
    <i r="5">
      <x v="357"/>
      <x/>
      <x/>
      <x/>
    </i>
    <i r="5">
      <x v="358"/>
      <x/>
      <x/>
      <x/>
    </i>
    <i t="default">
      <x v="15"/>
    </i>
    <i>
      <x v="16"/>
      <x v="68"/>
      <x v="5"/>
      <x v="16"/>
      <x v="2"/>
      <x v="379"/>
      <x/>
      <x/>
      <x/>
    </i>
    <i t="default">
      <x v="16"/>
    </i>
    <i>
      <x v="17"/>
      <x v="82"/>
      <x v="5"/>
      <x v="13"/>
      <x/>
      <x v="40"/>
      <x/>
      <x/>
      <x/>
    </i>
    <i r="1">
      <x v="119"/>
      <x v="9"/>
      <x v="15"/>
      <x v="6"/>
      <x v="249"/>
      <x/>
      <x v="54"/>
      <x v="172"/>
    </i>
    <i t="default">
      <x v="17"/>
    </i>
    <i>
      <x v="20"/>
      <x v="58"/>
      <x v="1"/>
      <x v="5"/>
      <x v="4"/>
      <x v="21"/>
      <x/>
      <x/>
      <x/>
    </i>
    <i r="3">
      <x v="12"/>
      <x v="4"/>
      <x v="23"/>
      <x/>
      <x/>
      <x/>
    </i>
    <i r="1">
      <x v="87"/>
      <x v="10"/>
      <x/>
      <x v="1"/>
      <x/>
      <x/>
      <x/>
      <x/>
    </i>
    <i r="1">
      <x v="119"/>
      <x v="9"/>
      <x v="15"/>
      <x v="6"/>
      <x v="248"/>
      <x/>
      <x v="54"/>
      <x v="172"/>
    </i>
    <i t="default">
      <x v="20"/>
    </i>
    <i>
      <x v="21"/>
      <x v="4"/>
      <x v="2"/>
      <x v="6"/>
      <x/>
      <x v="384"/>
      <x/>
      <x/>
      <x/>
    </i>
    <i r="4">
      <x v="2"/>
      <x v="383"/>
      <x/>
      <x/>
      <x/>
    </i>
    <i r="4">
      <x v="6"/>
      <x v="385"/>
      <x/>
      <x v="54"/>
      <x v="172"/>
    </i>
    <i r="2">
      <x v="4"/>
      <x v="2"/>
      <x v="1"/>
      <x v="183"/>
      <x/>
      <x v="54"/>
      <x v="172"/>
    </i>
    <i r="3">
      <x v="3"/>
      <x v="1"/>
      <x v="184"/>
      <x/>
      <x v="54"/>
      <x v="172"/>
    </i>
    <i r="2">
      <x v="5"/>
      <x v="16"/>
      <x v="2"/>
      <x v="383"/>
      <x/>
      <x/>
      <x/>
    </i>
    <i r="3">
      <x v="17"/>
      <x v="2"/>
      <x v="386"/>
      <x/>
      <x v="54"/>
      <x v="172"/>
    </i>
    <i r="2">
      <x v="7"/>
      <x v="1"/>
      <x v="1"/>
      <x v="3"/>
      <x v="1"/>
      <x/>
      <x/>
    </i>
    <i r="3">
      <x v="7"/>
      <x v="1"/>
      <x v="2"/>
      <x v="1"/>
      <x/>
      <x/>
    </i>
    <i r="3">
      <x v="14"/>
      <x v="1"/>
      <x v="1"/>
      <x v="1"/>
      <x/>
      <x/>
    </i>
    <i r="2">
      <x v="9"/>
      <x v="15"/>
      <x v="6"/>
      <x v="199"/>
      <x/>
      <x v="54"/>
      <x v="172"/>
    </i>
    <i t="default">
      <x v="21"/>
    </i>
    <i t="grand">
      <x/>
    </i>
  </rowItems>
  <colFields count="1">
    <field x="-2"/>
  </colFields>
  <colItems count="3">
    <i>
      <x/>
    </i>
    <i i="1">
      <x v="1"/>
    </i>
    <i i="2">
      <x v="2"/>
    </i>
  </colItems>
  <dataFields count="3">
    <dataField name="План ОБ&#10;2018 год" fld="20" baseField="11" baseItem="0"/>
    <dataField name="План ОБ&#10;2019 год" fld="21" baseField="11" baseItem="0"/>
    <dataField name="План ОБ&#10;2020 год" fld="22" baseField="11" baseItem="0"/>
  </dataFields>
  <formats count="141">
    <format dxfId="0">
      <pivotArea outline="0" fieldPosition="0" dataOnly="0" type="all"/>
    </format>
    <format dxfId="1">
      <pivotArea outline="0" fieldPosition="2" axis="axisRow" dataOnly="0" field="2" labelOnly="1" type="button"/>
    </format>
    <format dxfId="1">
      <pivotArea outline="0" fieldPosition="3" axis="axisRow" dataOnly="0" field="3" labelOnly="1" type="button"/>
    </format>
    <format dxfId="1">
      <pivotArea outline="0" fieldPosition="4" axis="axisRow" dataOnly="0" field="4" labelOnly="1" type="button"/>
    </format>
    <format dxfId="1">
      <pivotArea outline="0" fieldPosition="1" axis="axisRow" dataOnly="0" field="8" labelOnly="1" type="button"/>
    </format>
    <format dxfId="1">
      <pivotArea outline="0" fieldPosition="5" axis="axisRow" dataOnly="0" field="9" labelOnly="1" type="button"/>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3"/>
          </reference>
        </references>
      </pivotArea>
    </format>
    <format dxfId="1">
      <pivotArea outline="0" fieldPosition="0" dataOnly="0" labelOnly="1">
        <references count="1">
          <reference field="2" defaultSubtotal="1" count="1">
            <x v="3"/>
          </reference>
        </references>
      </pivotArea>
    </format>
    <format dxfId="1">
      <pivotArea outline="0" fieldPosition="0">
        <references count="1">
          <reference field="2" defaultSubtotal="1" count="1">
            <x v="4"/>
          </reference>
        </references>
      </pivotArea>
    </format>
    <format dxfId="1">
      <pivotArea outline="0" fieldPosition="0" dataOnly="0" labelOnly="1">
        <references count="1">
          <reference field="2" defaultSubtotal="1" count="1">
            <x v="4"/>
          </reference>
        </references>
      </pivotArea>
    </format>
    <format dxfId="1">
      <pivotArea outline="0" fieldPosition="0" dataOnly="0" grandRow="1" labelOnly="1"/>
    </format>
    <format dxfId="1">
      <pivotArea outline="0" fieldPosition="0">
        <references count="1">
          <reference field="2" defaultSubtotal="1" count="1">
            <x v="0"/>
          </reference>
        </references>
      </pivotArea>
    </format>
    <format dxfId="1">
      <pivotArea outline="0" fieldPosition="0" dataOnly="0" labelOnly="1">
        <references count="1">
          <reference field="2" defaultSubtotal="1" count="1">
            <x v="0"/>
          </reference>
        </references>
      </pivotArea>
    </format>
    <format dxfId="2">
      <pivotArea outline="0" fieldPosition="2" axis="axisRow" dataOnly="0" field="2" labelOnly="1" type="button"/>
    </format>
    <format dxfId="2">
      <pivotArea outline="0" fieldPosition="3" axis="axisRow" dataOnly="0" field="3" labelOnly="1" type="button"/>
    </format>
    <format dxfId="2">
      <pivotArea outline="0" fieldPosition="4" axis="axisRow" dataOnly="0" field="4" labelOnly="1" type="button"/>
    </format>
    <format dxfId="2">
      <pivotArea outline="0" fieldPosition="1" axis="axisRow" dataOnly="0" field="8" labelOnly="1" type="button"/>
    </format>
    <format dxfId="3">
      <pivotArea outline="0" fieldPosition="0"/>
    </format>
    <format dxfId="4">
      <pivotArea outline="0" fieldPosition="0" dataOnly="0" type="all"/>
    </format>
    <format dxfId="5">
      <pivotArea outline="0" fieldPosition="2" axis="axisRow" dataOnly="0" field="2" labelOnly="1" type="button"/>
    </format>
    <format dxfId="5">
      <pivotArea outline="0" fieldPosition="3" axis="axisRow" dataOnly="0" field="3" labelOnly="1" type="button"/>
    </format>
    <format dxfId="5">
      <pivotArea outline="0" fieldPosition="4" axis="axisRow" dataOnly="0" field="4" labelOnly="1" type="button"/>
    </format>
    <format dxfId="5">
      <pivotArea outline="0" fieldPosition="1" axis="axisRow" dataOnly="0" field="8" labelOnly="1" type="button"/>
    </format>
    <format dxfId="0">
      <pivotArea outline="0" fieldPosition="5" axis="axisRow" dataOnly="0" field="9" labelOnly="1" type="button"/>
    </format>
    <format dxfId="1">
      <pivotArea outline="0" fieldPosition="0" axis="axisRow" dataOnly="0" field="7" labelOnly="1" type="button"/>
    </format>
    <format dxfId="1">
      <pivotArea outline="0" fieldPosition="0" dataOnly="0">
        <references count="1">
          <reference field="7" defaultSubtotal="1" count="0"/>
        </references>
      </pivotArea>
    </format>
    <format dxfId="2">
      <pivotArea outline="0" fieldPosition="5" axis="axisRow" dataOnly="0" field="9" labelOnly="1" type="button"/>
    </format>
    <format dxfId="2">
      <pivotArea outline="0" fieldPosition="0" dataOnly="0" labelOnly="1" offset="IV256">
        <references count="1">
          <reference field="7" defaultSubtotal="1" count="1">
            <x v="0"/>
          </reference>
        </references>
      </pivotArea>
    </format>
    <format dxfId="2">
      <pivotArea outline="0" fieldPosition="0" dataOnly="0" labelOnly="1" offset="IV256">
        <references count="1">
          <reference field="7" defaultSubtotal="1" count="1">
            <x v="1"/>
          </reference>
        </references>
      </pivotArea>
    </format>
    <format dxfId="2">
      <pivotArea outline="0" fieldPosition="0" dataOnly="0" labelOnly="1" offset="IV256">
        <references count="1">
          <reference field="7" defaultSubtotal="1" count="1">
            <x v="2"/>
          </reference>
        </references>
      </pivotArea>
    </format>
    <format dxfId="2">
      <pivotArea outline="0" fieldPosition="0" dataOnly="0" labelOnly="1" offset="IV256">
        <references count="1">
          <reference field="7" defaultSubtotal="1" count="1">
            <x v="3"/>
          </reference>
        </references>
      </pivotArea>
    </format>
    <format dxfId="2">
      <pivotArea outline="0" fieldPosition="0" dataOnly="0" labelOnly="1" offset="IV256">
        <references count="1">
          <reference field="7" defaultSubtotal="1" count="1">
            <x v="4"/>
          </reference>
        </references>
      </pivotArea>
    </format>
    <format dxfId="2">
      <pivotArea outline="0" fieldPosition="0" dataOnly="0" labelOnly="1" offset="IV256">
        <references count="1">
          <reference field="7" defaultSubtotal="1" count="1">
            <x v="5"/>
          </reference>
        </references>
      </pivotArea>
    </format>
    <format dxfId="2">
      <pivotArea outline="0" fieldPosition="0" dataOnly="0" labelOnly="1" offset="IV256">
        <references count="1">
          <reference field="7" defaultSubtotal="1" count="1">
            <x v="6"/>
          </reference>
        </references>
      </pivotArea>
    </format>
    <format dxfId="2">
      <pivotArea outline="0" fieldPosition="0" dataOnly="0" labelOnly="1" offset="IV256">
        <references count="1">
          <reference field="7" defaultSubtotal="1" count="1">
            <x v="7"/>
          </reference>
        </references>
      </pivotArea>
    </format>
    <format dxfId="2">
      <pivotArea outline="0" fieldPosition="0" dataOnly="0" labelOnly="1" offset="IV256">
        <references count="1">
          <reference field="7" defaultSubtotal="1" count="1">
            <x v="8"/>
          </reference>
        </references>
      </pivotArea>
    </format>
    <format dxfId="2">
      <pivotArea outline="0" fieldPosition="0" dataOnly="0" labelOnly="1" offset="IV256">
        <references count="1">
          <reference field="7" defaultSubtotal="1" count="1">
            <x v="9"/>
          </reference>
        </references>
      </pivotArea>
    </format>
    <format dxfId="2">
      <pivotArea outline="0" fieldPosition="0" dataOnly="0" labelOnly="1" offset="IV256">
        <references count="1">
          <reference field="7" defaultSubtotal="1" count="1">
            <x v="10"/>
          </reference>
        </references>
      </pivotArea>
    </format>
    <format dxfId="2">
      <pivotArea outline="0" fieldPosition="0" dataOnly="0" labelOnly="1" offset="IV256">
        <references count="1">
          <reference field="7" defaultSubtotal="1" count="1">
            <x v="11"/>
          </reference>
        </references>
      </pivotArea>
    </format>
    <format dxfId="2">
      <pivotArea outline="0" fieldPosition="0" dataOnly="0" labelOnly="1" offset="IV256">
        <references count="1">
          <reference field="7" defaultSubtotal="1" count="1">
            <x v="12"/>
          </reference>
        </references>
      </pivotArea>
    </format>
    <format dxfId="2">
      <pivotArea outline="0" fieldPosition="0" dataOnly="0" labelOnly="1" offset="IV256">
        <references count="1">
          <reference field="7" defaultSubtotal="1" count="1">
            <x v="13"/>
          </reference>
        </references>
      </pivotArea>
    </format>
    <format dxfId="2">
      <pivotArea outline="0" fieldPosition="0" dataOnly="0" labelOnly="1" offset="IV256">
        <references count="1">
          <reference field="7" defaultSubtotal="1" count="1">
            <x v="14"/>
          </reference>
        </references>
      </pivotArea>
    </format>
    <format dxfId="2">
      <pivotArea outline="0" fieldPosition="0" dataOnly="0" grandRow="1" labelOnly="1" offset="IV256"/>
    </format>
    <format dxfId="6">
      <pivotArea outline="0" fieldPosition="5" axis="axisRow" dataOnly="0" field="9" labelOnly="1" type="button"/>
    </format>
    <format dxfId="7">
      <pivotArea outline="0" fieldPosition="5" axis="axisRow" dataOnly="0" field="9" labelOnly="1" type="button"/>
    </format>
    <format dxfId="1">
      <pivotArea outline="0" fieldPosition="3" axis="axisRow" dataOnly="0" field="3" labelOnly="1" type="button"/>
    </format>
    <format dxfId="1">
      <pivotArea outline="0" fieldPosition="4" axis="axisRow" dataOnly="0" field="4" labelOnly="1" type="button"/>
    </format>
    <format dxfId="1">
      <pivotArea outline="0" fieldPosition="255" dataOnly="0" field="13" labelOnly="1" type="button"/>
    </format>
    <format dxfId="1">
      <pivotArea outline="0" fieldPosition="5" axis="axisRow" dataOnly="0" field="9" labelOnly="1" type="button"/>
    </format>
    <format dxfId="1">
      <pivotArea outline="0" fieldPosition="7" axis="axisRow" dataOnly="0" field="10" labelOnly="1" type="button"/>
    </format>
    <format dxfId="8">
      <pivotArea outline="0" fieldPosition="7" axis="axisRow" dataOnly="0" field="10" labelOnly="1" type="button"/>
    </format>
    <format dxfId="8">
      <pivotArea outline="0" fieldPosition="0" dataOnly="0" labelOnly="1" offset="I256:IV256">
        <references count="1">
          <reference field="7" defaultSubtotal="1" count="1">
            <x v="0"/>
          </reference>
        </references>
      </pivotArea>
    </format>
    <format dxfId="8">
      <pivotArea outline="0" fieldPosition="0" dataOnly="0" labelOnly="1" offset="I256:IV256">
        <references count="1">
          <reference field="7" defaultSubtotal="1" count="1">
            <x v="1"/>
          </reference>
        </references>
      </pivotArea>
    </format>
    <format dxfId="8">
      <pivotArea outline="0" fieldPosition="0" dataOnly="0" labelOnly="1" offset="I256:IV256">
        <references count="1">
          <reference field="7" defaultSubtotal="1" count="1">
            <x v="2"/>
          </reference>
        </references>
      </pivotArea>
    </format>
    <format dxfId="8">
      <pivotArea outline="0" fieldPosition="0" dataOnly="0" labelOnly="1" offset="I256:IV256">
        <references count="1">
          <reference field="7" defaultSubtotal="1" count="1">
            <x v="3"/>
          </reference>
        </references>
      </pivotArea>
    </format>
    <format dxfId="8">
      <pivotArea outline="0" fieldPosition="0" dataOnly="0" labelOnly="1" offset="I256:IV256">
        <references count="1">
          <reference field="7" defaultSubtotal="1" count="1">
            <x v="4"/>
          </reference>
        </references>
      </pivotArea>
    </format>
    <format dxfId="8">
      <pivotArea outline="0" fieldPosition="0" dataOnly="0" labelOnly="1" offset="I256:IV256">
        <references count="1">
          <reference field="7" defaultSubtotal="1" count="1">
            <x v="5"/>
          </reference>
        </references>
      </pivotArea>
    </format>
    <format dxfId="8">
      <pivotArea outline="0" fieldPosition="0" dataOnly="0" labelOnly="1" offset="I256:IV256">
        <references count="1">
          <reference field="7" defaultSubtotal="1" count="1">
            <x v="6"/>
          </reference>
        </references>
      </pivotArea>
    </format>
    <format dxfId="8">
      <pivotArea outline="0" fieldPosition="0" dataOnly="0" labelOnly="1" offset="I256:IV256">
        <references count="1">
          <reference field="7" defaultSubtotal="1" count="1">
            <x v="7"/>
          </reference>
        </references>
      </pivotArea>
    </format>
    <format dxfId="8">
      <pivotArea outline="0" fieldPosition="0" dataOnly="0" labelOnly="1" offset="I256:IV256">
        <references count="1">
          <reference field="7" defaultSubtotal="1" count="1">
            <x v="8"/>
          </reference>
        </references>
      </pivotArea>
    </format>
    <format dxfId="8">
      <pivotArea outline="0" fieldPosition="0" dataOnly="0" labelOnly="1" offset="I256:IV256">
        <references count="1">
          <reference field="7" defaultSubtotal="1" count="1">
            <x v="9"/>
          </reference>
        </references>
      </pivotArea>
    </format>
    <format dxfId="8">
      <pivotArea outline="0" fieldPosition="0" dataOnly="0" labelOnly="1" offset="I256:IV256">
        <references count="1">
          <reference field="7" defaultSubtotal="1" count="1">
            <x v="10"/>
          </reference>
        </references>
      </pivotArea>
    </format>
    <format dxfId="8">
      <pivotArea outline="0" fieldPosition="0" dataOnly="0" labelOnly="1" offset="I256:IV256">
        <references count="1">
          <reference field="7" defaultSubtotal="1" count="1">
            <x v="11"/>
          </reference>
        </references>
      </pivotArea>
    </format>
    <format dxfId="8">
      <pivotArea outline="0" fieldPosition="0" dataOnly="0" labelOnly="1" offset="I256:IV256">
        <references count="1">
          <reference field="7" defaultSubtotal="1" count="1">
            <x v="12"/>
          </reference>
        </references>
      </pivotArea>
    </format>
    <format dxfId="8">
      <pivotArea outline="0" fieldPosition="0" dataOnly="0" labelOnly="1" offset="I256:IV256">
        <references count="1">
          <reference field="7" defaultSubtotal="1" count="1">
            <x v="13"/>
          </reference>
        </references>
      </pivotArea>
    </format>
    <format dxfId="8">
      <pivotArea outline="0" fieldPosition="0" dataOnly="0" labelOnly="1" offset="I256:IV256">
        <references count="1">
          <reference field="7" defaultSubtotal="1" count="1">
            <x v="14"/>
          </reference>
        </references>
      </pivotArea>
    </format>
    <format dxfId="8">
      <pivotArea outline="0" fieldPosition="0" dataOnly="0" grandRow="1" labelOnly="1" offset="I256:IV256"/>
    </format>
    <format dxfId="6">
      <pivotArea outline="0" fieldPosition="7" axis="axisRow" dataOnly="0" field="10" labelOnly="1" type="button"/>
    </format>
    <format dxfId="6">
      <pivotArea outline="0" fieldPosition="0" dataOnly="0" labelOnly="1" offset="I256:IV256">
        <references count="1">
          <reference field="7" defaultSubtotal="1" count="1">
            <x v="0"/>
          </reference>
        </references>
      </pivotArea>
    </format>
    <format dxfId="6">
      <pivotArea outline="0" fieldPosition="0" dataOnly="0" labelOnly="1" offset="I256:IV256">
        <references count="1">
          <reference field="7" defaultSubtotal="1" count="1">
            <x v="1"/>
          </reference>
        </references>
      </pivotArea>
    </format>
    <format dxfId="6">
      <pivotArea outline="0" fieldPosition="0" dataOnly="0" labelOnly="1" offset="I256:IV256">
        <references count="1">
          <reference field="7" defaultSubtotal="1" count="1">
            <x v="2"/>
          </reference>
        </references>
      </pivotArea>
    </format>
    <format dxfId="6">
      <pivotArea outline="0" fieldPosition="0" dataOnly="0" labelOnly="1" offset="I256:IV256">
        <references count="1">
          <reference field="7" defaultSubtotal="1" count="1">
            <x v="3"/>
          </reference>
        </references>
      </pivotArea>
    </format>
    <format dxfId="6">
      <pivotArea outline="0" fieldPosition="0" dataOnly="0" labelOnly="1" offset="I256:IV256">
        <references count="1">
          <reference field="7" defaultSubtotal="1" count="1">
            <x v="4"/>
          </reference>
        </references>
      </pivotArea>
    </format>
    <format dxfId="6">
      <pivotArea outline="0" fieldPosition="0" dataOnly="0" labelOnly="1" offset="I256:IV256">
        <references count="1">
          <reference field="7" defaultSubtotal="1" count="1">
            <x v="5"/>
          </reference>
        </references>
      </pivotArea>
    </format>
    <format dxfId="6">
      <pivotArea outline="0" fieldPosition="0" dataOnly="0" labelOnly="1" offset="I256:IV256">
        <references count="1">
          <reference field="7" defaultSubtotal="1" count="1">
            <x v="6"/>
          </reference>
        </references>
      </pivotArea>
    </format>
    <format dxfId="6">
      <pivotArea outline="0" fieldPosition="0" dataOnly="0" labelOnly="1" offset="I256:IV256">
        <references count="1">
          <reference field="7" defaultSubtotal="1" count="1">
            <x v="7"/>
          </reference>
        </references>
      </pivotArea>
    </format>
    <format dxfId="6">
      <pivotArea outline="0" fieldPosition="0" dataOnly="0" labelOnly="1" offset="I256:IV256">
        <references count="1">
          <reference field="7" defaultSubtotal="1" count="1">
            <x v="8"/>
          </reference>
        </references>
      </pivotArea>
    </format>
    <format dxfId="6">
      <pivotArea outline="0" fieldPosition="0" dataOnly="0" labelOnly="1" offset="I256:IV256">
        <references count="1">
          <reference field="7" defaultSubtotal="1" count="1">
            <x v="9"/>
          </reference>
        </references>
      </pivotArea>
    </format>
    <format dxfId="6">
      <pivotArea outline="0" fieldPosition="0" dataOnly="0" labelOnly="1" offset="I256:IV256">
        <references count="1">
          <reference field="7" defaultSubtotal="1" count="1">
            <x v="10"/>
          </reference>
        </references>
      </pivotArea>
    </format>
    <format dxfId="6">
      <pivotArea outline="0" fieldPosition="0" dataOnly="0" labelOnly="1" offset="I256:IV256">
        <references count="1">
          <reference field="7" defaultSubtotal="1" count="1">
            <x v="11"/>
          </reference>
        </references>
      </pivotArea>
    </format>
    <format dxfId="6">
      <pivotArea outline="0" fieldPosition="0" dataOnly="0" labelOnly="1" offset="I256:IV256">
        <references count="1">
          <reference field="7" defaultSubtotal="1" count="1">
            <x v="12"/>
          </reference>
        </references>
      </pivotArea>
    </format>
    <format dxfId="6">
      <pivotArea outline="0" fieldPosition="0" dataOnly="0" labelOnly="1" offset="I256:IV256">
        <references count="1">
          <reference field="7" defaultSubtotal="1" count="1">
            <x v="13"/>
          </reference>
        </references>
      </pivotArea>
    </format>
    <format dxfId="6">
      <pivotArea outline="0" fieldPosition="0" dataOnly="0" labelOnly="1" offset="I256:IV256">
        <references count="1">
          <reference field="7" defaultSubtotal="1" count="1">
            <x v="14"/>
          </reference>
        </references>
      </pivotArea>
    </format>
    <format dxfId="6">
      <pivotArea outline="0" fieldPosition="0" dataOnly="0" grandRow="1" labelOnly="1" offset="I256:IV256"/>
    </format>
    <format dxfId="2">
      <pivotArea outline="0" fieldPosition="0"/>
    </format>
    <format dxfId="1">
      <pivotArea outline="0" fieldPosition="6" axis="axisRow" dataOnly="0" field="29" labelOnly="1" type="button"/>
    </format>
    <format dxfId="1">
      <pivotArea outline="0" fieldPosition="8" axis="axisRow" dataOnly="0" field="11" labelOnly="1" type="button"/>
    </format>
    <format dxfId="9">
      <pivotArea outline="0" fieldPosition="8" axis="axisRow" dataOnly="0" field="11" labelOnly="1" type="button"/>
    </format>
    <format dxfId="9">
      <pivotArea outline="0" fieldPosition="0" dataOnly="0" labelOnly="1">
        <references count="1">
          <reference field="7" defaultSubtotal="1" count="1">
            <x v="0"/>
          </reference>
        </references>
      </pivotArea>
    </format>
    <format dxfId="9">
      <pivotArea outline="0" fieldPosition="0" dataOnly="0" labelOnly="1">
        <references count="1">
          <reference field="7" defaultSubtotal="1" count="1">
            <x v="1"/>
          </reference>
        </references>
      </pivotArea>
    </format>
    <format dxfId="9">
      <pivotArea outline="0" fieldPosition="0" dataOnly="0" labelOnly="1">
        <references count="1">
          <reference field="7" defaultSubtotal="1" count="1">
            <x v="2"/>
          </reference>
        </references>
      </pivotArea>
    </format>
    <format dxfId="9">
      <pivotArea outline="0" fieldPosition="0" dataOnly="0" labelOnly="1">
        <references count="1">
          <reference field="7" defaultSubtotal="1" count="1">
            <x v="3"/>
          </reference>
        </references>
      </pivotArea>
    </format>
    <format dxfId="9">
      <pivotArea outline="0" fieldPosition="0" dataOnly="0" labelOnly="1">
        <references count="1">
          <reference field="7" defaultSubtotal="1" count="1">
            <x v="4"/>
          </reference>
        </references>
      </pivotArea>
    </format>
    <format dxfId="9">
      <pivotArea outline="0" fieldPosition="0" dataOnly="0" labelOnly="1">
        <references count="1">
          <reference field="7" defaultSubtotal="1" count="1">
            <x v="5"/>
          </reference>
        </references>
      </pivotArea>
    </format>
    <format dxfId="9">
      <pivotArea outline="0" fieldPosition="0" dataOnly="0" labelOnly="1">
        <references count="1">
          <reference field="7" defaultSubtotal="1" count="1">
            <x v="6"/>
          </reference>
        </references>
      </pivotArea>
    </format>
    <format dxfId="9">
      <pivotArea outline="0" fieldPosition="0" dataOnly="0" labelOnly="1">
        <references count="1">
          <reference field="7" defaultSubtotal="1" count="1">
            <x v="7"/>
          </reference>
        </references>
      </pivotArea>
    </format>
    <format dxfId="9">
      <pivotArea outline="0" fieldPosition="0" dataOnly="0" labelOnly="1">
        <references count="1">
          <reference field="7" defaultSubtotal="1" count="1">
            <x v="8"/>
          </reference>
        </references>
      </pivotArea>
    </format>
    <format dxfId="9">
      <pivotArea outline="0" fieldPosition="0" dataOnly="0" labelOnly="1">
        <references count="1">
          <reference field="7" defaultSubtotal="1" count="1">
            <x v="9"/>
          </reference>
        </references>
      </pivotArea>
    </format>
    <format dxfId="9">
      <pivotArea outline="0" fieldPosition="0" dataOnly="0" labelOnly="1">
        <references count="1">
          <reference field="7" defaultSubtotal="1" count="1">
            <x v="10"/>
          </reference>
        </references>
      </pivotArea>
    </format>
    <format dxfId="9">
      <pivotArea outline="0" fieldPosition="0" dataOnly="0" labelOnly="1">
        <references count="1">
          <reference field="7" defaultSubtotal="1" count="1">
            <x v="11"/>
          </reference>
        </references>
      </pivotArea>
    </format>
    <format dxfId="9">
      <pivotArea outline="0" fieldPosition="0" dataOnly="0" labelOnly="1">
        <references count="1">
          <reference field="7" defaultSubtotal="1" count="1">
            <x v="12"/>
          </reference>
        </references>
      </pivotArea>
    </format>
    <format dxfId="9">
      <pivotArea outline="0" fieldPosition="0" dataOnly="0" labelOnly="1">
        <references count="1">
          <reference field="7" defaultSubtotal="1" count="1">
            <x v="13"/>
          </reference>
        </references>
      </pivotArea>
    </format>
    <format dxfId="9">
      <pivotArea outline="0" fieldPosition="0" dataOnly="0" labelOnly="1">
        <references count="1">
          <reference field="7" defaultSubtotal="1" count="1">
            <x v="14"/>
          </reference>
        </references>
      </pivotArea>
    </format>
    <format dxfId="9">
      <pivotArea outline="0" fieldPosition="0" dataOnly="0" labelOnly="1">
        <references count="1">
          <reference field="7" defaultSubtotal="1" count="1">
            <x v="15"/>
          </reference>
        </references>
      </pivotArea>
    </format>
    <format dxfId="9">
      <pivotArea outline="0" fieldPosition="0" dataOnly="0" labelOnly="1">
        <references count="1">
          <reference field="7" defaultSubtotal="1" count="1">
            <x v="16"/>
          </reference>
        </references>
      </pivotArea>
    </format>
    <format dxfId="9">
      <pivotArea outline="0" fieldPosition="0" dataOnly="0" labelOnly="1">
        <references count="1">
          <reference field="7" defaultSubtotal="1" count="1">
            <x v="18"/>
          </reference>
        </references>
      </pivotArea>
    </format>
    <format dxfId="9">
      <pivotArea outline="0" fieldPosition="0" dataOnly="0" labelOnly="1">
        <references count="1">
          <reference field="7" defaultSubtotal="1" count="1">
            <x v="19"/>
          </reference>
        </references>
      </pivotArea>
    </format>
    <format dxfId="9">
      <pivotArea outline="0" fieldPosition="0" dataOnly="0" grandRow="1" labelOnly="1"/>
    </format>
    <format dxfId="9">
      <pivotArea outline="0" fieldPosition="0"/>
    </format>
    <format dxfId="10">
      <pivotArea outline="0" fieldPosition="0"/>
    </format>
    <format dxfId="2">
      <pivotArea outline="0" fieldPosition="0"/>
    </format>
    <format dxfId="2">
      <pivotArea outline="0" fieldPosition="0" axis="axisCol" dataOnly="0" field="-2" labelOnly="1" type="button"/>
    </format>
    <format dxfId="2">
      <pivotArea outline="0" fieldPosition="0" dataOnly="0" labelOnly="1" type="topRight"/>
    </format>
    <format dxfId="2">
      <pivotArea outline="0" fieldPosition="0" dataOnly="0" labelOnly="1">
        <references count="1">
          <reference field="4294967294" count="3">
            <x v="0"/>
            <x v="1"/>
            <x v="2"/>
          </reference>
        </references>
      </pivotArea>
    </format>
    <format dxfId="1">
      <pivotArea outline="0" fieldPosition="0" dataOnly="0" labelOnly="1">
        <references count="1">
          <reference field="4294967294" count="3">
            <x v="0"/>
            <x v="1"/>
            <x v="2"/>
          </reference>
        </references>
      </pivotArea>
    </format>
    <format dxfId="1">
      <pivotArea outline="0" fieldPosition="0">
        <references count="1">
          <reference field="7" defaultSubtotal="1" count="1">
            <x v="0"/>
          </reference>
        </references>
      </pivotArea>
    </format>
    <format dxfId="1">
      <pivotArea outline="0" fieldPosition="0" dataOnly="0" labelOnly="1">
        <references count="1">
          <reference field="7" defaultSubtotal="1" count="1">
            <x v="0"/>
          </reference>
        </references>
      </pivotArea>
    </format>
    <format dxfId="1">
      <pivotArea outline="0" fieldPosition="0">
        <references count="1">
          <reference field="7" defaultSubtotal="1" count="1">
            <x v="1"/>
          </reference>
        </references>
      </pivotArea>
    </format>
    <format dxfId="1">
      <pivotArea outline="0" fieldPosition="0" dataOnly="0" labelOnly="1">
        <references count="1">
          <reference field="7" defaultSubtotal="1" count="1">
            <x v="1"/>
          </reference>
        </references>
      </pivotArea>
    </format>
    <format dxfId="1">
      <pivotArea outline="0" fieldPosition="0">
        <references count="1">
          <reference field="7" defaultSubtotal="1" count="1">
            <x v="2"/>
          </reference>
        </references>
      </pivotArea>
    </format>
    <format dxfId="1">
      <pivotArea outline="0" fieldPosition="0">
        <references count="1">
          <reference field="7" defaultSubtotal="1" count="1">
            <x v="3"/>
          </reference>
        </references>
      </pivotArea>
    </format>
    <format dxfId="1">
      <pivotArea outline="0" fieldPosition="0">
        <references count="1">
          <reference field="7" defaultSubtotal="1" count="1">
            <x v="4"/>
          </reference>
        </references>
      </pivotArea>
    </format>
    <format dxfId="1">
      <pivotArea outline="0" fieldPosition="0">
        <references count="1">
          <reference field="7" defaultSubtotal="1" count="1">
            <x v="5"/>
          </reference>
        </references>
      </pivotArea>
    </format>
    <format dxfId="1">
      <pivotArea outline="0" fieldPosition="0">
        <references count="1">
          <reference field="7" defaultSubtotal="1" count="1">
            <x v="6"/>
          </reference>
        </references>
      </pivotArea>
    </format>
    <format dxfId="1">
      <pivotArea outline="0" fieldPosition="0">
        <references count="1">
          <reference field="7" defaultSubtotal="1" count="1">
            <x v="7"/>
          </reference>
        </references>
      </pivotArea>
    </format>
    <format dxfId="1">
      <pivotArea outline="0" fieldPosition="0">
        <references count="1">
          <reference field="7" defaultSubtotal="1" count="1">
            <x v="8"/>
          </reference>
        </references>
      </pivotArea>
    </format>
    <format dxfId="1">
      <pivotArea outline="0" fieldPosition="0">
        <references count="1">
          <reference field="7" defaultSubtotal="1" count="1">
            <x v="9"/>
          </reference>
        </references>
      </pivotArea>
    </format>
    <format dxfId="1">
      <pivotArea outline="0" fieldPosition="0">
        <references count="1">
          <reference field="7" defaultSubtotal="1" count="1">
            <x v="10"/>
          </reference>
        </references>
      </pivotArea>
    </format>
    <format dxfId="1">
      <pivotArea outline="0" fieldPosition="0">
        <references count="1">
          <reference field="7" defaultSubtotal="1" count="1">
            <x v="11"/>
          </reference>
        </references>
      </pivotArea>
    </format>
    <format dxfId="1">
      <pivotArea outline="0" fieldPosition="0">
        <references count="1">
          <reference field="7" defaultSubtotal="1" count="1">
            <x v="12"/>
          </reference>
        </references>
      </pivotArea>
    </format>
    <format dxfId="1">
      <pivotArea outline="0" fieldPosition="0">
        <references count="1">
          <reference field="7" defaultSubtotal="1" count="1">
            <x v="13"/>
          </reference>
        </references>
      </pivotArea>
    </format>
    <format dxfId="1">
      <pivotArea outline="0" fieldPosition="0">
        <references count="1">
          <reference field="7" defaultSubtotal="1" count="1">
            <x v="14"/>
          </reference>
        </references>
      </pivotArea>
    </format>
    <format dxfId="1">
      <pivotArea outline="0" fieldPosition="0">
        <references count="1">
          <reference field="7" defaultSubtotal="1" count="1">
            <x v="15"/>
          </reference>
        </references>
      </pivotArea>
    </format>
    <format dxfId="1">
      <pivotArea outline="0" fieldPosition="0">
        <references count="1">
          <reference field="7" defaultSubtotal="1" count="1">
            <x v="16"/>
          </reference>
        </references>
      </pivotArea>
    </format>
    <format dxfId="1">
      <pivotArea outline="0" fieldPosition="0">
        <references count="1">
          <reference field="7" defaultSubtotal="1" count="1">
            <x v="17"/>
          </reference>
        </references>
      </pivotArea>
    </format>
    <format dxfId="1">
      <pivotArea outline="0" fieldPosition="0">
        <references count="1">
          <reference field="7" defaultSubtotal="1" count="1">
            <x v="21"/>
          </reference>
        </references>
      </pivotArea>
    </format>
    <format dxfId="1">
      <pivotArea outline="0" fieldPosition="0" grandRow="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СводнаяТаблица1" cacheId="2" applyNumberFormats="0" applyBorderFormats="0" applyFontFormats="0" applyPatternFormats="0" applyAlignmentFormats="0" applyWidthHeightFormats="0" dataCaption="Данные" showMissing="1" preserveFormatting="1" itemPrintTitles="1" compactData="0" updatedVersion="2" indent="0" showMemberPropertyTips="1">
  <location ref="A3:L279" firstHeaderRow="1" firstDataRow="2" firstDataCol="9"/>
  <pivotFields count="33">
    <pivotField compact="0" outline="0" subtotalTop="0" showAll="0"/>
    <pivotField compact="0" outline="0" subtotalTop="0" showAll="0" defaultSubtotal="0"/>
    <pivotField axis="axisRow" compact="0" outline="0" subtotalTop="0" showAll="0">
      <items count="12">
        <item x="5"/>
        <item x="0"/>
        <item x="3"/>
        <item x="7"/>
        <item x="1"/>
        <item x="10"/>
        <item x="4"/>
        <item x="6"/>
        <item x="2"/>
        <item x="9"/>
        <item x="8"/>
        <item t="default"/>
      </items>
    </pivotField>
    <pivotField axis="axisRow" compact="0" outline="0" subtotalTop="0" showAll="0">
      <items count="20">
        <item x="13"/>
        <item x="11"/>
        <item x="1"/>
        <item x="2"/>
        <item x="12"/>
        <item x="0"/>
        <item x="5"/>
        <item x="10"/>
        <item x="8"/>
        <item x="6"/>
        <item x="3"/>
        <item x="4"/>
        <item x="14"/>
        <item x="18"/>
        <item x="9"/>
        <item x="15"/>
        <item x="16"/>
        <item x="17"/>
        <item x="7"/>
        <item t="default"/>
      </items>
    </pivotField>
    <pivotField axis="axisRow" compact="0" outline="0" subtotalTop="0" showAll="0" defaultSubtotal="0">
      <items count="7">
        <item x="2"/>
        <item x="0"/>
        <item x="1"/>
        <item x="3"/>
        <item x="4"/>
        <item x="5"/>
        <item x="6"/>
      </items>
    </pivotField>
    <pivotField compact="0" outline="0" subtotalTop="0" showAll="0"/>
    <pivotField compact="0" outline="0" subtotalTop="0" showAll="0" defaultSubtotal="0"/>
    <pivotField axis="axisRow" compact="0" outline="0" subtotalTop="0" showAll="0" defaultSubtotal="0">
      <items count="22">
        <item x="14"/>
        <item x="8"/>
        <item x="10"/>
        <item x="1"/>
        <item x="17"/>
        <item x="7"/>
        <item x="5"/>
        <item x="9"/>
        <item x="11"/>
        <item x="6"/>
        <item x="2"/>
        <item x="3"/>
        <item x="13"/>
        <item x="12"/>
        <item x="0"/>
        <item x="16"/>
        <item x="15"/>
        <item x="19"/>
        <item x="20"/>
        <item x="21"/>
        <item x="18"/>
        <item x="4"/>
      </items>
    </pivotField>
    <pivotField axis="axisRow" compact="0" outline="0" subtotalTop="0" showAll="0" defaultSubtotal="0">
      <items count="125">
        <item x="9"/>
        <item x="1"/>
        <item x="5"/>
        <item x="10"/>
        <item x="4"/>
        <item x="69"/>
        <item x="2"/>
        <item x="93"/>
        <item x="3"/>
        <item x="102"/>
        <item x="60"/>
        <item x="103"/>
        <item x="109"/>
        <item x="95"/>
        <item x="6"/>
        <item x="79"/>
        <item x="77"/>
        <item x="42"/>
        <item x="43"/>
        <item x="8"/>
        <item x="48"/>
        <item x="49"/>
        <item x="59"/>
        <item x="68"/>
        <item x="107"/>
        <item x="86"/>
        <item x="81"/>
        <item x="76"/>
        <item x="82"/>
        <item x="92"/>
        <item x="89"/>
        <item x="96"/>
        <item x="100"/>
        <item x="80"/>
        <item x="78"/>
        <item x="88"/>
        <item x="90"/>
        <item x="97"/>
        <item x="91"/>
        <item x="38"/>
        <item x="99"/>
        <item x="94"/>
        <item x="83"/>
        <item x="84"/>
        <item x="13"/>
        <item x="14"/>
        <item x="50"/>
        <item x="56"/>
        <item x="57"/>
        <item x="58"/>
        <item x="61"/>
        <item x="62"/>
        <item x="55"/>
        <item x="63"/>
        <item x="64"/>
        <item x="65"/>
        <item x="66"/>
        <item x="67"/>
        <item x="73"/>
        <item x="74"/>
        <item x="105"/>
        <item x="44"/>
        <item x="106"/>
        <item x="53"/>
        <item x="101"/>
        <item x="108"/>
        <item x="104"/>
        <item x="87"/>
        <item x="110"/>
        <item x="98"/>
        <item x="111"/>
        <item x="70"/>
        <item x="71"/>
        <item x="33"/>
        <item x="41"/>
        <item x="72"/>
        <item x="112"/>
        <item x="113"/>
        <item x="114"/>
        <item x="52"/>
        <item x="115"/>
        <item x="116"/>
        <item x="117"/>
        <item x="118"/>
        <item x="119"/>
        <item x="47"/>
        <item x="120"/>
        <item x="0"/>
        <item x="7"/>
        <item x="11"/>
        <item x="12"/>
        <item x="15"/>
        <item x="16"/>
        <item x="17"/>
        <item x="18"/>
        <item x="19"/>
        <item x="20"/>
        <item x="21"/>
        <item x="22"/>
        <item x="23"/>
        <item x="24"/>
        <item x="25"/>
        <item x="26"/>
        <item x="27"/>
        <item x="28"/>
        <item x="29"/>
        <item x="30"/>
        <item x="31"/>
        <item x="32"/>
        <item x="34"/>
        <item x="35"/>
        <item x="36"/>
        <item x="37"/>
        <item x="39"/>
        <item x="40"/>
        <item x="45"/>
        <item x="46"/>
        <item x="51"/>
        <item x="54"/>
        <item x="75"/>
        <item x="85"/>
        <item x="121"/>
        <item x="122"/>
        <item x="123"/>
        <item x="124"/>
      </items>
    </pivotField>
    <pivotField axis="axisRow" compact="0" outline="0" subtotalTop="0" showAll="0" name="Наименование объекта " defaultSubtotal="0">
      <items count="389">
        <item x="192"/>
        <item x="172"/>
        <item x="173"/>
        <item x="174"/>
        <item x="175"/>
        <item x="176"/>
        <item x="181"/>
        <item x="260"/>
        <item x="294"/>
        <item x="322"/>
        <item x="365"/>
        <item x="383"/>
        <item x="8"/>
        <item x="85"/>
        <item x="140"/>
        <item x="150"/>
        <item x="151"/>
        <item x="152"/>
        <item x="180"/>
        <item x="182"/>
        <item x="380"/>
        <item x="228"/>
        <item x="229"/>
        <item x="230"/>
        <item x="231"/>
        <item x="232"/>
        <item x="233"/>
        <item x="332"/>
        <item x="319"/>
        <item x="281"/>
        <item x="323"/>
        <item x="324"/>
        <item x="325"/>
        <item x="355"/>
        <item x="356"/>
        <item x="357"/>
        <item x="381"/>
        <item x="360"/>
        <item x="364"/>
        <item x="366"/>
        <item x="367"/>
        <item x="368"/>
        <item x="370"/>
        <item x="372"/>
        <item x="373"/>
        <item x="386"/>
        <item x="378"/>
        <item x="379"/>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65"/>
        <item x="66"/>
        <item x="67"/>
        <item x="68"/>
        <item x="69"/>
        <item x="70"/>
        <item x="71"/>
        <item x="72"/>
        <item x="73"/>
        <item x="74"/>
        <item x="75"/>
        <item x="76"/>
        <item x="77"/>
        <item x="78"/>
        <item x="79"/>
        <item x="80"/>
        <item x="81"/>
        <item x="82"/>
        <item x="83"/>
        <item x="84"/>
        <item x="87"/>
        <item x="96"/>
        <item x="97"/>
        <item x="98"/>
        <item x="99"/>
        <item x="100"/>
        <item x="101"/>
        <item x="102"/>
        <item x="103"/>
        <item x="106"/>
        <item x="107"/>
        <item x="108"/>
        <item x="109"/>
        <item x="110"/>
        <item x="111"/>
        <item x="112"/>
        <item x="113"/>
        <item x="114"/>
        <item x="115"/>
        <item x="116"/>
        <item x="117"/>
        <item x="118"/>
        <item x="119"/>
        <item x="120"/>
        <item x="121"/>
        <item x="122"/>
        <item x="123"/>
        <item x="124"/>
        <item x="125"/>
        <item x="126"/>
        <item x="127"/>
        <item x="128"/>
        <item x="129"/>
        <item x="132"/>
        <item x="133"/>
        <item x="135"/>
        <item x="136"/>
        <item x="137"/>
        <item x="138"/>
        <item x="145"/>
        <item x="146"/>
        <item x="147"/>
        <item x="148"/>
        <item x="149"/>
        <item x="160"/>
        <item x="161"/>
        <item x="162"/>
        <item x="163"/>
        <item x="164"/>
        <item x="165"/>
        <item x="166"/>
        <item x="167"/>
        <item x="168"/>
        <item x="169"/>
        <item x="170"/>
        <item x="171"/>
        <item x="183"/>
        <item x="184"/>
        <item x="185"/>
        <item x="186"/>
        <item x="187"/>
        <item x="188"/>
        <item x="189"/>
        <item x="190"/>
        <item x="191"/>
        <item x="9"/>
        <item x="64"/>
        <item x="225"/>
        <item x="223"/>
        <item x="224"/>
        <item x="226"/>
        <item x="234"/>
        <item x="236"/>
        <item x="238"/>
        <item x="241"/>
        <item x="242"/>
        <item x="244"/>
        <item x="245"/>
        <item x="246"/>
        <item x="247"/>
        <item x="248"/>
        <item x="250"/>
        <item x="352"/>
        <item x="353"/>
        <item x="354"/>
        <item x="382"/>
        <item x="388"/>
        <item x="1"/>
        <item x="5"/>
        <item x="6"/>
        <item x="7"/>
        <item x="58"/>
        <item x="60"/>
        <item x="61"/>
        <item x="62"/>
        <item x="63"/>
        <item x="104"/>
        <item x="105"/>
        <item x="130"/>
        <item x="131"/>
        <item x="134"/>
        <item x="139"/>
        <item x="142"/>
        <item x="143"/>
        <item x="178"/>
        <item x="179"/>
        <item x="193"/>
        <item x="194"/>
        <item x="195"/>
        <item x="196"/>
        <item x="199"/>
        <item x="200"/>
        <item x="201"/>
        <item x="202"/>
        <item x="203"/>
        <item x="204"/>
        <item x="205"/>
        <item x="207"/>
        <item x="208"/>
        <item x="209"/>
        <item x="210"/>
        <item x="211"/>
        <item x="213"/>
        <item x="214"/>
        <item x="215"/>
        <item x="216"/>
        <item x="217"/>
        <item x="219"/>
        <item x="220"/>
        <item x="221"/>
        <item x="235"/>
        <item x="239"/>
        <item x="240"/>
        <item x="243"/>
        <item x="249"/>
        <item x="254"/>
        <item x="255"/>
        <item x="258"/>
        <item x="259"/>
        <item x="261"/>
        <item x="264"/>
        <item x="268"/>
        <item x="269"/>
        <item x="270"/>
        <item x="271"/>
        <item x="272"/>
        <item x="273"/>
        <item x="274"/>
        <item x="275"/>
        <item x="279"/>
        <item x="284"/>
        <item x="288"/>
        <item x="289"/>
        <item x="291"/>
        <item x="292"/>
        <item x="295"/>
        <item x="296"/>
        <item x="297"/>
        <item x="298"/>
        <item x="299"/>
        <item x="301"/>
        <item x="302"/>
        <item x="303"/>
        <item x="304"/>
        <item x="306"/>
        <item x="307"/>
        <item x="309"/>
        <item x="310"/>
        <item x="311"/>
        <item x="312"/>
        <item x="317"/>
        <item x="320"/>
        <item x="321"/>
        <item x="327"/>
        <item x="328"/>
        <item x="331"/>
        <item x="334"/>
        <item x="335"/>
        <item x="336"/>
        <item x="338"/>
        <item x="339"/>
        <item x="340"/>
        <item x="341"/>
        <item x="344"/>
        <item x="345"/>
        <item x="347"/>
        <item x="348"/>
        <item x="349"/>
        <item x="350"/>
        <item x="358"/>
        <item x="362"/>
        <item x="363"/>
        <item x="371"/>
        <item x="374"/>
        <item x="375"/>
        <item x="377"/>
        <item x="384"/>
        <item x="385"/>
        <item x="153"/>
        <item x="154"/>
        <item x="156"/>
        <item x="157"/>
        <item x="158"/>
        <item x="159"/>
        <item x="177"/>
        <item x="198"/>
        <item x="237"/>
        <item x="300"/>
        <item x="330"/>
        <item x="333"/>
        <item x="369"/>
        <item x="0"/>
        <item x="4"/>
        <item x="59"/>
        <item x="88"/>
        <item x="89"/>
        <item x="90"/>
        <item x="91"/>
        <item x="92"/>
        <item x="93"/>
        <item x="94"/>
        <item x="95"/>
        <item x="141"/>
        <item x="144"/>
        <item x="155"/>
        <item x="197"/>
        <item x="206"/>
        <item x="212"/>
        <item x="227"/>
        <item x="252"/>
        <item x="253"/>
        <item x="256"/>
        <item x="257"/>
        <item x="262"/>
        <item x="263"/>
        <item x="265"/>
        <item x="266"/>
        <item x="267"/>
        <item x="276"/>
        <item x="277"/>
        <item x="278"/>
        <item x="280"/>
        <item x="282"/>
        <item x="283"/>
        <item x="285"/>
        <item x="286"/>
        <item x="287"/>
        <item x="290"/>
        <item x="293"/>
        <item x="305"/>
        <item x="308"/>
        <item x="313"/>
        <item x="314"/>
        <item x="315"/>
        <item x="316"/>
        <item x="318"/>
        <item x="326"/>
        <item x="329"/>
        <item x="337"/>
        <item x="342"/>
        <item x="343"/>
        <item x="346"/>
        <item x="361"/>
        <item x="376"/>
        <item x="387"/>
        <item x="218"/>
        <item x="222"/>
        <item x="251"/>
        <item x="351"/>
        <item x="86"/>
        <item x="359"/>
      </items>
    </pivotField>
    <pivotField axis="axisRow" compact="0" outline="0" subtotalTop="0" showAll="0" defaultSubtotal="0">
      <items count="112">
        <item x="94"/>
        <item x="4"/>
        <item x="0"/>
        <item x="1"/>
        <item x="5"/>
        <item x="6"/>
        <item x="7"/>
        <item x="8"/>
        <item x="14"/>
        <item x="15"/>
        <item x="16"/>
        <item x="17"/>
        <item x="18"/>
        <item x="19"/>
        <item x="28"/>
        <item x="29"/>
        <item x="31"/>
        <item x="32"/>
        <item x="33"/>
        <item x="34"/>
        <item x="35"/>
        <item x="36"/>
        <item x="37"/>
        <item x="44"/>
        <item x="45"/>
        <item x="61"/>
        <item x="62"/>
        <item x="63"/>
        <item x="64"/>
        <item x="65"/>
        <item x="66"/>
        <item x="67"/>
        <item x="68"/>
        <item x="69"/>
        <item x="75"/>
        <item x="76"/>
        <item x="77"/>
        <item x="78"/>
        <item x="79"/>
        <item x="80"/>
        <item x="81"/>
        <item x="82"/>
        <item x="95"/>
        <item x="96"/>
        <item x="97"/>
        <item x="98"/>
        <item x="99"/>
        <item x="100"/>
        <item x="101"/>
        <item x="102"/>
        <item x="2"/>
        <item x="3"/>
        <item x="10"/>
        <item x="11"/>
        <item x="9"/>
        <item x="12"/>
        <item x="13"/>
        <item x="20"/>
        <item x="21"/>
        <item x="22"/>
        <item x="23"/>
        <item x="24"/>
        <item x="25"/>
        <item x="26"/>
        <item x="27"/>
        <item x="30"/>
        <item x="38"/>
        <item x="39"/>
        <item x="40"/>
        <item x="41"/>
        <item x="42"/>
        <item x="43"/>
        <item x="46"/>
        <item x="47"/>
        <item x="48"/>
        <item x="49"/>
        <item x="50"/>
        <item x="51"/>
        <item x="52"/>
        <item x="53"/>
        <item x="54"/>
        <item x="55"/>
        <item x="56"/>
        <item x="57"/>
        <item x="58"/>
        <item x="59"/>
        <item x="60"/>
        <item x="70"/>
        <item x="71"/>
        <item x="72"/>
        <item x="73"/>
        <item x="74"/>
        <item x="83"/>
        <item x="84"/>
        <item x="85"/>
        <item x="86"/>
        <item x="87"/>
        <item x="88"/>
        <item x="89"/>
        <item x="90"/>
        <item x="91"/>
        <item x="92"/>
        <item x="93"/>
        <item x="103"/>
        <item x="104"/>
        <item x="105"/>
        <item x="106"/>
        <item x="107"/>
        <item x="108"/>
        <item x="109"/>
        <item x="110"/>
        <item x="111"/>
      </items>
    </pivotField>
    <pivotField axis="axisRow" compact="0" outline="0" subtotalTop="0" showAll="0" name="Сметная стоимость объекта " defaultSubtotal="0">
      <items count="173">
        <item x="155"/>
        <item x="0"/>
        <item x="1"/>
        <item x="4"/>
        <item x="5"/>
        <item x="6"/>
        <item x="7"/>
        <item x="8"/>
        <item x="52"/>
        <item x="53"/>
        <item x="54"/>
        <item x="55"/>
        <item x="56"/>
        <item x="57"/>
        <item x="76"/>
        <item x="77"/>
        <item x="79"/>
        <item x="80"/>
        <item x="81"/>
        <item x="82"/>
        <item x="83"/>
        <item x="84"/>
        <item x="91"/>
        <item x="92"/>
        <item x="115"/>
        <item x="116"/>
        <item x="118"/>
        <item x="123"/>
        <item x="124"/>
        <item x="125"/>
        <item x="126"/>
        <item x="127"/>
        <item x="128"/>
        <item x="134"/>
        <item x="135"/>
        <item x="136"/>
        <item x="137"/>
        <item x="138"/>
        <item x="139"/>
        <item x="140"/>
        <item x="141"/>
        <item x="142"/>
        <item x="143"/>
        <item x="156"/>
        <item x="157"/>
        <item x="158"/>
        <item x="159"/>
        <item x="160"/>
        <item x="161"/>
        <item x="162"/>
        <item x="163"/>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8"/>
        <item x="59"/>
        <item x="60"/>
        <item x="61"/>
        <item x="62"/>
        <item x="63"/>
        <item x="64"/>
        <item x="65"/>
        <item x="66"/>
        <item x="67"/>
        <item x="68"/>
        <item x="69"/>
        <item x="70"/>
        <item x="71"/>
        <item x="72"/>
        <item x="73"/>
        <item x="74"/>
        <item x="75"/>
        <item x="78"/>
        <item x="85"/>
        <item x="86"/>
        <item x="87"/>
        <item x="88"/>
        <item x="89"/>
        <item x="90"/>
        <item x="93"/>
        <item x="94"/>
        <item x="95"/>
        <item x="96"/>
        <item x="97"/>
        <item x="98"/>
        <item x="99"/>
        <item x="100"/>
        <item x="101"/>
        <item x="102"/>
        <item x="103"/>
        <item x="104"/>
        <item x="105"/>
        <item x="106"/>
        <item x="107"/>
        <item x="108"/>
        <item x="109"/>
        <item x="110"/>
        <item x="111"/>
        <item x="112"/>
        <item x="113"/>
        <item x="114"/>
        <item x="117"/>
        <item x="119"/>
        <item x="120"/>
        <item x="121"/>
        <item x="122"/>
        <item x="129"/>
        <item x="130"/>
        <item x="131"/>
        <item x="132"/>
        <item x="133"/>
        <item x="144"/>
        <item x="145"/>
        <item x="146"/>
        <item x="147"/>
        <item x="148"/>
        <item x="149"/>
        <item x="150"/>
        <item x="151"/>
        <item x="152"/>
        <item x="153"/>
        <item x="154"/>
        <item x="164"/>
        <item x="165"/>
        <item x="166"/>
        <item x="167"/>
        <item x="168"/>
        <item x="169"/>
        <item x="170"/>
        <item x="171"/>
        <item x="172"/>
        <item x="9"/>
      </items>
    </pivotField>
    <pivotField compact="0" outline="0" subtotalTop="0" showAll="0"/>
    <pivotField compact="0" outline="0" subtotalTop="0" showAll="0" name="Годы&#10;стр-ва" defaultSubtotal="0"/>
    <pivotField compact="0" outline="0" subtotalTop="0" showAll="0" numFmtId="4" defaultSubtota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numFmtId="4"/>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name="статус&#10;объекта" defaultSubtotal="0">
      <items count="7">
        <item x="0"/>
        <item x="4"/>
        <item h="1" x="1"/>
        <item h="1" x="2"/>
        <item h="1" x="3"/>
        <item h="1" x="5"/>
        <item h="1" x="6"/>
      </items>
    </pivotField>
    <pivotField compact="0" outline="0" subtotalTop="0" showAll="0"/>
    <pivotField compact="0" outline="0" subtotalTop="0" showAll="0"/>
    <pivotField compact="0" outline="0" subtotalTop="0" showAll="0"/>
  </pivotFields>
  <rowFields count="9">
    <field x="2"/>
    <field x="3"/>
    <field x="4"/>
    <field x="7"/>
    <field x="8"/>
    <field x="9"/>
    <field x="29"/>
    <field x="10"/>
    <field x="11"/>
  </rowFields>
  <rowItems count="275">
    <i>
      <x/>
      <x v="8"/>
      <x v="1"/>
      <x v="2"/>
      <x v="87"/>
      <x v="316"/>
      <x/>
      <x v="37"/>
      <x v="36"/>
    </i>
    <i r="5">
      <x v="317"/>
      <x/>
      <x v="37"/>
      <x v="37"/>
    </i>
    <i r="5">
      <x v="342"/>
      <x/>
      <x v="38"/>
      <x v="38"/>
    </i>
    <i r="3">
      <x v="3"/>
      <x v="87"/>
      <x v="318"/>
      <x/>
      <x v="20"/>
      <x v="39"/>
    </i>
    <i r="5">
      <x v="319"/>
      <x/>
      <x v="39"/>
      <x v="40"/>
    </i>
    <i r="5">
      <x v="321"/>
      <x/>
      <x v="41"/>
      <x v="42"/>
    </i>
    <i r="3">
      <x v="4"/>
      <x v="87"/>
      <x v="320"/>
      <x/>
      <x v="40"/>
      <x v="41"/>
    </i>
    <i r="3">
      <x v="14"/>
      <x v="87"/>
      <x v="15"/>
      <x/>
      <x v="34"/>
      <x v="33"/>
    </i>
    <i r="5">
      <x v="16"/>
      <x/>
      <x v="35"/>
      <x v="34"/>
    </i>
    <i r="5">
      <x v="17"/>
      <x/>
      <x v="36"/>
      <x v="35"/>
    </i>
    <i t="default" r="1">
      <x v="8"/>
    </i>
    <i t="default">
      <x/>
    </i>
    <i>
      <x v="1"/>
      <x v="5"/>
      <x v="1"/>
      <x v="3"/>
      <x v="87"/>
      <x v="205"/>
      <x/>
      <x v="3"/>
      <x v="2"/>
    </i>
    <i r="3">
      <x v="14"/>
      <x v="87"/>
      <x v="329"/>
      <x/>
      <x v="2"/>
      <x v="1"/>
    </i>
    <i r="2">
      <x v="4"/>
      <x v="5"/>
      <x v="58"/>
      <x v="22"/>
      <x/>
      <x/>
      <x/>
    </i>
    <i r="3">
      <x v="20"/>
      <x v="58"/>
      <x v="21"/>
      <x/>
      <x/>
      <x/>
    </i>
    <i t="default" r="1">
      <x v="5"/>
    </i>
    <i r="1">
      <x v="12"/>
      <x v="4"/>
      <x v="20"/>
      <x v="58"/>
      <x v="23"/>
      <x/>
      <x/>
      <x/>
    </i>
    <i t="default" r="1">
      <x v="12"/>
    </i>
    <i t="default">
      <x v="1"/>
    </i>
    <i>
      <x v="2"/>
      <x v="6"/>
      <x/>
      <x v="7"/>
      <x v="71"/>
      <x v="246"/>
      <x/>
      <x/>
      <x/>
    </i>
    <i r="3">
      <x v="12"/>
      <x v="5"/>
      <x v="245"/>
      <x/>
      <x/>
      <x/>
    </i>
    <i r="4">
      <x v="72"/>
      <x v="247"/>
      <x/>
      <x/>
      <x/>
    </i>
    <i r="3">
      <x v="21"/>
      <x v="4"/>
      <x v="384"/>
      <x/>
      <x/>
      <x/>
    </i>
    <i r="2">
      <x v="1"/>
      <x/>
      <x v="45"/>
      <x v="215"/>
      <x/>
      <x v="24"/>
      <x v="23"/>
    </i>
    <i r="3">
      <x v="1"/>
      <x v="44"/>
      <x v="214"/>
      <x/>
      <x v="23"/>
      <x v="22"/>
    </i>
    <i r="3">
      <x v="2"/>
      <x v="87"/>
      <x v="332"/>
      <x/>
      <x v="16"/>
      <x v="16"/>
    </i>
    <i r="3">
      <x v="3"/>
      <x v="87"/>
      <x v="333"/>
      <x/>
      <x v="17"/>
      <x v="17"/>
    </i>
    <i r="5">
      <x v="334"/>
      <x/>
      <x v="18"/>
      <x v="18"/>
    </i>
    <i r="3">
      <x v="5"/>
      <x v="19"/>
      <x v="216"/>
      <x/>
      <x v="25"/>
      <x v="24"/>
    </i>
    <i r="5">
      <x v="218"/>
      <x/>
      <x v="27"/>
      <x v="26"/>
    </i>
    <i r="3">
      <x v="6"/>
      <x v="87"/>
      <x v="335"/>
      <x/>
      <x v="19"/>
      <x v="19"/>
    </i>
    <i r="3">
      <x v="9"/>
      <x v="87"/>
      <x v="336"/>
      <x/>
      <x v="20"/>
      <x v="16"/>
    </i>
    <i r="5">
      <x v="339"/>
      <x/>
      <x v="22"/>
      <x v="21"/>
    </i>
    <i r="3">
      <x v="10"/>
      <x v="87"/>
      <x v="338"/>
      <x/>
      <x v="22"/>
      <x v="20"/>
    </i>
    <i r="3">
      <x v="12"/>
      <x v="39"/>
      <x v="217"/>
      <x/>
      <x v="26"/>
      <x v="25"/>
    </i>
    <i r="3">
      <x v="14"/>
      <x v="87"/>
      <x v="337"/>
      <x/>
      <x v="21"/>
      <x v="16"/>
    </i>
    <i r="2">
      <x v="2"/>
      <x v="1"/>
      <x v="47"/>
      <x v="224"/>
      <x/>
      <x/>
      <x/>
    </i>
    <i r="4">
      <x v="48"/>
      <x v="225"/>
      <x/>
      <x/>
      <x/>
    </i>
    <i r="5">
      <x v="226"/>
      <x/>
      <x/>
      <x/>
    </i>
    <i r="5">
      <x v="227"/>
      <x/>
      <x/>
      <x/>
    </i>
    <i r="4">
      <x v="49"/>
      <x v="228"/>
      <x/>
      <x/>
      <x/>
    </i>
    <i r="5">
      <x v="323"/>
      <x/>
      <x/>
      <x/>
    </i>
    <i r="5">
      <x v="343"/>
      <x/>
      <x/>
      <x/>
    </i>
    <i r="3">
      <x v="3"/>
      <x v="10"/>
      <x v="230"/>
      <x/>
      <x/>
      <x/>
    </i>
    <i r="5">
      <x v="231"/>
      <x/>
      <x/>
      <x/>
    </i>
    <i r="4">
      <x v="22"/>
      <x v="229"/>
      <x/>
      <x/>
      <x/>
    </i>
    <i r="4">
      <x v="50"/>
      <x v="232"/>
      <x/>
      <x/>
      <x/>
    </i>
    <i r="3">
      <x v="4"/>
      <x v="51"/>
      <x v="233"/>
      <x/>
      <x/>
      <x/>
    </i>
    <i r="3">
      <x v="5"/>
      <x v="19"/>
      <x v="234"/>
      <x/>
      <x/>
      <x/>
    </i>
    <i r="3">
      <x v="6"/>
      <x v="2"/>
      <x v="344"/>
      <x/>
      <x/>
      <x/>
    </i>
    <i r="4">
      <x v="52"/>
      <x v="235"/>
      <x/>
      <x/>
      <x/>
    </i>
    <i r="4">
      <x v="53"/>
      <x v="236"/>
      <x/>
      <x/>
      <x/>
    </i>
    <i r="5">
      <x v="237"/>
      <x/>
      <x/>
      <x/>
    </i>
    <i r="3">
      <x v="9"/>
      <x v="54"/>
      <x v="238"/>
      <x/>
      <x/>
      <x/>
    </i>
    <i r="4">
      <x v="55"/>
      <x v="239"/>
      <x/>
      <x/>
      <x/>
    </i>
    <i r="5">
      <x v="345"/>
      <x/>
      <x/>
      <x/>
    </i>
    <i r="4">
      <x v="56"/>
      <x v="240"/>
      <x/>
      <x/>
      <x/>
    </i>
    <i r="5">
      <x v="241"/>
      <x/>
      <x/>
      <x/>
    </i>
    <i r="3">
      <x v="12"/>
      <x v="23"/>
      <x v="244"/>
      <x/>
      <x/>
      <x/>
    </i>
    <i r="4">
      <x v="57"/>
      <x v="242"/>
      <x/>
      <x/>
      <x/>
    </i>
    <i r="5">
      <x v="243"/>
      <x/>
      <x/>
      <x/>
    </i>
    <i r="3">
      <x v="21"/>
      <x v="4"/>
      <x v="383"/>
      <x/>
      <x/>
      <x/>
    </i>
    <i r="2">
      <x v="6"/>
      <x v="21"/>
      <x v="4"/>
      <x v="385"/>
      <x/>
      <x v="54"/>
      <x v="172"/>
    </i>
    <i t="default" r="1">
      <x v="6"/>
    </i>
    <i t="default">
      <x v="2"/>
    </i>
    <i>
      <x v="3"/>
      <x v="4"/>
      <x v="1"/>
      <x v="4"/>
      <x v="21"/>
      <x v="322"/>
      <x/>
      <x v="44"/>
      <x v="45"/>
    </i>
    <i r="4">
      <x v="87"/>
      <x v="18"/>
      <x/>
      <x v="47"/>
      <x v="48"/>
    </i>
    <i r="3">
      <x v="6"/>
      <x v="2"/>
      <x v="19"/>
      <x/>
      <x v="49"/>
      <x v="50"/>
    </i>
    <i r="3">
      <x v="11"/>
      <x v="6"/>
      <x v="222"/>
      <x/>
      <x v="45"/>
      <x v="46"/>
    </i>
    <i r="3">
      <x v="12"/>
      <x v="46"/>
      <x v="223"/>
      <x/>
      <x v="46"/>
      <x v="47"/>
    </i>
    <i r="4">
      <x v="87"/>
      <x v="6"/>
      <x/>
      <x v="48"/>
      <x v="49"/>
    </i>
    <i r="3">
      <x v="13"/>
      <x v="20"/>
      <x v="4"/>
      <x/>
      <x v="42"/>
      <x v="43"/>
    </i>
    <i r="3">
      <x v="15"/>
      <x v="87"/>
      <x v="5"/>
      <x/>
      <x v="43"/>
      <x v="44"/>
    </i>
    <i r="2">
      <x v="5"/>
      <x v="3"/>
      <x v="59"/>
      <x v="25"/>
      <x/>
      <x/>
      <x/>
    </i>
    <i r="3">
      <x v="5"/>
      <x v="59"/>
      <x v="24"/>
      <x/>
      <x/>
      <x/>
    </i>
    <i r="3">
      <x v="7"/>
      <x v="59"/>
      <x v="26"/>
      <x/>
      <x/>
      <x/>
    </i>
    <i t="default" r="1">
      <x v="4"/>
    </i>
    <i t="default">
      <x v="3"/>
    </i>
    <i>
      <x v="4"/>
      <x v="2"/>
      <x v="1"/>
      <x v="3"/>
      <x v="1"/>
      <x v="206"/>
      <x/>
      <x v="4"/>
      <x v="4"/>
    </i>
    <i r="5">
      <x v="207"/>
      <x/>
      <x v="5"/>
      <x v="5"/>
    </i>
    <i r="5">
      <x v="330"/>
      <x/>
      <x v="1"/>
      <x v="3"/>
    </i>
    <i r="3">
      <x v="11"/>
      <x v="6"/>
      <x v="208"/>
      <x/>
      <x v="6"/>
      <x v="6"/>
    </i>
    <i r="3">
      <x v="14"/>
      <x v="8"/>
      <x v="12"/>
      <x/>
      <x v="7"/>
      <x v="7"/>
    </i>
    <i r="3">
      <x v="21"/>
      <x v="4"/>
      <x v="183"/>
      <x/>
      <x v="54"/>
      <x v="172"/>
    </i>
    <i t="default" r="1">
      <x v="2"/>
    </i>
    <i r="1">
      <x v="3"/>
      <x v="1"/>
      <x v="1"/>
      <x/>
      <x v="331"/>
      <x/>
      <x v="9"/>
      <x v="9"/>
    </i>
    <i r="3">
      <x v="6"/>
      <x v="2"/>
      <x v="212"/>
      <x/>
      <x v="12"/>
      <x v="12"/>
    </i>
    <i r="3">
      <x v="7"/>
      <x v="3"/>
      <x v="213"/>
      <x/>
      <x v="13"/>
      <x v="13"/>
    </i>
    <i r="3">
      <x v="10"/>
      <x v="14"/>
      <x v="209"/>
      <x/>
      <x v="8"/>
      <x v="8"/>
    </i>
    <i r="3">
      <x v="11"/>
      <x v="6"/>
      <x v="211"/>
      <x/>
      <x v="11"/>
      <x v="11"/>
    </i>
    <i r="3">
      <x v="14"/>
      <x v="8"/>
      <x v="210"/>
      <x/>
      <x v="10"/>
      <x v="10"/>
    </i>
    <i r="3">
      <x v="21"/>
      <x v="4"/>
      <x v="184"/>
      <x/>
      <x v="54"/>
      <x v="172"/>
    </i>
    <i r="2">
      <x v="3"/>
      <x v="7"/>
      <x v="3"/>
      <x v="346"/>
      <x/>
      <x/>
      <x/>
    </i>
    <i t="default" r="1">
      <x v="3"/>
    </i>
    <i r="1">
      <x v="10"/>
      <x v="1"/>
      <x v="3"/>
      <x v="87"/>
      <x v="13"/>
      <x/>
      <x v="14"/>
      <x v="14"/>
    </i>
    <i t="default" r="1">
      <x v="10"/>
    </i>
    <i t="default">
      <x v="4"/>
    </i>
    <i>
      <x v="5"/>
      <x v="13"/>
      <x/>
      <x v="1"/>
      <x/>
      <x v="388"/>
      <x/>
      <x/>
      <x/>
    </i>
    <i r="4">
      <x v="44"/>
      <x v="307"/>
      <x/>
      <x/>
      <x/>
    </i>
    <i r="4">
      <x v="78"/>
      <x v="35"/>
      <x/>
      <x/>
      <x/>
    </i>
    <i r="3">
      <x v="2"/>
      <x v="76"/>
      <x v="200"/>
      <x/>
      <x v="54"/>
      <x v="172"/>
    </i>
    <i r="5">
      <x v="201"/>
      <x/>
      <x v="54"/>
      <x v="172"/>
    </i>
    <i r="3">
      <x v="3"/>
      <x v="1"/>
      <x v="34"/>
      <x/>
      <x/>
      <x/>
    </i>
    <i r="4">
      <x v="77"/>
      <x v="33"/>
      <x/>
      <x/>
      <x/>
    </i>
    <i r="4">
      <x v="86"/>
      <x v="47"/>
      <x/>
      <x/>
      <x/>
    </i>
    <i r="4">
      <x v="123"/>
      <x v="382"/>
      <x/>
      <x v="54"/>
      <x v="172"/>
    </i>
    <i r="3">
      <x v="4"/>
      <x v="51"/>
      <x v="37"/>
      <x/>
      <x/>
      <x/>
    </i>
    <i r="4">
      <x v="79"/>
      <x v="380"/>
      <x/>
      <x/>
      <x/>
    </i>
    <i r="3">
      <x v="5"/>
      <x v="19"/>
      <x v="309"/>
      <x/>
      <x/>
      <x/>
    </i>
    <i r="4">
      <x v="43"/>
      <x v="308"/>
      <x/>
      <x/>
      <x/>
    </i>
    <i r="3">
      <x v="6"/>
      <x v="52"/>
      <x v="41"/>
      <x/>
      <x/>
      <x/>
    </i>
    <i r="3">
      <x v="7"/>
      <x v="3"/>
      <x v="10"/>
      <x/>
      <x/>
      <x/>
    </i>
    <i r="4">
      <x v="80"/>
      <x v="38"/>
      <x/>
      <x/>
      <x/>
    </i>
    <i r="4">
      <x v="81"/>
      <x v="39"/>
      <x/>
      <x/>
      <x/>
    </i>
    <i r="3">
      <x v="9"/>
      <x v="83"/>
      <x v="328"/>
      <x/>
      <x/>
      <x/>
    </i>
    <i r="3">
      <x v="12"/>
      <x v="66"/>
      <x v="42"/>
      <x/>
      <x/>
      <x/>
    </i>
    <i r="4">
      <x v="67"/>
      <x v="310"/>
      <x/>
      <x/>
      <x/>
    </i>
    <i r="3">
      <x v="14"/>
      <x v="69"/>
      <x v="46"/>
      <x/>
      <x/>
      <x/>
    </i>
    <i r="4">
      <x v="70"/>
      <x v="311"/>
      <x/>
      <x/>
      <x/>
    </i>
    <i r="5">
      <x v="312"/>
      <x/>
      <x/>
      <x/>
    </i>
    <i r="5">
      <x v="381"/>
      <x/>
      <x/>
      <x/>
    </i>
    <i r="4">
      <x v="84"/>
      <x v="43"/>
      <x/>
      <x/>
      <x/>
    </i>
    <i r="5">
      <x v="44"/>
      <x/>
      <x/>
      <x/>
    </i>
    <i r="5">
      <x v="315"/>
      <x/>
      <x v="54"/>
      <x v="172"/>
    </i>
    <i r="4">
      <x v="85"/>
      <x v="313"/>
      <x/>
      <x/>
      <x/>
    </i>
    <i r="4">
      <x v="122"/>
      <x v="314"/>
      <x/>
      <x v="54"/>
      <x v="172"/>
    </i>
    <i r="3">
      <x v="17"/>
      <x v="82"/>
      <x v="40"/>
      <x/>
      <x/>
      <x/>
    </i>
    <i t="default" r="1">
      <x v="13"/>
    </i>
    <i r="1">
      <x v="16"/>
      <x v="2"/>
      <x/>
      <x v="16"/>
      <x v="348"/>
      <x/>
      <x/>
      <x/>
    </i>
    <i r="4">
      <x v="60"/>
      <x v="326"/>
      <x/>
      <x/>
      <x/>
    </i>
    <i r="3">
      <x v="1"/>
      <x v="15"/>
      <x v="7"/>
      <x/>
      <x/>
      <x/>
    </i>
    <i r="5">
      <x v="255"/>
      <x/>
      <x/>
      <x/>
    </i>
    <i r="5">
      <x v="256"/>
      <x/>
      <x/>
      <x/>
    </i>
    <i r="5">
      <x v="257"/>
      <x/>
      <x/>
      <x/>
    </i>
    <i r="5">
      <x v="349"/>
      <x/>
      <x/>
      <x/>
    </i>
    <i r="5">
      <x v="350"/>
      <x/>
      <x/>
      <x/>
    </i>
    <i r="4">
      <x v="25"/>
      <x v="267"/>
      <x/>
      <x/>
      <x/>
    </i>
    <i r="5">
      <x v="359"/>
      <x/>
      <x/>
      <x/>
    </i>
    <i r="3">
      <x v="2"/>
      <x v="13"/>
      <x v="325"/>
      <x/>
      <x/>
      <x/>
    </i>
    <i r="4">
      <x v="26"/>
      <x v="353"/>
      <x/>
      <x/>
      <x/>
    </i>
    <i r="4">
      <x v="27"/>
      <x v="347"/>
      <x/>
      <x/>
      <x/>
    </i>
    <i r="3">
      <x v="3"/>
      <x v="10"/>
      <x v="286"/>
      <x/>
      <x/>
      <x/>
    </i>
    <i r="4">
      <x v="28"/>
      <x v="259"/>
      <x/>
      <x/>
      <x/>
    </i>
    <i r="5">
      <x v="260"/>
      <x/>
      <x/>
      <x/>
    </i>
    <i r="5">
      <x v="354"/>
      <x/>
      <x/>
      <x/>
    </i>
    <i r="5">
      <x v="355"/>
      <x/>
      <x/>
      <x/>
    </i>
    <i r="4">
      <x v="29"/>
      <x v="8"/>
      <x/>
      <x/>
      <x/>
    </i>
    <i r="4">
      <x v="30"/>
      <x v="271"/>
      <x/>
      <x/>
      <x/>
    </i>
    <i r="4">
      <x v="31"/>
      <x v="278"/>
      <x/>
      <x/>
      <x/>
    </i>
    <i r="4">
      <x v="32"/>
      <x v="282"/>
      <x/>
      <x/>
      <x/>
    </i>
    <i r="5">
      <x v="367"/>
      <x/>
      <x/>
      <x/>
    </i>
    <i r="4">
      <x v="61"/>
      <x v="293"/>
      <x/>
      <x/>
      <x/>
    </i>
    <i r="3">
      <x v="4"/>
      <x v="42"/>
      <x v="27"/>
      <x/>
      <x/>
      <x/>
    </i>
    <i r="5">
      <x v="261"/>
      <x/>
      <x/>
      <x/>
    </i>
    <i r="5">
      <x v="262"/>
      <x/>
      <x/>
      <x/>
    </i>
    <i r="4">
      <x v="62"/>
      <x v="327"/>
      <x/>
      <x/>
      <x/>
    </i>
    <i r="3">
      <x v="5"/>
      <x v="19"/>
      <x v="258"/>
      <x/>
      <x/>
      <x/>
    </i>
    <i r="5">
      <x v="296"/>
      <x/>
      <x/>
      <x/>
    </i>
    <i r="5">
      <x v="352"/>
      <x/>
      <x/>
      <x/>
    </i>
    <i r="4">
      <x v="33"/>
      <x v="351"/>
      <x/>
      <x/>
      <x/>
    </i>
    <i r="4">
      <x v="43"/>
      <x v="263"/>
      <x/>
      <x/>
      <x/>
    </i>
    <i r="4">
      <x v="63"/>
      <x v="294"/>
      <x/>
      <x/>
      <x/>
    </i>
    <i r="5">
      <x v="295"/>
      <x/>
      <x/>
      <x/>
    </i>
    <i r="4">
      <x v="67"/>
      <x v="28"/>
      <x/>
      <x/>
      <x/>
    </i>
    <i r="3">
      <x v="6"/>
      <x v="2"/>
      <x v="285"/>
      <x/>
      <x/>
      <x/>
    </i>
    <i r="4">
      <x v="64"/>
      <x v="283"/>
      <x/>
      <x/>
      <x/>
    </i>
    <i r="5">
      <x v="284"/>
      <x/>
      <x/>
      <x/>
    </i>
    <i r="5">
      <x v="368"/>
      <x/>
      <x/>
      <x/>
    </i>
    <i r="3">
      <x v="8"/>
      <x v="9"/>
      <x v="287"/>
      <x/>
      <x/>
      <x/>
    </i>
    <i r="5">
      <x v="369"/>
      <x/>
      <x/>
      <x/>
    </i>
    <i r="5">
      <x v="370"/>
      <x/>
      <x/>
      <x/>
    </i>
    <i r="5">
      <x v="371"/>
      <x/>
      <x/>
      <x/>
    </i>
    <i r="5">
      <x v="372"/>
      <x/>
      <x/>
      <x/>
    </i>
    <i r="4">
      <x v="67"/>
      <x v="290"/>
      <x/>
      <x/>
      <x/>
    </i>
    <i r="3">
      <x v="9"/>
      <x v="24"/>
      <x v="376"/>
      <x/>
      <x/>
      <x/>
    </i>
    <i r="4">
      <x v="34"/>
      <x v="253"/>
      <x/>
      <x/>
      <x/>
    </i>
    <i r="5">
      <x v="254"/>
      <x/>
      <x/>
      <x/>
    </i>
    <i r="4">
      <x v="56"/>
      <x v="377"/>
      <x/>
      <x/>
      <x/>
    </i>
    <i r="5">
      <x v="378"/>
      <x/>
      <x/>
      <x/>
    </i>
    <i r="4">
      <x v="65"/>
      <x v="297"/>
      <x/>
      <x/>
      <x/>
    </i>
    <i r="5">
      <x v="298"/>
      <x/>
      <x/>
      <x/>
    </i>
    <i r="5">
      <x v="299"/>
      <x/>
      <x/>
      <x/>
    </i>
    <i r="5">
      <x v="300"/>
      <x/>
      <x/>
      <x/>
    </i>
    <i r="3">
      <x v="10"/>
      <x v="14"/>
      <x v="268"/>
      <x/>
      <x/>
      <x/>
    </i>
    <i r="5">
      <x v="360"/>
      <x/>
      <x/>
      <x/>
    </i>
    <i r="5">
      <x v="361"/>
      <x/>
      <x/>
      <x/>
    </i>
    <i r="4">
      <x v="35"/>
      <x v="269"/>
      <x/>
      <x/>
      <x/>
    </i>
    <i r="5">
      <x v="270"/>
      <x/>
      <x/>
      <x/>
    </i>
    <i r="5">
      <x v="301"/>
      <x/>
      <x/>
      <x/>
    </i>
    <i r="5">
      <x v="362"/>
      <x/>
      <x/>
      <x/>
    </i>
    <i r="5">
      <x v="363"/>
      <x/>
      <x/>
      <x/>
    </i>
    <i r="5">
      <x v="364"/>
      <x/>
      <x/>
      <x/>
    </i>
    <i r="5">
      <x v="365"/>
      <x/>
      <x/>
      <x/>
    </i>
    <i r="4">
      <x v="36"/>
      <x v="272"/>
      <x/>
      <x/>
      <x/>
    </i>
    <i r="4">
      <x v="37"/>
      <x v="279"/>
      <x/>
      <x/>
      <x/>
    </i>
    <i r="3">
      <x v="11"/>
      <x v="38"/>
      <x v="366"/>
      <x/>
      <x/>
      <x/>
    </i>
    <i r="3">
      <x v="12"/>
      <x v="5"/>
      <x v="9"/>
      <x/>
      <x/>
      <x/>
    </i>
    <i r="5">
      <x v="30"/>
      <x/>
      <x/>
      <x/>
    </i>
    <i r="4">
      <x v="7"/>
      <x v="273"/>
      <x/>
      <x/>
      <x/>
    </i>
    <i r="5">
      <x v="274"/>
      <x/>
      <x/>
      <x/>
    </i>
    <i r="5">
      <x v="275"/>
      <x/>
      <x/>
      <x/>
    </i>
    <i r="5">
      <x v="291"/>
      <x/>
      <x/>
      <x/>
    </i>
    <i r="5">
      <x v="292"/>
      <x/>
      <x/>
      <x/>
    </i>
    <i r="5">
      <x v="375"/>
      <x/>
      <x/>
      <x/>
    </i>
    <i r="4">
      <x v="11"/>
      <x v="288"/>
      <x/>
      <x/>
      <x/>
    </i>
    <i r="4">
      <x v="12"/>
      <x v="302"/>
      <x/>
      <x/>
      <x/>
    </i>
    <i r="4">
      <x v="39"/>
      <x v="31"/>
      <x/>
      <x/>
      <x/>
    </i>
    <i r="5">
      <x v="32"/>
      <x/>
      <x/>
      <x/>
    </i>
    <i r="5">
      <x v="374"/>
      <x/>
      <x/>
      <x/>
    </i>
    <i r="4">
      <x v="66"/>
      <x v="373"/>
      <x/>
      <x/>
      <x/>
    </i>
    <i r="4">
      <x v="67"/>
      <x v="29"/>
      <x/>
      <x/>
      <x/>
    </i>
    <i r="5">
      <x v="289"/>
      <x/>
      <x/>
      <x/>
    </i>
    <i r="3">
      <x v="14"/>
      <x v="40"/>
      <x v="281"/>
      <x/>
      <x/>
      <x/>
    </i>
    <i r="5">
      <x v="303"/>
      <x/>
      <x/>
      <x/>
    </i>
    <i r="4">
      <x v="41"/>
      <x v="276"/>
      <x/>
      <x/>
      <x/>
    </i>
    <i r="5">
      <x v="277"/>
      <x/>
      <x/>
      <x/>
    </i>
    <i r="4">
      <x v="69"/>
      <x v="280"/>
      <x/>
      <x/>
      <x/>
    </i>
    <i r="4">
      <x v="70"/>
      <x v="304"/>
      <x/>
      <x/>
      <x/>
    </i>
    <i r="5">
      <x v="305"/>
      <x/>
      <x/>
      <x/>
    </i>
    <i r="5">
      <x v="306"/>
      <x/>
      <x/>
      <x/>
    </i>
    <i r="3">
      <x v="15"/>
      <x v="120"/>
      <x v="264"/>
      <x/>
      <x/>
      <x/>
    </i>
    <i r="5">
      <x v="265"/>
      <x/>
      <x/>
      <x/>
    </i>
    <i r="5">
      <x v="266"/>
      <x/>
      <x/>
      <x/>
    </i>
    <i r="5">
      <x v="356"/>
      <x/>
      <x/>
      <x/>
    </i>
    <i r="5">
      <x v="357"/>
      <x/>
      <x/>
      <x/>
    </i>
    <i r="5">
      <x v="358"/>
      <x/>
      <x/>
      <x/>
    </i>
    <i r="3">
      <x v="16"/>
      <x v="68"/>
      <x v="379"/>
      <x/>
      <x/>
      <x/>
    </i>
    <i r="3">
      <x v="21"/>
      <x v="4"/>
      <x v="383"/>
      <x/>
      <x/>
      <x/>
    </i>
    <i t="default" r="1">
      <x v="16"/>
    </i>
    <i r="1">
      <x v="17"/>
      <x v="2"/>
      <x v="21"/>
      <x v="4"/>
      <x v="386"/>
      <x/>
      <x v="54"/>
      <x v="172"/>
    </i>
    <i t="default" r="1">
      <x v="17"/>
    </i>
    <i t="default">
      <x v="5"/>
    </i>
    <i>
      <x v="6"/>
      <x v="9"/>
      <x v="1"/>
      <x v="3"/>
      <x v="1"/>
      <x v="219"/>
      <x/>
      <x v="28"/>
      <x v="27"/>
    </i>
    <i r="3">
      <x v="9"/>
      <x v="18"/>
      <x v="221"/>
      <x/>
      <x v="32"/>
      <x v="31"/>
    </i>
    <i r="3">
      <x v="11"/>
      <x v="6"/>
      <x v="220"/>
      <x/>
      <x v="31"/>
      <x v="30"/>
    </i>
    <i r="3">
      <x v="14"/>
      <x v="8"/>
      <x v="341"/>
      <x/>
      <x v="33"/>
      <x v="32"/>
    </i>
    <i r="3">
      <x v="15"/>
      <x v="17"/>
      <x v="14"/>
      <x/>
      <x v="29"/>
      <x v="28"/>
    </i>
    <i t="default" r="1">
      <x v="9"/>
    </i>
    <i r="1">
      <x v="18"/>
      <x v="1"/>
      <x v="5"/>
      <x v="87"/>
      <x v="340"/>
      <x/>
      <x v="30"/>
      <x v="29"/>
    </i>
    <i t="default" r="1">
      <x v="18"/>
    </i>
    <i t="default">
      <x v="6"/>
    </i>
    <i>
      <x v="7"/>
      <x v="1"/>
      <x v="1"/>
      <x v="21"/>
      <x v="4"/>
      <x v="3"/>
      <x v="1"/>
      <x/>
      <x/>
    </i>
    <i t="default" r="1">
      <x v="1"/>
    </i>
    <i r="1">
      <x v="7"/>
      <x v="1"/>
      <x v="21"/>
      <x v="4"/>
      <x v="2"/>
      <x v="1"/>
      <x/>
      <x/>
    </i>
    <i t="default" r="1">
      <x v="7"/>
    </i>
    <i r="1">
      <x v="14"/>
      <x v="1"/>
      <x v="21"/>
      <x v="4"/>
      <x v="1"/>
      <x v="1"/>
      <x/>
      <x/>
    </i>
    <i t="default" r="1">
      <x v="14"/>
    </i>
    <i t="default">
      <x v="7"/>
    </i>
    <i>
      <x v="8"/>
      <x v="11"/>
      <x v="1"/>
      <x v="5"/>
      <x v="19"/>
      <x v="387"/>
      <x/>
      <x v="15"/>
      <x v="15"/>
    </i>
    <i t="default" r="1">
      <x v="11"/>
    </i>
    <i t="default">
      <x v="8"/>
    </i>
    <i>
      <x v="9"/>
      <x v="15"/>
      <x v="6"/>
      <x v="3"/>
      <x v="119"/>
      <x v="189"/>
      <x/>
      <x v="54"/>
      <x v="172"/>
    </i>
    <i r="5">
      <x v="191"/>
      <x/>
      <x v="54"/>
      <x v="172"/>
    </i>
    <i r="5">
      <x v="192"/>
      <x/>
      <x v="54"/>
      <x v="172"/>
    </i>
    <i r="5">
      <x v="195"/>
      <x/>
      <x v="54"/>
      <x v="172"/>
    </i>
    <i r="5">
      <x v="198"/>
      <x/>
      <x v="54"/>
      <x v="172"/>
    </i>
    <i r="5">
      <x v="251"/>
      <x/>
      <x v="54"/>
      <x v="172"/>
    </i>
    <i r="3">
      <x v="4"/>
      <x v="119"/>
      <x v="190"/>
      <x/>
      <x v="54"/>
      <x v="172"/>
    </i>
    <i r="5">
      <x v="194"/>
      <x/>
      <x v="54"/>
      <x v="172"/>
    </i>
    <i r="5">
      <x v="324"/>
      <x/>
      <x v="54"/>
      <x v="172"/>
    </i>
    <i r="3">
      <x v="7"/>
      <x v="119"/>
      <x v="252"/>
      <x/>
      <x v="54"/>
      <x v="172"/>
    </i>
    <i r="3">
      <x v="9"/>
      <x v="119"/>
      <x v="196"/>
      <x/>
      <x v="54"/>
      <x v="172"/>
    </i>
    <i r="5">
      <x v="197"/>
      <x/>
      <x v="54"/>
      <x v="172"/>
    </i>
    <i r="3">
      <x v="11"/>
      <x v="119"/>
      <x v="250"/>
      <x/>
      <x v="54"/>
      <x v="172"/>
    </i>
    <i r="3">
      <x v="14"/>
      <x v="119"/>
      <x v="193"/>
      <x/>
      <x v="54"/>
      <x v="172"/>
    </i>
    <i r="3">
      <x v="17"/>
      <x v="119"/>
      <x v="249"/>
      <x/>
      <x v="54"/>
      <x v="172"/>
    </i>
    <i r="3">
      <x v="20"/>
      <x v="119"/>
      <x v="248"/>
      <x/>
      <x v="54"/>
      <x v="172"/>
    </i>
    <i r="3">
      <x v="21"/>
      <x v="4"/>
      <x v="199"/>
      <x/>
      <x v="54"/>
      <x v="172"/>
    </i>
    <i t="default" r="1">
      <x v="15"/>
    </i>
    <i t="default">
      <x v="9"/>
    </i>
    <i>
      <x v="10"/>
      <x/>
      <x v="1"/>
      <x v="20"/>
      <x v="87"/>
      <x/>
      <x/>
      <x/>
      <x/>
    </i>
    <i t="default" r="1">
      <x/>
    </i>
    <i t="default">
      <x v="10"/>
    </i>
    <i t="grand">
      <x/>
    </i>
  </rowItems>
  <colFields count="1">
    <field x="-2"/>
  </colFields>
  <colItems count="3">
    <i>
      <x/>
    </i>
    <i i="1">
      <x v="1"/>
    </i>
    <i i="2">
      <x v="2"/>
    </i>
  </colItems>
  <dataFields count="3">
    <dataField name="План ОБ&#10;2018 год" fld="20" baseField="21" baseItem="77"/>
    <dataField name="План ОБ&#10;2019 год" fld="21" baseField="21" baseItem="77"/>
    <dataField name="План ОБ&#10;2020 год" fld="22" baseField="21" baseItem="77"/>
  </dataFields>
  <formats count="86">
    <format dxfId="0">
      <pivotArea outline="0" fieldPosition="0" dataOnly="0" type="all"/>
    </format>
    <format dxfId="1">
      <pivotArea outline="0" fieldPosition="0" axis="axisRow" dataOnly="0" field="2" labelOnly="1" type="button"/>
    </format>
    <format dxfId="1">
      <pivotArea outline="0" fieldPosition="1" axis="axisRow" dataOnly="0" field="3" labelOnly="1" type="button"/>
    </format>
    <format dxfId="1">
      <pivotArea outline="0" fieldPosition="2" axis="axisRow" dataOnly="0" field="4" labelOnly="1" type="button"/>
    </format>
    <format dxfId="1">
      <pivotArea outline="0" fieldPosition="4" axis="axisRow" dataOnly="0" field="8" labelOnly="1" type="button"/>
    </format>
    <format dxfId="1">
      <pivotArea outline="0" fieldPosition="5" axis="axisRow" dataOnly="0" field="9" labelOnly="1" type="button"/>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3"/>
          </reference>
        </references>
      </pivotArea>
    </format>
    <format dxfId="1">
      <pivotArea outline="0" fieldPosition="0" dataOnly="0" labelOnly="1">
        <references count="1">
          <reference field="2" defaultSubtotal="1" count="1">
            <x v="3"/>
          </reference>
        </references>
      </pivotArea>
    </format>
    <format dxfId="1">
      <pivotArea outline="0" fieldPosition="0">
        <references count="1">
          <reference field="2" defaultSubtotal="1" count="1">
            <x v="4"/>
          </reference>
        </references>
      </pivotArea>
    </format>
    <format dxfId="1">
      <pivotArea outline="0" fieldPosition="0" dataOnly="0" labelOnly="1">
        <references count="1">
          <reference field="2" defaultSubtotal="1" count="1">
            <x v="4"/>
          </reference>
        </references>
      </pivotArea>
    </format>
    <format dxfId="1">
      <pivotArea outline="0" fieldPosition="0" grandRow="1"/>
    </format>
    <format dxfId="1">
      <pivotArea outline="0" fieldPosition="0" dataOnly="0" grandRow="1" labelOnly="1"/>
    </format>
    <format dxfId="1">
      <pivotArea outline="0" fieldPosition="0">
        <references count="1">
          <reference field="2" defaultSubtotal="1" count="1">
            <x v="0"/>
          </reference>
        </references>
      </pivotArea>
    </format>
    <format dxfId="1">
      <pivotArea outline="0" fieldPosition="0" dataOnly="0" labelOnly="1">
        <references count="1">
          <reference field="2" defaultSubtotal="1" count="1">
            <x v="0"/>
          </reference>
        </references>
      </pivotArea>
    </format>
    <format dxfId="2">
      <pivotArea outline="0" fieldPosition="0" axis="axisRow" dataOnly="0" field="2" labelOnly="1" type="button"/>
    </format>
    <format dxfId="2">
      <pivotArea outline="0" fieldPosition="1" axis="axisRow" dataOnly="0" field="3" labelOnly="1" type="button"/>
    </format>
    <format dxfId="2">
      <pivotArea outline="0" fieldPosition="2" axis="axisRow" dataOnly="0" field="4" labelOnly="1" type="button"/>
    </format>
    <format dxfId="2">
      <pivotArea outline="0" fieldPosition="4" axis="axisRow" dataOnly="0" field="8" labelOnly="1" type="button"/>
    </format>
    <format dxfId="3">
      <pivotArea outline="0" fieldPosition="0"/>
    </format>
    <format dxfId="4">
      <pivotArea outline="0" fieldPosition="0" dataOnly="0" type="all"/>
    </format>
    <format dxfId="5">
      <pivotArea outline="0" fieldPosition="0" axis="axisRow" dataOnly="0" field="2" labelOnly="1" type="button"/>
    </format>
    <format dxfId="5">
      <pivotArea outline="0" fieldPosition="1" axis="axisRow" dataOnly="0" field="3" labelOnly="1" type="button"/>
    </format>
    <format dxfId="5">
      <pivotArea outline="0" fieldPosition="2" axis="axisRow" dataOnly="0" field="4" labelOnly="1" type="button"/>
    </format>
    <format dxfId="5">
      <pivotArea outline="0" fieldPosition="4" axis="axisRow" dataOnly="0" field="8" labelOnly="1" type="button"/>
    </format>
    <format dxfId="0">
      <pivotArea outline="0" fieldPosition="5" axis="axisRow" dataOnly="0" field="9" labelOnly="1" type="button"/>
    </format>
    <format dxfId="1">
      <pivotArea outline="0" fieldPosition="3" axis="axisRow" dataOnly="0" field="7" labelOnly="1" type="button"/>
    </format>
    <format dxfId="1">
      <pivotArea outline="0" fieldPosition="0" dataOnly="0">
        <references count="1">
          <reference field="7" defaultSubtotal="1" count="0"/>
        </references>
      </pivotArea>
    </format>
    <format dxfId="2">
      <pivotArea outline="0" fieldPosition="5" axis="axisRow" dataOnly="0" field="9" labelOnly="1" type="button"/>
    </format>
    <format dxfId="2">
      <pivotArea outline="0" fieldPosition="0" dataOnly="0" grandRow="1" labelOnly="1" offset="IV256"/>
    </format>
    <format dxfId="6">
      <pivotArea outline="0" fieldPosition="5" axis="axisRow" dataOnly="0" field="9" labelOnly="1" type="button"/>
    </format>
    <format dxfId="7">
      <pivotArea outline="0" fieldPosition="5" axis="axisRow" dataOnly="0" field="9" labelOnly="1" type="button"/>
    </format>
    <format dxfId="1">
      <pivotArea outline="0" fieldPosition="1" axis="axisRow" dataOnly="0" field="3" labelOnly="1" type="button"/>
    </format>
    <format dxfId="1">
      <pivotArea outline="0" fieldPosition="2" axis="axisRow" dataOnly="0" field="4" labelOnly="1" type="button"/>
    </format>
    <format dxfId="1">
      <pivotArea outline="0" fieldPosition="255" dataOnly="0" field="13" labelOnly="1" type="button"/>
    </format>
    <format dxfId="1">
      <pivotArea outline="0" fieldPosition="5" axis="axisRow" dataOnly="0" field="9" labelOnly="1" type="button"/>
    </format>
    <format dxfId="1">
      <pivotArea outline="0" fieldPosition="7" axis="axisRow" dataOnly="0" field="10" labelOnly="1" type="button"/>
    </format>
    <format dxfId="8">
      <pivotArea outline="0" fieldPosition="7" axis="axisRow" dataOnly="0" field="10" labelOnly="1" type="button"/>
    </format>
    <format dxfId="8">
      <pivotArea outline="0" fieldPosition="0" dataOnly="0" grandRow="1" labelOnly="1" offset="I256:IV256"/>
    </format>
    <format dxfId="6">
      <pivotArea outline="0" fieldPosition="7" axis="axisRow" dataOnly="0" field="10" labelOnly="1" type="button"/>
    </format>
    <format dxfId="6">
      <pivotArea outline="0" fieldPosition="0" dataOnly="0" grandRow="1" labelOnly="1" offset="I256:IV256"/>
    </format>
    <format dxfId="2">
      <pivotArea outline="0" fieldPosition="0"/>
    </format>
    <format dxfId="1">
      <pivotArea outline="0" fieldPosition="6" axis="axisRow" dataOnly="0" field="29" labelOnly="1" type="button"/>
    </format>
    <format dxfId="1">
      <pivotArea outline="0" fieldPosition="8" axis="axisRow" dataOnly="0" field="11" labelOnly="1" type="button"/>
    </format>
    <format dxfId="9">
      <pivotArea outline="0" fieldPosition="8" axis="axisRow" dataOnly="0" field="11" labelOnly="1" type="button"/>
    </format>
    <format dxfId="9">
      <pivotArea outline="0" fieldPosition="0" dataOnly="0" labelOnly="1">
        <references count="1">
          <reference field="7" defaultSubtotal="1" count="1">
            <x v="0"/>
          </reference>
        </references>
      </pivotArea>
    </format>
    <format dxfId="9">
      <pivotArea outline="0" fieldPosition="0" dataOnly="0" labelOnly="1">
        <references count="1">
          <reference field="7" defaultSubtotal="1" count="1">
            <x v="1"/>
          </reference>
        </references>
      </pivotArea>
    </format>
    <format dxfId="9">
      <pivotArea outline="0" fieldPosition="0" dataOnly="0" labelOnly="1">
        <references count="1">
          <reference field="7" defaultSubtotal="1" count="1">
            <x v="2"/>
          </reference>
        </references>
      </pivotArea>
    </format>
    <format dxfId="9">
      <pivotArea outline="0" fieldPosition="0" dataOnly="0" labelOnly="1">
        <references count="1">
          <reference field="7" defaultSubtotal="1" count="1">
            <x v="3"/>
          </reference>
        </references>
      </pivotArea>
    </format>
    <format dxfId="9">
      <pivotArea outline="0" fieldPosition="0" dataOnly="0" labelOnly="1">
        <references count="1">
          <reference field="7" defaultSubtotal="1" count="1">
            <x v="4"/>
          </reference>
        </references>
      </pivotArea>
    </format>
    <format dxfId="9">
      <pivotArea outline="0" fieldPosition="0" dataOnly="0" labelOnly="1">
        <references count="1">
          <reference field="7" defaultSubtotal="1" count="1">
            <x v="5"/>
          </reference>
        </references>
      </pivotArea>
    </format>
    <format dxfId="9">
      <pivotArea outline="0" fieldPosition="0" dataOnly="0" labelOnly="1">
        <references count="1">
          <reference field="7" defaultSubtotal="1" count="1">
            <x v="6"/>
          </reference>
        </references>
      </pivotArea>
    </format>
    <format dxfId="9">
      <pivotArea outline="0" fieldPosition="0" dataOnly="0" labelOnly="1">
        <references count="1">
          <reference field="7" defaultSubtotal="1" count="1">
            <x v="7"/>
          </reference>
        </references>
      </pivotArea>
    </format>
    <format dxfId="9">
      <pivotArea outline="0" fieldPosition="0" dataOnly="0" labelOnly="1">
        <references count="1">
          <reference field="7" defaultSubtotal="1" count="1">
            <x v="8"/>
          </reference>
        </references>
      </pivotArea>
    </format>
    <format dxfId="9">
      <pivotArea outline="0" fieldPosition="0" dataOnly="0" labelOnly="1">
        <references count="1">
          <reference field="7" defaultSubtotal="1" count="1">
            <x v="9"/>
          </reference>
        </references>
      </pivotArea>
    </format>
    <format dxfId="9">
      <pivotArea outline="0" fieldPosition="0" dataOnly="0" labelOnly="1">
        <references count="1">
          <reference field="7" defaultSubtotal="1" count="1">
            <x v="10"/>
          </reference>
        </references>
      </pivotArea>
    </format>
    <format dxfId="9">
      <pivotArea outline="0" fieldPosition="0" dataOnly="0" labelOnly="1">
        <references count="1">
          <reference field="7" defaultSubtotal="1" count="1">
            <x v="11"/>
          </reference>
        </references>
      </pivotArea>
    </format>
    <format dxfId="9">
      <pivotArea outline="0" fieldPosition="0" dataOnly="0" labelOnly="1">
        <references count="1">
          <reference field="7" defaultSubtotal="1" count="1">
            <x v="12"/>
          </reference>
        </references>
      </pivotArea>
    </format>
    <format dxfId="9">
      <pivotArea outline="0" fieldPosition="0" dataOnly="0" labelOnly="1">
        <references count="1">
          <reference field="7" defaultSubtotal="1" count="1">
            <x v="13"/>
          </reference>
        </references>
      </pivotArea>
    </format>
    <format dxfId="9">
      <pivotArea outline="0" fieldPosition="0" dataOnly="0" labelOnly="1">
        <references count="1">
          <reference field="7" defaultSubtotal="1" count="1">
            <x v="14"/>
          </reference>
        </references>
      </pivotArea>
    </format>
    <format dxfId="9">
      <pivotArea outline="0" fieldPosition="0" dataOnly="0" labelOnly="1">
        <references count="1">
          <reference field="7" defaultSubtotal="1" count="1">
            <x v="15"/>
          </reference>
        </references>
      </pivotArea>
    </format>
    <format dxfId="9">
      <pivotArea outline="0" fieldPosition="0" dataOnly="0" labelOnly="1">
        <references count="1">
          <reference field="7" defaultSubtotal="1" count="1">
            <x v="16"/>
          </reference>
        </references>
      </pivotArea>
    </format>
    <format dxfId="9">
      <pivotArea outline="0" fieldPosition="0" dataOnly="0" labelOnly="1">
        <references count="1">
          <reference field="7" defaultSubtotal="1" count="1">
            <x v="18"/>
          </reference>
        </references>
      </pivotArea>
    </format>
    <format dxfId="9">
      <pivotArea outline="0" fieldPosition="0" dataOnly="0" labelOnly="1">
        <references count="1">
          <reference field="7" defaultSubtotal="1" count="1">
            <x v="19"/>
          </reference>
        </references>
      </pivotArea>
    </format>
    <format dxfId="9">
      <pivotArea outline="0" fieldPosition="0" dataOnly="0" grandRow="1" labelOnly="1"/>
    </format>
    <format dxfId="9">
      <pivotArea outline="0" fieldPosition="0"/>
    </format>
    <format dxfId="1">
      <pivotArea outline="0" fieldPosition="0" dataOnly="0" labelOnly="1">
        <references count="1">
          <reference field="4294967294" count="3">
            <x v="0"/>
            <x v="1"/>
            <x v="2"/>
          </reference>
        </references>
      </pivotArea>
    </format>
    <format dxfId="2">
      <pivotArea outline="0" fieldPosition="0"/>
    </format>
    <format dxfId="2">
      <pivotArea outline="0" fieldPosition="0" axis="axisCol" dataOnly="0" field="-2" labelOnly="1" type="button"/>
    </format>
    <format dxfId="2">
      <pivotArea outline="0" fieldPosition="0" dataOnly="0" labelOnly="1" type="topRight"/>
    </format>
    <format dxfId="2">
      <pivotArea outline="0" fieldPosition="0" dataOnly="0" labelOnly="1">
        <references count="1">
          <reference field="4294967294" count="3">
            <x v="0"/>
            <x v="1"/>
            <x v="2"/>
          </reference>
        </references>
      </pivotArea>
    </format>
    <format dxfId="1">
      <pivotArea outline="0" fieldPosition="0">
        <references count="1">
          <reference field="2" defaultSubtotal="1" count="1">
            <x v="10"/>
          </reference>
        </references>
      </pivotArea>
    </format>
    <format dxfId="1">
      <pivotArea outline="0" fieldPosition="0" dataOnly="0" labelOnly="1">
        <references count="1">
          <reference field="2" defaultSubtotal="1" count="1">
            <x v="10"/>
          </reference>
        </references>
      </pivotArea>
    </format>
    <format dxfId="1">
      <pivotArea outline="0" fieldPosition="0">
        <references count="1">
          <reference field="2" defaultSubtotal="1" count="1">
            <x v="9"/>
          </reference>
        </references>
      </pivotArea>
    </format>
    <format dxfId="1">
      <pivotArea outline="0" fieldPosition="0" dataOnly="0" labelOnly="1">
        <references count="1">
          <reference field="2" defaultSubtotal="1" count="1">
            <x v="9"/>
          </reference>
        </references>
      </pivotArea>
    </format>
    <format dxfId="1">
      <pivotArea outline="0" fieldPosition="0">
        <references count="1">
          <reference field="2" defaultSubtotal="1" count="1">
            <x v="8"/>
          </reference>
        </references>
      </pivotArea>
    </format>
    <format dxfId="1">
      <pivotArea outline="0" fieldPosition="0" dataOnly="0" labelOnly="1">
        <references count="1">
          <reference field="2" defaultSubtotal="1" count="1">
            <x v="8"/>
          </reference>
        </references>
      </pivotArea>
    </format>
    <format dxfId="1">
      <pivotArea outline="0" fieldPosition="0">
        <references count="1">
          <reference field="2" defaultSubtotal="1" count="1">
            <x v="7"/>
          </reference>
        </references>
      </pivotArea>
    </format>
    <format dxfId="1">
      <pivotArea outline="0" fieldPosition="0" dataOnly="0" labelOnly="1">
        <references count="1">
          <reference field="2" defaultSubtotal="1" count="1">
            <x v="7"/>
          </reference>
        </references>
      </pivotArea>
    </format>
    <format dxfId="1">
      <pivotArea outline="0" fieldPosition="0">
        <references count="1">
          <reference field="2" defaultSubtotal="1" count="1">
            <x v="6"/>
          </reference>
        </references>
      </pivotArea>
    </format>
    <format dxfId="1">
      <pivotArea outline="0" fieldPosition="0" dataOnly="0" labelOnly="1">
        <references count="1">
          <reference field="2" defaultSubtotal="1" count="1">
            <x v="6"/>
          </reference>
        </references>
      </pivotArea>
    </format>
    <format dxfId="1">
      <pivotArea outline="0" fieldPosition="0">
        <references count="1">
          <reference field="2" defaultSubtotal="1" count="1">
            <x v="5"/>
          </reference>
        </references>
      </pivotArea>
    </format>
    <format dxfId="1">
      <pivotArea outline="0" fieldPosition="0" dataOnly="0" labelOnly="1">
        <references count="1">
          <reference field="2" defaultSubtotal="1" count="1">
            <x v="5"/>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R758"/>
  <sheetViews>
    <sheetView zoomScalePageLayoutView="0" workbookViewId="0" topLeftCell="A1">
      <selection activeCell="A1" sqref="A1"/>
    </sheetView>
  </sheetViews>
  <sheetFormatPr defaultColWidth="9.00390625" defaultRowHeight="12.75"/>
  <cols>
    <col min="1" max="1" width="15.625" style="1" customWidth="1"/>
    <col min="2" max="2" width="19.375" style="1" bestFit="1" customWidth="1"/>
    <col min="3" max="3" width="36.875" style="1" customWidth="1"/>
    <col min="4" max="4" width="33.125" style="1" customWidth="1"/>
    <col min="5" max="5" width="14.625" style="1" customWidth="1"/>
    <col min="6" max="6" width="55.375" style="3" customWidth="1"/>
    <col min="7" max="7" width="44.00390625" style="16" hidden="1" customWidth="1"/>
    <col min="8" max="8" width="26.375" style="3" hidden="1" customWidth="1"/>
    <col min="9" max="9" width="25.625" style="30" hidden="1" customWidth="1"/>
    <col min="10" max="12" width="12.625" style="3" customWidth="1"/>
    <col min="13" max="13" width="14.125" style="15" customWidth="1"/>
    <col min="14" max="14" width="14.125" style="23" customWidth="1"/>
    <col min="15" max="15" width="10.625" style="3" customWidth="1"/>
    <col min="16" max="16384" width="9.125" style="1" customWidth="1"/>
  </cols>
  <sheetData>
    <row r="1" spans="1:7" ht="18">
      <c r="A1" s="9"/>
      <c r="B1" s="12"/>
      <c r="C1" s="12"/>
      <c r="D1" s="12"/>
      <c r="E1" s="12"/>
      <c r="F1" s="13"/>
      <c r="G1" s="21"/>
    </row>
    <row r="3" spans="1:18" ht="12.75">
      <c r="A3" s="4"/>
      <c r="B3" s="11"/>
      <c r="C3" s="11"/>
      <c r="D3" s="11"/>
      <c r="E3" s="11"/>
      <c r="F3" s="11"/>
      <c r="G3" s="11"/>
      <c r="H3" s="11"/>
      <c r="I3" s="11"/>
      <c r="J3" s="22" t="s">
        <v>31</v>
      </c>
      <c r="M3"/>
      <c r="N3"/>
      <c r="O3"/>
      <c r="P3"/>
      <c r="Q3"/>
      <c r="R3"/>
    </row>
    <row r="4" spans="1:18" ht="51">
      <c r="A4" s="14" t="s">
        <v>16</v>
      </c>
      <c r="B4" s="8" t="s">
        <v>18</v>
      </c>
      <c r="C4" s="8" t="s">
        <v>4</v>
      </c>
      <c r="D4" s="8" t="s">
        <v>5</v>
      </c>
      <c r="E4" s="8" t="s">
        <v>15</v>
      </c>
      <c r="F4" s="8" t="s">
        <v>32</v>
      </c>
      <c r="G4" s="14" t="s">
        <v>62</v>
      </c>
      <c r="H4" s="20" t="s">
        <v>29</v>
      </c>
      <c r="I4" s="26" t="s">
        <v>72</v>
      </c>
      <c r="J4" s="10" t="s">
        <v>303</v>
      </c>
      <c r="K4" s="10" t="s">
        <v>304</v>
      </c>
      <c r="L4" s="10" t="s">
        <v>305</v>
      </c>
      <c r="M4"/>
      <c r="N4"/>
      <c r="O4"/>
      <c r="P4"/>
      <c r="Q4"/>
      <c r="R4"/>
    </row>
    <row r="5" spans="1:18" ht="76.5">
      <c r="A5" s="4" t="s">
        <v>50</v>
      </c>
      <c r="B5" s="4" t="s">
        <v>50</v>
      </c>
      <c r="C5" s="4" t="s">
        <v>42</v>
      </c>
      <c r="D5" s="4" t="s">
        <v>287</v>
      </c>
      <c r="E5" s="4" t="s">
        <v>26</v>
      </c>
      <c r="F5" s="4" t="s">
        <v>444</v>
      </c>
      <c r="G5" s="4" t="s">
        <v>35</v>
      </c>
      <c r="H5" s="4" t="s">
        <v>13</v>
      </c>
      <c r="I5" s="4" t="s">
        <v>13</v>
      </c>
      <c r="J5" s="31">
        <v>60076.01</v>
      </c>
      <c r="K5" s="31">
        <v>57664</v>
      </c>
      <c r="L5" s="31"/>
      <c r="M5"/>
      <c r="N5"/>
      <c r="O5"/>
      <c r="P5"/>
      <c r="Q5"/>
      <c r="R5"/>
    </row>
    <row r="6" spans="1:18" ht="63.75">
      <c r="A6" s="6"/>
      <c r="B6" s="4" t="s">
        <v>156</v>
      </c>
      <c r="C6" s="4" t="s">
        <v>11</v>
      </c>
      <c r="D6" s="4" t="s">
        <v>12</v>
      </c>
      <c r="E6" s="4" t="s">
        <v>17</v>
      </c>
      <c r="F6" s="4" t="s">
        <v>327</v>
      </c>
      <c r="G6" s="4" t="s">
        <v>35</v>
      </c>
      <c r="H6" s="4" t="s">
        <v>154</v>
      </c>
      <c r="I6" s="4" t="s">
        <v>183</v>
      </c>
      <c r="J6" s="31">
        <v>1945</v>
      </c>
      <c r="K6" s="31"/>
      <c r="L6" s="31"/>
      <c r="M6"/>
      <c r="N6"/>
      <c r="O6"/>
      <c r="P6"/>
      <c r="Q6"/>
      <c r="R6"/>
    </row>
    <row r="7" spans="1:18" s="2" customFormat="1" ht="76.5">
      <c r="A7" s="6"/>
      <c r="B7" s="4" t="s">
        <v>238</v>
      </c>
      <c r="C7" s="4" t="s">
        <v>42</v>
      </c>
      <c r="D7" s="4" t="s">
        <v>287</v>
      </c>
      <c r="E7" s="4" t="s">
        <v>26</v>
      </c>
      <c r="F7" s="4" t="s">
        <v>428</v>
      </c>
      <c r="G7" s="4" t="s">
        <v>35</v>
      </c>
      <c r="H7" s="4" t="s">
        <v>13</v>
      </c>
      <c r="I7" s="4" t="s">
        <v>13</v>
      </c>
      <c r="J7" s="31">
        <v>2094</v>
      </c>
      <c r="K7" s="31">
        <v>0</v>
      </c>
      <c r="L7" s="31"/>
      <c r="M7"/>
      <c r="N7"/>
      <c r="O7"/>
      <c r="P7"/>
      <c r="Q7"/>
      <c r="R7"/>
    </row>
    <row r="8" spans="1:18" s="2" customFormat="1" ht="12.75">
      <c r="A8" s="27" t="s">
        <v>58</v>
      </c>
      <c r="B8" s="24"/>
      <c r="C8" s="24"/>
      <c r="D8" s="24"/>
      <c r="E8" s="24"/>
      <c r="F8" s="24"/>
      <c r="G8" s="24"/>
      <c r="H8" s="24"/>
      <c r="I8" s="25"/>
      <c r="J8" s="25">
        <v>64115.01</v>
      </c>
      <c r="K8" s="25">
        <v>57664</v>
      </c>
      <c r="L8" s="25"/>
      <c r="M8" s="19"/>
      <c r="N8" s="19"/>
      <c r="O8" s="19"/>
      <c r="P8" s="19"/>
      <c r="Q8" s="19"/>
      <c r="R8" s="19"/>
    </row>
    <row r="9" spans="1:18" s="2" customFormat="1" ht="63.75">
      <c r="A9" s="4" t="s">
        <v>38</v>
      </c>
      <c r="B9" s="4" t="s">
        <v>38</v>
      </c>
      <c r="C9" s="4" t="s">
        <v>8</v>
      </c>
      <c r="D9" s="4" t="s">
        <v>25</v>
      </c>
      <c r="E9" s="4" t="s">
        <v>17</v>
      </c>
      <c r="F9" s="4" t="s">
        <v>480</v>
      </c>
      <c r="G9" s="4" t="s">
        <v>35</v>
      </c>
      <c r="H9" s="4" t="s">
        <v>108</v>
      </c>
      <c r="I9" s="4" t="s">
        <v>169</v>
      </c>
      <c r="J9" s="31">
        <v>100110</v>
      </c>
      <c r="K9" s="31"/>
      <c r="L9" s="31"/>
      <c r="M9"/>
      <c r="N9"/>
      <c r="O9"/>
      <c r="P9"/>
      <c r="Q9"/>
      <c r="R9"/>
    </row>
    <row r="10" spans="1:18" s="2" customFormat="1" ht="76.5">
      <c r="A10" s="6"/>
      <c r="B10" s="6"/>
      <c r="C10" s="4" t="s">
        <v>42</v>
      </c>
      <c r="D10" s="4" t="s">
        <v>264</v>
      </c>
      <c r="E10" s="4" t="s">
        <v>19</v>
      </c>
      <c r="F10" s="4" t="s">
        <v>493</v>
      </c>
      <c r="G10" s="4" t="s">
        <v>35</v>
      </c>
      <c r="H10" s="4" t="s">
        <v>13</v>
      </c>
      <c r="I10" s="4" t="s">
        <v>13</v>
      </c>
      <c r="J10" s="31">
        <v>50000</v>
      </c>
      <c r="K10" s="31">
        <v>125000</v>
      </c>
      <c r="L10" s="31">
        <v>125000</v>
      </c>
      <c r="M10"/>
      <c r="N10"/>
      <c r="O10"/>
      <c r="P10"/>
      <c r="Q10"/>
      <c r="R10"/>
    </row>
    <row r="11" spans="1:18" s="2" customFormat="1" ht="76.5">
      <c r="A11" s="6"/>
      <c r="B11" s="4" t="s">
        <v>21</v>
      </c>
      <c r="C11" s="4" t="s">
        <v>42</v>
      </c>
      <c r="D11" s="4" t="s">
        <v>287</v>
      </c>
      <c r="E11" s="4" t="s">
        <v>26</v>
      </c>
      <c r="F11" s="4" t="s">
        <v>98</v>
      </c>
      <c r="G11" s="4" t="s">
        <v>35</v>
      </c>
      <c r="H11" s="4" t="s">
        <v>13</v>
      </c>
      <c r="I11" s="4" t="s">
        <v>13</v>
      </c>
      <c r="J11" s="31">
        <v>16364.8</v>
      </c>
      <c r="K11" s="31">
        <v>24485.5</v>
      </c>
      <c r="L11" s="31"/>
      <c r="M11"/>
      <c r="N11"/>
      <c r="O11"/>
      <c r="P11"/>
      <c r="Q11"/>
      <c r="R11"/>
    </row>
    <row r="12" spans="1:18" ht="38.25">
      <c r="A12" s="6"/>
      <c r="B12" s="6"/>
      <c r="C12" s="6"/>
      <c r="D12" s="6"/>
      <c r="E12" s="6"/>
      <c r="F12" s="4" t="s">
        <v>335</v>
      </c>
      <c r="G12" s="4" t="s">
        <v>35</v>
      </c>
      <c r="H12" s="4" t="s">
        <v>13</v>
      </c>
      <c r="I12" s="4" t="s">
        <v>13</v>
      </c>
      <c r="J12" s="31">
        <v>3429.5</v>
      </c>
      <c r="K12" s="31"/>
      <c r="L12" s="31"/>
      <c r="M12"/>
      <c r="N12"/>
      <c r="O12"/>
      <c r="P12"/>
      <c r="Q12"/>
      <c r="R12"/>
    </row>
    <row r="13" spans="1:18" s="2" customFormat="1" ht="38.25">
      <c r="A13" s="6"/>
      <c r="B13" s="6"/>
      <c r="C13" s="6"/>
      <c r="D13" s="6"/>
      <c r="E13" s="6"/>
      <c r="F13" s="4" t="s">
        <v>336</v>
      </c>
      <c r="G13" s="4" t="s">
        <v>35</v>
      </c>
      <c r="H13" s="4" t="s">
        <v>13</v>
      </c>
      <c r="I13" s="4" t="s">
        <v>13</v>
      </c>
      <c r="J13" s="31">
        <v>2114</v>
      </c>
      <c r="K13" s="31"/>
      <c r="L13" s="31"/>
      <c r="M13"/>
      <c r="N13"/>
      <c r="O13"/>
      <c r="P13"/>
      <c r="Q13"/>
      <c r="R13"/>
    </row>
    <row r="14" spans="1:18" ht="51">
      <c r="A14" s="6"/>
      <c r="B14" s="6"/>
      <c r="C14" s="6"/>
      <c r="D14" s="6"/>
      <c r="E14" s="6"/>
      <c r="F14" s="4" t="s">
        <v>337</v>
      </c>
      <c r="G14" s="4" t="s">
        <v>35</v>
      </c>
      <c r="H14" s="4" t="s">
        <v>13</v>
      </c>
      <c r="I14" s="4" t="s">
        <v>13</v>
      </c>
      <c r="J14" s="31">
        <v>5258.3</v>
      </c>
      <c r="K14" s="31"/>
      <c r="L14" s="31"/>
      <c r="M14"/>
      <c r="N14"/>
      <c r="O14"/>
      <c r="P14"/>
      <c r="Q14"/>
      <c r="R14"/>
    </row>
    <row r="15" spans="1:18" s="2" customFormat="1" ht="25.5">
      <c r="A15" s="6"/>
      <c r="B15" s="6"/>
      <c r="C15" s="6"/>
      <c r="D15" s="6"/>
      <c r="E15" s="6"/>
      <c r="F15" s="4" t="s">
        <v>445</v>
      </c>
      <c r="G15" s="4" t="s">
        <v>35</v>
      </c>
      <c r="H15" s="4" t="s">
        <v>13</v>
      </c>
      <c r="I15" s="4" t="s">
        <v>13</v>
      </c>
      <c r="J15" s="31">
        <v>2896.11</v>
      </c>
      <c r="K15" s="31">
        <v>12869</v>
      </c>
      <c r="L15" s="31"/>
      <c r="M15"/>
      <c r="N15"/>
      <c r="O15"/>
      <c r="P15"/>
      <c r="Q15"/>
      <c r="R15"/>
    </row>
    <row r="16" spans="1:18" s="2" customFormat="1" ht="38.25">
      <c r="A16" s="6"/>
      <c r="B16" s="6"/>
      <c r="C16" s="6"/>
      <c r="D16" s="6"/>
      <c r="E16" s="6"/>
      <c r="F16" s="4" t="s">
        <v>446</v>
      </c>
      <c r="G16" s="4" t="s">
        <v>35</v>
      </c>
      <c r="H16" s="4" t="s">
        <v>13</v>
      </c>
      <c r="I16" s="4" t="s">
        <v>13</v>
      </c>
      <c r="J16" s="31">
        <v>3240.5</v>
      </c>
      <c r="K16" s="31"/>
      <c r="L16" s="31"/>
      <c r="M16"/>
      <c r="N16"/>
      <c r="O16"/>
      <c r="P16"/>
      <c r="Q16"/>
      <c r="R16"/>
    </row>
    <row r="17" spans="1:18" ht="76.5">
      <c r="A17" s="6"/>
      <c r="B17" s="4" t="s">
        <v>76</v>
      </c>
      <c r="C17" s="4" t="s">
        <v>42</v>
      </c>
      <c r="D17" s="4" t="s">
        <v>287</v>
      </c>
      <c r="E17" s="4" t="s">
        <v>26</v>
      </c>
      <c r="F17" s="4" t="s">
        <v>375</v>
      </c>
      <c r="G17" s="4" t="s">
        <v>35</v>
      </c>
      <c r="H17" s="4" t="s">
        <v>13</v>
      </c>
      <c r="I17" s="4" t="s">
        <v>13</v>
      </c>
      <c r="J17" s="31">
        <v>13029.9</v>
      </c>
      <c r="K17" s="31"/>
      <c r="L17" s="31"/>
      <c r="M17"/>
      <c r="N17"/>
      <c r="O17"/>
      <c r="P17"/>
      <c r="Q17"/>
      <c r="R17"/>
    </row>
    <row r="18" spans="1:18" ht="63.75">
      <c r="A18" s="6"/>
      <c r="B18" s="6"/>
      <c r="C18" s="6"/>
      <c r="D18" s="6"/>
      <c r="E18" s="6"/>
      <c r="F18" s="4" t="s">
        <v>454</v>
      </c>
      <c r="G18" s="4" t="s">
        <v>35</v>
      </c>
      <c r="H18" s="4" t="s">
        <v>13</v>
      </c>
      <c r="I18" s="4" t="s">
        <v>13</v>
      </c>
      <c r="J18" s="31">
        <v>12045</v>
      </c>
      <c r="K18" s="31"/>
      <c r="L18" s="31"/>
      <c r="M18"/>
      <c r="N18"/>
      <c r="O18"/>
      <c r="P18"/>
      <c r="Q18"/>
      <c r="R18"/>
    </row>
    <row r="19" spans="1:18" s="2" customFormat="1" ht="76.5">
      <c r="A19" s="6"/>
      <c r="B19" s="4" t="s">
        <v>155</v>
      </c>
      <c r="C19" s="4" t="s">
        <v>11</v>
      </c>
      <c r="D19" s="4" t="s">
        <v>12</v>
      </c>
      <c r="E19" s="4" t="s">
        <v>17</v>
      </c>
      <c r="F19" s="4" t="s">
        <v>307</v>
      </c>
      <c r="G19" s="4" t="s">
        <v>35</v>
      </c>
      <c r="H19" s="4" t="s">
        <v>153</v>
      </c>
      <c r="I19" s="4" t="s">
        <v>182</v>
      </c>
      <c r="J19" s="31">
        <v>114840</v>
      </c>
      <c r="K19" s="31"/>
      <c r="L19" s="31"/>
      <c r="M19"/>
      <c r="N19"/>
      <c r="O19"/>
      <c r="P19"/>
      <c r="Q19"/>
      <c r="R19"/>
    </row>
    <row r="20" spans="1:18" s="2" customFormat="1" ht="76.5">
      <c r="A20" s="6"/>
      <c r="B20" s="6"/>
      <c r="C20" s="4" t="s">
        <v>42</v>
      </c>
      <c r="D20" s="4" t="s">
        <v>264</v>
      </c>
      <c r="E20" s="4" t="s">
        <v>19</v>
      </c>
      <c r="F20" s="4" t="s">
        <v>391</v>
      </c>
      <c r="G20" s="4" t="s">
        <v>35</v>
      </c>
      <c r="H20" s="4" t="s">
        <v>13</v>
      </c>
      <c r="I20" s="4" t="s">
        <v>13</v>
      </c>
      <c r="J20" s="31">
        <v>10553.6</v>
      </c>
      <c r="K20" s="31"/>
      <c r="L20" s="31"/>
      <c r="M20"/>
      <c r="N20"/>
      <c r="O20"/>
      <c r="P20"/>
      <c r="Q20"/>
      <c r="R20"/>
    </row>
    <row r="21" spans="1:18" s="2" customFormat="1" ht="25.5">
      <c r="A21" s="6"/>
      <c r="B21" s="4" t="s">
        <v>221</v>
      </c>
      <c r="C21" s="4" t="s">
        <v>11</v>
      </c>
      <c r="D21" s="4" t="s">
        <v>12</v>
      </c>
      <c r="E21" s="4" t="s">
        <v>26</v>
      </c>
      <c r="F21" s="4" t="s">
        <v>311</v>
      </c>
      <c r="G21" s="4" t="s">
        <v>35</v>
      </c>
      <c r="H21" s="4" t="s">
        <v>13</v>
      </c>
      <c r="I21" s="4" t="s">
        <v>13</v>
      </c>
      <c r="J21" s="31">
        <v>3325</v>
      </c>
      <c r="K21" s="31"/>
      <c r="L21" s="31"/>
      <c r="M21"/>
      <c r="N21"/>
      <c r="O21"/>
      <c r="P21"/>
      <c r="Q21"/>
      <c r="R21"/>
    </row>
    <row r="22" spans="1:18" s="2" customFormat="1" ht="25.5">
      <c r="A22" s="6"/>
      <c r="B22" s="4" t="s">
        <v>222</v>
      </c>
      <c r="C22" s="4" t="s">
        <v>11</v>
      </c>
      <c r="D22" s="4" t="s">
        <v>12</v>
      </c>
      <c r="E22" s="4" t="s">
        <v>26</v>
      </c>
      <c r="F22" s="4" t="s">
        <v>312</v>
      </c>
      <c r="G22" s="4" t="s">
        <v>35</v>
      </c>
      <c r="H22" s="4" t="s">
        <v>13</v>
      </c>
      <c r="I22" s="4" t="s">
        <v>13</v>
      </c>
      <c r="J22" s="31"/>
      <c r="K22" s="31">
        <v>10000</v>
      </c>
      <c r="L22" s="31"/>
      <c r="M22"/>
      <c r="N22"/>
      <c r="O22"/>
      <c r="P22"/>
      <c r="Q22"/>
      <c r="R22"/>
    </row>
    <row r="23" spans="1:18" s="2" customFormat="1" ht="25.5">
      <c r="A23" s="6"/>
      <c r="B23" s="6"/>
      <c r="C23" s="6"/>
      <c r="D23" s="6"/>
      <c r="E23" s="6"/>
      <c r="F23" s="4" t="s">
        <v>313</v>
      </c>
      <c r="G23" s="4" t="s">
        <v>35</v>
      </c>
      <c r="H23" s="4" t="s">
        <v>13</v>
      </c>
      <c r="I23" s="4" t="s">
        <v>13</v>
      </c>
      <c r="J23" s="31">
        <v>6072.9</v>
      </c>
      <c r="K23" s="31">
        <v>10000</v>
      </c>
      <c r="L23" s="31"/>
      <c r="M23"/>
      <c r="N23"/>
      <c r="O23"/>
      <c r="P23"/>
      <c r="Q23"/>
      <c r="R23"/>
    </row>
    <row r="24" spans="1:18" s="2" customFormat="1" ht="25.5">
      <c r="A24" s="6"/>
      <c r="B24" s="6"/>
      <c r="C24" s="6"/>
      <c r="D24" s="6"/>
      <c r="E24" s="6"/>
      <c r="F24" s="4" t="s">
        <v>314</v>
      </c>
      <c r="G24" s="4" t="s">
        <v>35</v>
      </c>
      <c r="H24" s="4" t="s">
        <v>13</v>
      </c>
      <c r="I24" s="4" t="s">
        <v>13</v>
      </c>
      <c r="J24" s="31">
        <v>5830.3</v>
      </c>
      <c r="K24" s="31">
        <v>15000</v>
      </c>
      <c r="L24" s="31"/>
      <c r="M24"/>
      <c r="N24"/>
      <c r="O24"/>
      <c r="P24"/>
      <c r="Q24"/>
      <c r="R24"/>
    </row>
    <row r="25" spans="1:18" ht="38.25">
      <c r="A25" s="6"/>
      <c r="B25" s="4" t="s">
        <v>223</v>
      </c>
      <c r="C25" s="4" t="s">
        <v>11</v>
      </c>
      <c r="D25" s="4" t="s">
        <v>12</v>
      </c>
      <c r="E25" s="4" t="s">
        <v>26</v>
      </c>
      <c r="F25" s="4" t="s">
        <v>315</v>
      </c>
      <c r="G25" s="4" t="s">
        <v>35</v>
      </c>
      <c r="H25" s="4" t="s">
        <v>13</v>
      </c>
      <c r="I25" s="4" t="s">
        <v>13</v>
      </c>
      <c r="J25" s="31">
        <v>1000</v>
      </c>
      <c r="K25" s="31">
        <v>3000</v>
      </c>
      <c r="L25" s="31"/>
      <c r="M25"/>
      <c r="N25"/>
      <c r="O25"/>
      <c r="P25"/>
      <c r="Q25"/>
      <c r="R25"/>
    </row>
    <row r="26" spans="1:18" ht="63.75">
      <c r="A26" s="6"/>
      <c r="B26" s="6"/>
      <c r="C26" s="6"/>
      <c r="D26" s="6"/>
      <c r="E26" s="6"/>
      <c r="F26" s="4" t="s">
        <v>430</v>
      </c>
      <c r="G26" s="4" t="s">
        <v>35</v>
      </c>
      <c r="H26" s="4" t="s">
        <v>13</v>
      </c>
      <c r="I26" s="4" t="s">
        <v>13</v>
      </c>
      <c r="J26" s="31">
        <v>9667.6</v>
      </c>
      <c r="K26" s="31">
        <v>20000</v>
      </c>
      <c r="L26" s="31"/>
      <c r="M26"/>
      <c r="N26"/>
      <c r="O26"/>
      <c r="P26"/>
      <c r="Q26"/>
      <c r="R26"/>
    </row>
    <row r="27" spans="1:18" ht="63.75">
      <c r="A27" s="6"/>
      <c r="B27" s="6"/>
      <c r="C27" s="6"/>
      <c r="D27" s="6"/>
      <c r="E27" s="6"/>
      <c r="F27" s="4" t="s">
        <v>440</v>
      </c>
      <c r="G27" s="4" t="s">
        <v>35</v>
      </c>
      <c r="H27" s="4" t="s">
        <v>13</v>
      </c>
      <c r="I27" s="4" t="s">
        <v>13</v>
      </c>
      <c r="J27" s="31">
        <v>1000</v>
      </c>
      <c r="K27" s="31">
        <v>20000</v>
      </c>
      <c r="L27" s="31"/>
      <c r="M27"/>
      <c r="N27"/>
      <c r="O27"/>
      <c r="P27"/>
      <c r="Q27"/>
      <c r="R27"/>
    </row>
    <row r="28" spans="1:18" s="2" customFormat="1" ht="76.5">
      <c r="A28" s="6"/>
      <c r="B28" s="4" t="s">
        <v>268</v>
      </c>
      <c r="C28" s="4" t="s">
        <v>42</v>
      </c>
      <c r="D28" s="4" t="s">
        <v>264</v>
      </c>
      <c r="E28" s="4" t="s">
        <v>19</v>
      </c>
      <c r="F28" s="4" t="s">
        <v>253</v>
      </c>
      <c r="G28" s="4" t="s">
        <v>35</v>
      </c>
      <c r="H28" s="4" t="s">
        <v>13</v>
      </c>
      <c r="I28" s="4" t="s">
        <v>13</v>
      </c>
      <c r="J28" s="31">
        <v>10140.73</v>
      </c>
      <c r="K28" s="31"/>
      <c r="L28" s="31"/>
      <c r="M28"/>
      <c r="N28"/>
      <c r="O28"/>
      <c r="P28"/>
      <c r="Q28"/>
      <c r="R28"/>
    </row>
    <row r="29" spans="1:18" s="2" customFormat="1" ht="12.75">
      <c r="A29" s="27" t="s">
        <v>58</v>
      </c>
      <c r="B29" s="24"/>
      <c r="C29" s="24"/>
      <c r="D29" s="24"/>
      <c r="E29" s="24"/>
      <c r="F29" s="24"/>
      <c r="G29" s="24"/>
      <c r="H29" s="24"/>
      <c r="I29" s="25"/>
      <c r="J29" s="25">
        <v>370918.23999999993</v>
      </c>
      <c r="K29" s="25">
        <v>240354.5</v>
      </c>
      <c r="L29" s="25">
        <v>125000</v>
      </c>
      <c r="M29" s="19"/>
      <c r="N29" s="19"/>
      <c r="O29" s="19"/>
      <c r="P29" s="19"/>
      <c r="Q29" s="19"/>
      <c r="R29" s="19"/>
    </row>
    <row r="30" spans="1:18" ht="76.5">
      <c r="A30" s="4" t="s">
        <v>39</v>
      </c>
      <c r="B30" s="4" t="s">
        <v>56</v>
      </c>
      <c r="C30" s="4" t="s">
        <v>42</v>
      </c>
      <c r="D30" s="4" t="s">
        <v>287</v>
      </c>
      <c r="E30" s="4" t="s">
        <v>26</v>
      </c>
      <c r="F30" s="4" t="s">
        <v>427</v>
      </c>
      <c r="G30" s="4" t="s">
        <v>35</v>
      </c>
      <c r="H30" s="4" t="s">
        <v>13</v>
      </c>
      <c r="I30" s="4" t="s">
        <v>13</v>
      </c>
      <c r="J30" s="31">
        <v>5772</v>
      </c>
      <c r="K30" s="31"/>
      <c r="L30" s="31"/>
      <c r="M30"/>
      <c r="N30"/>
      <c r="O30"/>
      <c r="P30"/>
      <c r="Q30"/>
      <c r="R30"/>
    </row>
    <row r="31" spans="1:18" ht="76.5">
      <c r="A31" s="6"/>
      <c r="B31" s="4" t="s">
        <v>74</v>
      </c>
      <c r="C31" s="4" t="s">
        <v>42</v>
      </c>
      <c r="D31" s="4" t="s">
        <v>287</v>
      </c>
      <c r="E31" s="4" t="s">
        <v>26</v>
      </c>
      <c r="F31" s="4" t="s">
        <v>483</v>
      </c>
      <c r="G31" s="4" t="s">
        <v>35</v>
      </c>
      <c r="H31" s="4" t="s">
        <v>13</v>
      </c>
      <c r="I31" s="4" t="s">
        <v>13</v>
      </c>
      <c r="J31" s="31">
        <v>28545.5</v>
      </c>
      <c r="K31" s="31">
        <v>85046.8</v>
      </c>
      <c r="L31" s="31"/>
      <c r="M31"/>
      <c r="N31"/>
      <c r="O31"/>
      <c r="P31"/>
      <c r="Q31"/>
      <c r="R31"/>
    </row>
    <row r="32" spans="1:18" ht="76.5">
      <c r="A32" s="6"/>
      <c r="B32" s="4" t="s">
        <v>77</v>
      </c>
      <c r="C32" s="4" t="s">
        <v>42</v>
      </c>
      <c r="D32" s="4" t="s">
        <v>287</v>
      </c>
      <c r="E32" s="4" t="s">
        <v>26</v>
      </c>
      <c r="F32" s="4" t="s">
        <v>443</v>
      </c>
      <c r="G32" s="4" t="s">
        <v>35</v>
      </c>
      <c r="H32" s="4" t="s">
        <v>13</v>
      </c>
      <c r="I32" s="4" t="s">
        <v>13</v>
      </c>
      <c r="J32" s="31">
        <v>9490.5</v>
      </c>
      <c r="K32" s="31"/>
      <c r="L32" s="31"/>
      <c r="M32"/>
      <c r="N32"/>
      <c r="O32"/>
      <c r="P32"/>
      <c r="Q32"/>
      <c r="R32"/>
    </row>
    <row r="33" spans="1:18" ht="76.5">
      <c r="A33" s="6"/>
      <c r="B33" s="4" t="s">
        <v>265</v>
      </c>
      <c r="C33" s="4" t="s">
        <v>42</v>
      </c>
      <c r="D33" s="4" t="s">
        <v>264</v>
      </c>
      <c r="E33" s="4" t="s">
        <v>19</v>
      </c>
      <c r="F33" s="4" t="s">
        <v>281</v>
      </c>
      <c r="G33" s="4" t="s">
        <v>35</v>
      </c>
      <c r="H33" s="4" t="s">
        <v>30</v>
      </c>
      <c r="I33" s="4" t="s">
        <v>30</v>
      </c>
      <c r="J33" s="31">
        <v>125278.23</v>
      </c>
      <c r="K33" s="31"/>
      <c r="L33" s="31"/>
      <c r="M33"/>
      <c r="N33"/>
      <c r="O33"/>
      <c r="P33"/>
      <c r="Q33"/>
      <c r="R33"/>
    </row>
    <row r="34" spans="1:18" s="2" customFormat="1" ht="12.75">
      <c r="A34" s="6"/>
      <c r="B34" s="6"/>
      <c r="C34" s="6"/>
      <c r="D34" s="6"/>
      <c r="E34" s="6"/>
      <c r="F34" s="4" t="s">
        <v>282</v>
      </c>
      <c r="G34" s="4" t="s">
        <v>35</v>
      </c>
      <c r="H34" s="4" t="s">
        <v>30</v>
      </c>
      <c r="I34" s="4" t="s">
        <v>30</v>
      </c>
      <c r="J34" s="31">
        <v>125278.22</v>
      </c>
      <c r="K34" s="31"/>
      <c r="L34" s="31"/>
      <c r="M34"/>
      <c r="N34"/>
      <c r="O34"/>
      <c r="P34"/>
      <c r="Q34"/>
      <c r="R34"/>
    </row>
    <row r="35" spans="1:18" ht="102">
      <c r="A35" s="6"/>
      <c r="B35" s="4" t="s">
        <v>277</v>
      </c>
      <c r="C35" s="4" t="s">
        <v>37</v>
      </c>
      <c r="D35" s="4" t="s">
        <v>10</v>
      </c>
      <c r="E35" s="4" t="s">
        <v>17</v>
      </c>
      <c r="F35" s="4" t="s">
        <v>418</v>
      </c>
      <c r="G35" s="4" t="s">
        <v>35</v>
      </c>
      <c r="H35" s="4" t="s">
        <v>141</v>
      </c>
      <c r="I35" s="4" t="s">
        <v>196</v>
      </c>
      <c r="J35" s="31">
        <v>4000</v>
      </c>
      <c r="K35" s="31">
        <v>23179</v>
      </c>
      <c r="L35" s="31"/>
      <c r="M35"/>
      <c r="N35"/>
      <c r="O35"/>
      <c r="P35"/>
      <c r="Q35"/>
      <c r="R35"/>
    </row>
    <row r="36" spans="1:18" ht="51">
      <c r="A36" s="6"/>
      <c r="B36" s="6"/>
      <c r="C36" s="6"/>
      <c r="D36" s="6"/>
      <c r="E36" s="6"/>
      <c r="F36" s="4" t="s">
        <v>419</v>
      </c>
      <c r="G36" s="4" t="s">
        <v>35</v>
      </c>
      <c r="H36" s="4" t="s">
        <v>141</v>
      </c>
      <c r="I36" s="4" t="s">
        <v>197</v>
      </c>
      <c r="J36" s="31">
        <v>2000</v>
      </c>
      <c r="K36" s="31">
        <v>8632</v>
      </c>
      <c r="L36" s="31"/>
      <c r="M36"/>
      <c r="N36"/>
      <c r="O36"/>
      <c r="P36"/>
      <c r="Q36"/>
      <c r="R36"/>
    </row>
    <row r="37" spans="1:18" s="2" customFormat="1" ht="76.5">
      <c r="A37" s="6"/>
      <c r="B37" s="6"/>
      <c r="C37" s="6"/>
      <c r="D37" s="6"/>
      <c r="E37" s="6"/>
      <c r="F37" s="4" t="s">
        <v>439</v>
      </c>
      <c r="G37" s="4" t="s">
        <v>35</v>
      </c>
      <c r="H37" s="4" t="s">
        <v>142</v>
      </c>
      <c r="I37" s="4" t="s">
        <v>198</v>
      </c>
      <c r="J37" s="31">
        <v>22330</v>
      </c>
      <c r="K37" s="31"/>
      <c r="L37" s="31"/>
      <c r="M37"/>
      <c r="N37"/>
      <c r="O37"/>
      <c r="P37"/>
      <c r="Q37"/>
      <c r="R37"/>
    </row>
    <row r="38" spans="1:18" ht="51">
      <c r="A38" s="6"/>
      <c r="B38" s="6"/>
      <c r="C38" s="4" t="s">
        <v>11</v>
      </c>
      <c r="D38" s="4" t="s">
        <v>12</v>
      </c>
      <c r="E38" s="4" t="s">
        <v>17</v>
      </c>
      <c r="F38" s="4" t="s">
        <v>433</v>
      </c>
      <c r="G38" s="4" t="s">
        <v>35</v>
      </c>
      <c r="H38" s="4" t="s">
        <v>147</v>
      </c>
      <c r="I38" s="4" t="s">
        <v>176</v>
      </c>
      <c r="J38" s="31">
        <v>2000</v>
      </c>
      <c r="K38" s="31">
        <v>20000</v>
      </c>
      <c r="L38" s="31">
        <v>30653</v>
      </c>
      <c r="M38"/>
      <c r="N38"/>
      <c r="O38"/>
      <c r="P38"/>
      <c r="Q38"/>
      <c r="R38"/>
    </row>
    <row r="39" spans="1:18" s="2" customFormat="1" ht="12.75">
      <c r="A39" s="27" t="s">
        <v>58</v>
      </c>
      <c r="B39" s="24"/>
      <c r="C39" s="24"/>
      <c r="D39" s="24"/>
      <c r="E39" s="24"/>
      <c r="F39" s="24"/>
      <c r="G39" s="24"/>
      <c r="H39" s="24"/>
      <c r="I39" s="25"/>
      <c r="J39" s="25">
        <v>324694.44999999995</v>
      </c>
      <c r="K39" s="25">
        <v>136857.8</v>
      </c>
      <c r="L39" s="25">
        <v>30653</v>
      </c>
      <c r="M39"/>
      <c r="N39"/>
      <c r="O39"/>
      <c r="P39"/>
      <c r="Q39"/>
      <c r="R39"/>
    </row>
    <row r="40" spans="1:18" ht="63.75">
      <c r="A40" s="4" t="s">
        <v>40</v>
      </c>
      <c r="B40" s="4" t="s">
        <v>40</v>
      </c>
      <c r="C40" s="4" t="s">
        <v>8</v>
      </c>
      <c r="D40" s="4" t="s">
        <v>24</v>
      </c>
      <c r="E40" s="4" t="s">
        <v>17</v>
      </c>
      <c r="F40" s="4" t="s">
        <v>325</v>
      </c>
      <c r="G40" s="4" t="s">
        <v>35</v>
      </c>
      <c r="H40" s="4" t="s">
        <v>103</v>
      </c>
      <c r="I40" s="4" t="s">
        <v>164</v>
      </c>
      <c r="J40" s="31">
        <v>95603</v>
      </c>
      <c r="K40" s="31"/>
      <c r="L40" s="31"/>
      <c r="M40"/>
      <c r="N40"/>
      <c r="O40"/>
      <c r="P40"/>
      <c r="Q40"/>
      <c r="R40"/>
    </row>
    <row r="41" spans="1:18" ht="63.75">
      <c r="A41" s="6"/>
      <c r="B41" s="6"/>
      <c r="C41" s="6"/>
      <c r="D41" s="6"/>
      <c r="E41" s="6"/>
      <c r="F41" s="4" t="s">
        <v>326</v>
      </c>
      <c r="G41" s="4" t="s">
        <v>35</v>
      </c>
      <c r="H41" s="4" t="s">
        <v>104</v>
      </c>
      <c r="I41" s="4" t="s">
        <v>165</v>
      </c>
      <c r="J41" s="31">
        <v>157326</v>
      </c>
      <c r="K41" s="31"/>
      <c r="L41" s="31"/>
      <c r="M41"/>
      <c r="N41"/>
      <c r="O41"/>
      <c r="P41"/>
      <c r="Q41"/>
      <c r="R41"/>
    </row>
    <row r="42" spans="1:18" s="2" customFormat="1" ht="51">
      <c r="A42" s="6"/>
      <c r="B42" s="6"/>
      <c r="C42" s="6"/>
      <c r="D42" s="6"/>
      <c r="E42" s="6"/>
      <c r="F42" s="4" t="s">
        <v>432</v>
      </c>
      <c r="G42" s="4" t="s">
        <v>35</v>
      </c>
      <c r="H42" s="4" t="s">
        <v>71</v>
      </c>
      <c r="I42" s="4" t="s">
        <v>163</v>
      </c>
      <c r="J42" s="31">
        <v>90100</v>
      </c>
      <c r="K42" s="31"/>
      <c r="L42" s="31"/>
      <c r="M42"/>
      <c r="N42"/>
      <c r="O42"/>
      <c r="P42"/>
      <c r="Q42"/>
      <c r="R42"/>
    </row>
    <row r="43" spans="1:18" ht="76.5">
      <c r="A43" s="6"/>
      <c r="B43" s="6"/>
      <c r="C43" s="4" t="s">
        <v>42</v>
      </c>
      <c r="D43" s="4" t="s">
        <v>264</v>
      </c>
      <c r="E43" s="4" t="s">
        <v>19</v>
      </c>
      <c r="F43" s="4" t="s">
        <v>252</v>
      </c>
      <c r="G43" s="4" t="s">
        <v>35</v>
      </c>
      <c r="H43" s="4" t="s">
        <v>13</v>
      </c>
      <c r="I43" s="4" t="s">
        <v>13</v>
      </c>
      <c r="J43" s="31">
        <v>33007.89</v>
      </c>
      <c r="K43" s="31">
        <v>198435.18</v>
      </c>
      <c r="L43" s="31">
        <v>80000</v>
      </c>
      <c r="M43"/>
      <c r="N43"/>
      <c r="O43"/>
      <c r="P43"/>
      <c r="Q43"/>
      <c r="R43"/>
    </row>
    <row r="44" spans="1:18" ht="63.75">
      <c r="A44" s="6"/>
      <c r="B44" s="6"/>
      <c r="C44" s="4" t="s">
        <v>9</v>
      </c>
      <c r="D44" s="4" t="s">
        <v>23</v>
      </c>
      <c r="E44" s="4" t="s">
        <v>17</v>
      </c>
      <c r="F44" s="4" t="s">
        <v>404</v>
      </c>
      <c r="G44" s="4" t="s">
        <v>35</v>
      </c>
      <c r="H44" s="4" t="s">
        <v>118</v>
      </c>
      <c r="I44" s="4" t="s">
        <v>187</v>
      </c>
      <c r="J44" s="31">
        <v>157744</v>
      </c>
      <c r="K44" s="31"/>
      <c r="L44" s="31"/>
      <c r="M44"/>
      <c r="N44"/>
      <c r="O44"/>
      <c r="P44"/>
      <c r="Q44"/>
      <c r="R44"/>
    </row>
    <row r="45" spans="1:18" ht="25.5">
      <c r="A45" s="6"/>
      <c r="B45" s="4" t="s">
        <v>36</v>
      </c>
      <c r="C45" s="4" t="s">
        <v>11</v>
      </c>
      <c r="D45" s="4" t="s">
        <v>12</v>
      </c>
      <c r="E45" s="4" t="s">
        <v>26</v>
      </c>
      <c r="F45" s="4" t="s">
        <v>331</v>
      </c>
      <c r="G45" s="4" t="s">
        <v>35</v>
      </c>
      <c r="H45" s="4" t="s">
        <v>13</v>
      </c>
      <c r="I45" s="4" t="s">
        <v>13</v>
      </c>
      <c r="J45" s="31">
        <v>3000</v>
      </c>
      <c r="K45" s="31"/>
      <c r="L45" s="31"/>
      <c r="M45"/>
      <c r="N45"/>
      <c r="O45"/>
      <c r="P45"/>
      <c r="Q45"/>
      <c r="R45"/>
    </row>
    <row r="46" spans="1:18" ht="12.75">
      <c r="A46" s="6"/>
      <c r="B46" s="6"/>
      <c r="C46" s="6"/>
      <c r="D46" s="6"/>
      <c r="E46" s="6"/>
      <c r="F46" s="4" t="s">
        <v>332</v>
      </c>
      <c r="G46" s="4" t="s">
        <v>35</v>
      </c>
      <c r="H46" s="4" t="s">
        <v>13</v>
      </c>
      <c r="I46" s="4" t="s">
        <v>13</v>
      </c>
      <c r="J46" s="31">
        <v>3000</v>
      </c>
      <c r="K46" s="31"/>
      <c r="L46" s="31"/>
      <c r="M46"/>
      <c r="N46"/>
      <c r="O46"/>
      <c r="P46"/>
      <c r="Q46"/>
      <c r="R46"/>
    </row>
    <row r="47" spans="1:18" ht="76.5">
      <c r="A47" s="6"/>
      <c r="B47" s="6"/>
      <c r="C47" s="4" t="s">
        <v>42</v>
      </c>
      <c r="D47" s="4" t="s">
        <v>287</v>
      </c>
      <c r="E47" s="4" t="s">
        <v>26</v>
      </c>
      <c r="F47" s="4" t="s">
        <v>354</v>
      </c>
      <c r="G47" s="4" t="s">
        <v>35</v>
      </c>
      <c r="H47" s="4" t="s">
        <v>13</v>
      </c>
      <c r="I47" s="4" t="s">
        <v>13</v>
      </c>
      <c r="J47" s="31">
        <v>100</v>
      </c>
      <c r="K47" s="31">
        <v>4804</v>
      </c>
      <c r="L47" s="31"/>
      <c r="M47"/>
      <c r="N47"/>
      <c r="O47"/>
      <c r="P47"/>
      <c r="Q47"/>
      <c r="R47"/>
    </row>
    <row r="48" spans="1:18" s="2" customFormat="1" ht="25.5">
      <c r="A48" s="6"/>
      <c r="B48" s="4" t="s">
        <v>73</v>
      </c>
      <c r="C48" s="4" t="s">
        <v>11</v>
      </c>
      <c r="D48" s="4" t="s">
        <v>12</v>
      </c>
      <c r="E48" s="4" t="s">
        <v>26</v>
      </c>
      <c r="F48" s="4" t="s">
        <v>316</v>
      </c>
      <c r="G48" s="4" t="s">
        <v>35</v>
      </c>
      <c r="H48" s="4" t="s">
        <v>13</v>
      </c>
      <c r="I48" s="4" t="s">
        <v>13</v>
      </c>
      <c r="J48" s="31">
        <v>8312.9</v>
      </c>
      <c r="K48" s="31"/>
      <c r="L48" s="31"/>
      <c r="M48"/>
      <c r="N48"/>
      <c r="O48"/>
      <c r="P48"/>
      <c r="Q48"/>
      <c r="R48"/>
    </row>
    <row r="49" spans="1:18" ht="76.5">
      <c r="A49" s="6"/>
      <c r="B49" s="4" t="s">
        <v>75</v>
      </c>
      <c r="C49" s="4" t="s">
        <v>42</v>
      </c>
      <c r="D49" s="4" t="s">
        <v>287</v>
      </c>
      <c r="E49" s="4" t="s">
        <v>26</v>
      </c>
      <c r="F49" s="4" t="s">
        <v>339</v>
      </c>
      <c r="G49" s="4" t="s">
        <v>35</v>
      </c>
      <c r="H49" s="4" t="s">
        <v>13</v>
      </c>
      <c r="I49" s="4" t="s">
        <v>13</v>
      </c>
      <c r="J49" s="31">
        <v>1015.9</v>
      </c>
      <c r="K49" s="31"/>
      <c r="L49" s="31"/>
      <c r="M49"/>
      <c r="N49"/>
      <c r="O49"/>
      <c r="P49"/>
      <c r="Q49"/>
      <c r="R49"/>
    </row>
    <row r="50" spans="1:18" ht="38.25">
      <c r="A50" s="6"/>
      <c r="B50" s="6"/>
      <c r="C50" s="6"/>
      <c r="D50" s="6"/>
      <c r="E50" s="6"/>
      <c r="F50" s="4" t="s">
        <v>340</v>
      </c>
      <c r="G50" s="4" t="s">
        <v>35</v>
      </c>
      <c r="H50" s="4" t="s">
        <v>13</v>
      </c>
      <c r="I50" s="4" t="s">
        <v>13</v>
      </c>
      <c r="J50" s="31">
        <v>760.3</v>
      </c>
      <c r="K50" s="31"/>
      <c r="L50" s="31"/>
      <c r="M50"/>
      <c r="N50"/>
      <c r="O50"/>
      <c r="P50"/>
      <c r="Q50"/>
      <c r="R50"/>
    </row>
    <row r="51" spans="1:18" s="2" customFormat="1" ht="38.25">
      <c r="A51" s="6"/>
      <c r="B51" s="6"/>
      <c r="C51" s="6"/>
      <c r="D51" s="6"/>
      <c r="E51" s="6"/>
      <c r="F51" s="4" t="s">
        <v>449</v>
      </c>
      <c r="G51" s="4" t="s">
        <v>35</v>
      </c>
      <c r="H51" s="4" t="s">
        <v>13</v>
      </c>
      <c r="I51" s="4" t="s">
        <v>13</v>
      </c>
      <c r="J51" s="31">
        <v>1417.1</v>
      </c>
      <c r="K51" s="31"/>
      <c r="L51" s="31"/>
      <c r="M51"/>
      <c r="N51"/>
      <c r="O51"/>
      <c r="P51"/>
      <c r="Q51"/>
      <c r="R51"/>
    </row>
    <row r="52" spans="1:18" ht="38.25">
      <c r="A52" s="6"/>
      <c r="B52" s="6"/>
      <c r="C52" s="6"/>
      <c r="D52" s="6"/>
      <c r="E52" s="6"/>
      <c r="F52" s="4" t="s">
        <v>450</v>
      </c>
      <c r="G52" s="4" t="s">
        <v>35</v>
      </c>
      <c r="H52" s="4" t="s">
        <v>13</v>
      </c>
      <c r="I52" s="4" t="s">
        <v>13</v>
      </c>
      <c r="J52" s="31">
        <v>3738.1</v>
      </c>
      <c r="K52" s="31"/>
      <c r="L52" s="31"/>
      <c r="M52"/>
      <c r="N52"/>
      <c r="O52"/>
      <c r="P52"/>
      <c r="Q52"/>
      <c r="R52"/>
    </row>
    <row r="53" spans="1:18" ht="76.5">
      <c r="A53" s="6"/>
      <c r="B53" s="4" t="s">
        <v>83</v>
      </c>
      <c r="C53" s="4" t="s">
        <v>42</v>
      </c>
      <c r="D53" s="4" t="s">
        <v>287</v>
      </c>
      <c r="E53" s="4" t="s">
        <v>26</v>
      </c>
      <c r="F53" s="4" t="s">
        <v>91</v>
      </c>
      <c r="G53" s="4" t="s">
        <v>35</v>
      </c>
      <c r="H53" s="4" t="s">
        <v>13</v>
      </c>
      <c r="I53" s="4" t="s">
        <v>13</v>
      </c>
      <c r="J53" s="31">
        <v>7099</v>
      </c>
      <c r="K53" s="31"/>
      <c r="L53" s="31"/>
      <c r="M53"/>
      <c r="N53"/>
      <c r="O53"/>
      <c r="P53"/>
      <c r="Q53"/>
      <c r="R53"/>
    </row>
    <row r="54" spans="1:18" s="2" customFormat="1" ht="76.5">
      <c r="A54" s="6"/>
      <c r="B54" s="4" t="s">
        <v>84</v>
      </c>
      <c r="C54" s="4" t="s">
        <v>42</v>
      </c>
      <c r="D54" s="4" t="s">
        <v>287</v>
      </c>
      <c r="E54" s="4" t="s">
        <v>26</v>
      </c>
      <c r="F54" s="4" t="s">
        <v>346</v>
      </c>
      <c r="G54" s="4" t="s">
        <v>35</v>
      </c>
      <c r="H54" s="4" t="s">
        <v>13</v>
      </c>
      <c r="I54" s="4" t="s">
        <v>13</v>
      </c>
      <c r="J54" s="31">
        <v>3454.5</v>
      </c>
      <c r="K54" s="31"/>
      <c r="L54" s="31"/>
      <c r="M54"/>
      <c r="N54"/>
      <c r="O54"/>
      <c r="P54"/>
      <c r="Q54"/>
      <c r="R54"/>
    </row>
    <row r="55" spans="1:18" s="2" customFormat="1" ht="76.5">
      <c r="A55" s="6"/>
      <c r="B55" s="4" t="s">
        <v>85</v>
      </c>
      <c r="C55" s="4" t="s">
        <v>42</v>
      </c>
      <c r="D55" s="4" t="s">
        <v>287</v>
      </c>
      <c r="E55" s="4" t="s">
        <v>26</v>
      </c>
      <c r="F55" s="4" t="s">
        <v>378</v>
      </c>
      <c r="G55" s="4" t="s">
        <v>35</v>
      </c>
      <c r="H55" s="4" t="s">
        <v>13</v>
      </c>
      <c r="I55" s="4" t="s">
        <v>13</v>
      </c>
      <c r="J55" s="31">
        <v>20599.4</v>
      </c>
      <c r="K55" s="31">
        <v>93185.93</v>
      </c>
      <c r="L55" s="31"/>
      <c r="M55"/>
      <c r="N55"/>
      <c r="O55"/>
      <c r="P55"/>
      <c r="Q55"/>
      <c r="R55"/>
    </row>
    <row r="56" spans="1:18" s="2" customFormat="1" ht="76.5">
      <c r="A56" s="6"/>
      <c r="B56" s="4" t="s">
        <v>78</v>
      </c>
      <c r="C56" s="4" t="s">
        <v>42</v>
      </c>
      <c r="D56" s="4" t="s">
        <v>287</v>
      </c>
      <c r="E56" s="4" t="s">
        <v>26</v>
      </c>
      <c r="F56" s="4" t="s">
        <v>380</v>
      </c>
      <c r="G56" s="4" t="s">
        <v>35</v>
      </c>
      <c r="H56" s="4" t="s">
        <v>13</v>
      </c>
      <c r="I56" s="4" t="s">
        <v>13</v>
      </c>
      <c r="J56" s="31">
        <v>13387</v>
      </c>
      <c r="K56" s="31"/>
      <c r="L56" s="31"/>
      <c r="M56"/>
      <c r="N56"/>
      <c r="O56"/>
      <c r="P56"/>
      <c r="Q56"/>
      <c r="R56"/>
    </row>
    <row r="57" spans="1:18" ht="25.5">
      <c r="A57" s="6"/>
      <c r="B57" s="6"/>
      <c r="C57" s="6"/>
      <c r="D57" s="6"/>
      <c r="E57" s="6"/>
      <c r="F57" s="4" t="s">
        <v>462</v>
      </c>
      <c r="G57" s="4" t="s">
        <v>35</v>
      </c>
      <c r="H57" s="4" t="s">
        <v>13</v>
      </c>
      <c r="I57" s="4" t="s">
        <v>13</v>
      </c>
      <c r="J57" s="31">
        <v>26222</v>
      </c>
      <c r="K57" s="31"/>
      <c r="L57" s="31"/>
      <c r="M57"/>
      <c r="N57"/>
      <c r="O57"/>
      <c r="P57"/>
      <c r="Q57"/>
      <c r="R57"/>
    </row>
    <row r="58" spans="1:18" ht="58.5" customHeight="1">
      <c r="A58" s="6"/>
      <c r="B58" s="4" t="s">
        <v>224</v>
      </c>
      <c r="C58" s="4" t="s">
        <v>11</v>
      </c>
      <c r="D58" s="4" t="s">
        <v>12</v>
      </c>
      <c r="E58" s="4" t="s">
        <v>26</v>
      </c>
      <c r="F58" s="4" t="s">
        <v>406</v>
      </c>
      <c r="G58" s="4" t="s">
        <v>35</v>
      </c>
      <c r="H58" s="4" t="s">
        <v>13</v>
      </c>
      <c r="I58" s="4" t="s">
        <v>13</v>
      </c>
      <c r="J58" s="31">
        <v>1381</v>
      </c>
      <c r="K58" s="31"/>
      <c r="L58" s="31"/>
      <c r="M58"/>
      <c r="N58"/>
      <c r="O58"/>
      <c r="P58"/>
      <c r="Q58"/>
      <c r="R58"/>
    </row>
    <row r="59" spans="1:18" s="2" customFormat="1" ht="51">
      <c r="A59" s="6"/>
      <c r="B59" s="4" t="s">
        <v>217</v>
      </c>
      <c r="C59" s="4" t="s">
        <v>7</v>
      </c>
      <c r="D59" s="4" t="s">
        <v>20</v>
      </c>
      <c r="E59" s="4" t="s">
        <v>217</v>
      </c>
      <c r="F59" s="4" t="s">
        <v>219</v>
      </c>
      <c r="G59" s="4" t="s">
        <v>35</v>
      </c>
      <c r="H59" s="4" t="s">
        <v>13</v>
      </c>
      <c r="I59" s="4" t="s">
        <v>13</v>
      </c>
      <c r="J59" s="31"/>
      <c r="K59" s="31">
        <v>131000</v>
      </c>
      <c r="L59" s="31">
        <v>60000</v>
      </c>
      <c r="M59"/>
      <c r="N59"/>
      <c r="O59"/>
      <c r="P59"/>
      <c r="Q59"/>
      <c r="R59"/>
    </row>
    <row r="60" spans="1:18" s="2" customFormat="1" ht="76.5">
      <c r="A60" s="6"/>
      <c r="B60" s="4" t="s">
        <v>239</v>
      </c>
      <c r="C60" s="4" t="s">
        <v>42</v>
      </c>
      <c r="D60" s="4" t="s">
        <v>287</v>
      </c>
      <c r="E60" s="4" t="s">
        <v>26</v>
      </c>
      <c r="F60" s="4" t="s">
        <v>383</v>
      </c>
      <c r="G60" s="4" t="s">
        <v>35</v>
      </c>
      <c r="H60" s="4" t="s">
        <v>13</v>
      </c>
      <c r="I60" s="4" t="s">
        <v>13</v>
      </c>
      <c r="J60" s="31">
        <v>1059</v>
      </c>
      <c r="K60" s="31">
        <v>0</v>
      </c>
      <c r="L60" s="31"/>
      <c r="M60"/>
      <c r="N60"/>
      <c r="O60"/>
      <c r="P60"/>
      <c r="Q60"/>
      <c r="R60"/>
    </row>
    <row r="61" spans="1:18" s="2" customFormat="1" ht="76.5">
      <c r="A61" s="6"/>
      <c r="B61" s="4" t="s">
        <v>267</v>
      </c>
      <c r="C61" s="4" t="s">
        <v>42</v>
      </c>
      <c r="D61" s="4" t="s">
        <v>264</v>
      </c>
      <c r="E61" s="4" t="s">
        <v>19</v>
      </c>
      <c r="F61" s="4" t="s">
        <v>251</v>
      </c>
      <c r="G61" s="4" t="s">
        <v>35</v>
      </c>
      <c r="H61" s="4" t="s">
        <v>13</v>
      </c>
      <c r="I61" s="4" t="s">
        <v>13</v>
      </c>
      <c r="J61" s="31">
        <v>30000</v>
      </c>
      <c r="K61" s="31">
        <v>185806.72</v>
      </c>
      <c r="L61" s="31"/>
      <c r="M61"/>
      <c r="N61"/>
      <c r="O61"/>
      <c r="P61"/>
      <c r="Q61"/>
      <c r="R61"/>
    </row>
    <row r="62" spans="1:18" ht="76.5">
      <c r="A62" s="6"/>
      <c r="B62" s="4" t="s">
        <v>275</v>
      </c>
      <c r="C62" s="4" t="s">
        <v>42</v>
      </c>
      <c r="D62" s="4" t="s">
        <v>264</v>
      </c>
      <c r="E62" s="4" t="s">
        <v>19</v>
      </c>
      <c r="F62" s="4" t="s">
        <v>263</v>
      </c>
      <c r="G62" s="4" t="s">
        <v>35</v>
      </c>
      <c r="H62" s="4" t="s">
        <v>13</v>
      </c>
      <c r="I62" s="4" t="s">
        <v>13</v>
      </c>
      <c r="J62" s="31">
        <v>25000</v>
      </c>
      <c r="K62" s="31"/>
      <c r="L62" s="31">
        <v>40000</v>
      </c>
      <c r="M62"/>
      <c r="N62"/>
      <c r="O62"/>
      <c r="P62"/>
      <c r="Q62"/>
      <c r="R62"/>
    </row>
    <row r="63" spans="1:18" ht="102">
      <c r="A63" s="6"/>
      <c r="B63" s="4" t="s">
        <v>277</v>
      </c>
      <c r="C63" s="4" t="s">
        <v>37</v>
      </c>
      <c r="D63" s="4" t="s">
        <v>10</v>
      </c>
      <c r="E63" s="4" t="s">
        <v>17</v>
      </c>
      <c r="F63" s="4" t="s">
        <v>422</v>
      </c>
      <c r="G63" s="4" t="s">
        <v>35</v>
      </c>
      <c r="H63" s="4" t="s">
        <v>143</v>
      </c>
      <c r="I63" s="4" t="s">
        <v>199</v>
      </c>
      <c r="J63" s="31">
        <v>4300</v>
      </c>
      <c r="K63" s="31">
        <v>30000</v>
      </c>
      <c r="L63" s="31">
        <v>29103</v>
      </c>
      <c r="M63"/>
      <c r="N63"/>
      <c r="O63"/>
      <c r="P63"/>
      <c r="Q63"/>
      <c r="R63"/>
    </row>
    <row r="64" spans="1:18" s="2" customFormat="1" ht="51">
      <c r="A64" s="6"/>
      <c r="B64" s="6"/>
      <c r="C64" s="6"/>
      <c r="D64" s="6"/>
      <c r="E64" s="6"/>
      <c r="F64" s="4" t="s">
        <v>423</v>
      </c>
      <c r="G64" s="4" t="s">
        <v>35</v>
      </c>
      <c r="H64" s="4" t="s">
        <v>144</v>
      </c>
      <c r="I64" s="4" t="s">
        <v>200</v>
      </c>
      <c r="J64" s="31">
        <v>4300</v>
      </c>
      <c r="K64" s="31">
        <v>30000</v>
      </c>
      <c r="L64" s="31">
        <v>29600</v>
      </c>
      <c r="M64"/>
      <c r="N64"/>
      <c r="O64"/>
      <c r="P64"/>
      <c r="Q64"/>
      <c r="R64"/>
    </row>
    <row r="65" spans="1:18" ht="63.75">
      <c r="A65" s="6"/>
      <c r="B65" s="6"/>
      <c r="C65" s="6"/>
      <c r="D65" s="6"/>
      <c r="E65" s="6"/>
      <c r="F65" s="4" t="s">
        <v>425</v>
      </c>
      <c r="G65" s="4" t="s">
        <v>35</v>
      </c>
      <c r="H65" s="4" t="s">
        <v>146</v>
      </c>
      <c r="I65" s="4" t="s">
        <v>202</v>
      </c>
      <c r="J65" s="31">
        <v>5100</v>
      </c>
      <c r="K65" s="31">
        <v>54966</v>
      </c>
      <c r="L65" s="31">
        <v>46484</v>
      </c>
      <c r="M65"/>
      <c r="N65"/>
      <c r="O65"/>
      <c r="P65"/>
      <c r="Q65"/>
      <c r="R65"/>
    </row>
    <row r="66" spans="1:18" ht="89.25">
      <c r="A66" s="6"/>
      <c r="B66" s="6"/>
      <c r="C66" s="4" t="s">
        <v>3</v>
      </c>
      <c r="D66" s="4" t="s">
        <v>6</v>
      </c>
      <c r="E66" s="4" t="s">
        <v>17</v>
      </c>
      <c r="F66" s="4" t="s">
        <v>366</v>
      </c>
      <c r="G66" s="4" t="s">
        <v>35</v>
      </c>
      <c r="H66" s="4" t="s">
        <v>102</v>
      </c>
      <c r="I66" s="4" t="s">
        <v>162</v>
      </c>
      <c r="J66" s="31">
        <v>765031</v>
      </c>
      <c r="K66" s="31">
        <v>1358447</v>
      </c>
      <c r="L66" s="31">
        <v>721367</v>
      </c>
      <c r="M66"/>
      <c r="N66"/>
      <c r="O66"/>
      <c r="P66"/>
      <c r="Q66"/>
      <c r="R66"/>
    </row>
    <row r="67" spans="1:18" s="2" customFormat="1" ht="76.5">
      <c r="A67" s="6"/>
      <c r="B67" s="6"/>
      <c r="C67" s="4" t="s">
        <v>11</v>
      </c>
      <c r="D67" s="4" t="s">
        <v>12</v>
      </c>
      <c r="E67" s="4" t="s">
        <v>17</v>
      </c>
      <c r="F67" s="4" t="s">
        <v>481</v>
      </c>
      <c r="G67" s="4" t="s">
        <v>35</v>
      </c>
      <c r="H67" s="4" t="s">
        <v>148</v>
      </c>
      <c r="I67" s="4" t="s">
        <v>177</v>
      </c>
      <c r="J67" s="31">
        <v>5000</v>
      </c>
      <c r="K67" s="31">
        <v>38000</v>
      </c>
      <c r="L67" s="31">
        <v>111700</v>
      </c>
      <c r="M67"/>
      <c r="N67"/>
      <c r="O67"/>
      <c r="P67"/>
      <c r="Q67"/>
      <c r="R67"/>
    </row>
    <row r="68" spans="1:18" s="2" customFormat="1" ht="63.75">
      <c r="A68" s="6"/>
      <c r="B68" s="6"/>
      <c r="C68" s="6"/>
      <c r="D68" s="6"/>
      <c r="E68" s="6"/>
      <c r="F68" s="4" t="s">
        <v>473</v>
      </c>
      <c r="G68" s="4" t="s">
        <v>35</v>
      </c>
      <c r="H68" s="4" t="s">
        <v>149</v>
      </c>
      <c r="I68" s="4" t="s">
        <v>178</v>
      </c>
      <c r="J68" s="31">
        <v>67000</v>
      </c>
      <c r="K68" s="31">
        <v>0</v>
      </c>
      <c r="L68" s="31"/>
      <c r="M68"/>
      <c r="N68"/>
      <c r="O68"/>
      <c r="P68"/>
      <c r="Q68"/>
      <c r="R68"/>
    </row>
    <row r="69" spans="1:18" s="2" customFormat="1" ht="63.75">
      <c r="A69" s="6"/>
      <c r="B69" s="6"/>
      <c r="C69" s="4" t="s">
        <v>8</v>
      </c>
      <c r="D69" s="4" t="s">
        <v>100</v>
      </c>
      <c r="E69" s="4" t="s">
        <v>17</v>
      </c>
      <c r="F69" s="4" t="s">
        <v>113</v>
      </c>
      <c r="G69" s="4" t="s">
        <v>35</v>
      </c>
      <c r="H69" s="4" t="s">
        <v>114</v>
      </c>
      <c r="I69" s="4" t="s">
        <v>174</v>
      </c>
      <c r="J69" s="31">
        <v>53331</v>
      </c>
      <c r="K69" s="31"/>
      <c r="L69" s="31"/>
      <c r="M69"/>
      <c r="N69"/>
      <c r="O69"/>
      <c r="P69"/>
      <c r="Q69"/>
      <c r="R69"/>
    </row>
    <row r="70" spans="1:18" s="2" customFormat="1" ht="63.75">
      <c r="A70" s="6"/>
      <c r="B70" s="4" t="s">
        <v>302</v>
      </c>
      <c r="C70" s="4" t="s">
        <v>288</v>
      </c>
      <c r="D70" s="4" t="s">
        <v>289</v>
      </c>
      <c r="E70" s="4" t="s">
        <v>290</v>
      </c>
      <c r="F70" s="4" t="s">
        <v>291</v>
      </c>
      <c r="G70" s="4" t="s">
        <v>35</v>
      </c>
      <c r="H70" s="4" t="s">
        <v>30</v>
      </c>
      <c r="I70" s="4" t="s">
        <v>30</v>
      </c>
      <c r="J70" s="31">
        <v>256000</v>
      </c>
      <c r="K70" s="31">
        <v>273700</v>
      </c>
      <c r="L70" s="31"/>
      <c r="M70"/>
      <c r="N70"/>
      <c r="O70"/>
      <c r="P70"/>
      <c r="Q70"/>
      <c r="R70"/>
    </row>
    <row r="71" spans="1:18" s="2" customFormat="1" ht="51">
      <c r="A71" s="6"/>
      <c r="B71" s="6"/>
      <c r="C71" s="6"/>
      <c r="D71" s="6"/>
      <c r="E71" s="6"/>
      <c r="F71" s="4" t="s">
        <v>293</v>
      </c>
      <c r="G71" s="4" t="s">
        <v>35</v>
      </c>
      <c r="H71" s="4" t="s">
        <v>30</v>
      </c>
      <c r="I71" s="4" t="s">
        <v>30</v>
      </c>
      <c r="J71" s="31">
        <v>1000</v>
      </c>
      <c r="K71" s="31">
        <v>10000</v>
      </c>
      <c r="L71" s="31">
        <v>10000</v>
      </c>
      <c r="M71"/>
      <c r="N71"/>
      <c r="O71"/>
      <c r="P71"/>
      <c r="Q71"/>
      <c r="R71"/>
    </row>
    <row r="72" spans="1:18" ht="12.75">
      <c r="A72" s="6"/>
      <c r="B72" s="6"/>
      <c r="C72" s="6"/>
      <c r="D72" s="6"/>
      <c r="E72" s="6"/>
      <c r="F72" s="4" t="s">
        <v>294</v>
      </c>
      <c r="G72" s="4" t="s">
        <v>35</v>
      </c>
      <c r="H72" s="4" t="s">
        <v>30</v>
      </c>
      <c r="I72" s="4" t="s">
        <v>30</v>
      </c>
      <c r="J72" s="31">
        <v>10000</v>
      </c>
      <c r="K72" s="31">
        <v>10000</v>
      </c>
      <c r="L72" s="31">
        <v>50000</v>
      </c>
      <c r="M72"/>
      <c r="N72"/>
      <c r="O72"/>
      <c r="P72"/>
      <c r="Q72"/>
      <c r="R72"/>
    </row>
    <row r="73" spans="1:18" s="2" customFormat="1" ht="38.25">
      <c r="A73" s="6"/>
      <c r="B73" s="6"/>
      <c r="C73" s="6"/>
      <c r="D73" s="6"/>
      <c r="E73" s="6"/>
      <c r="F73" s="4" t="s">
        <v>297</v>
      </c>
      <c r="G73" s="4" t="s">
        <v>35</v>
      </c>
      <c r="H73" s="4" t="s">
        <v>30</v>
      </c>
      <c r="I73" s="4" t="s">
        <v>30</v>
      </c>
      <c r="J73" s="31">
        <v>100</v>
      </c>
      <c r="K73" s="31"/>
      <c r="L73" s="31"/>
      <c r="M73"/>
      <c r="N73"/>
      <c r="O73"/>
      <c r="P73"/>
      <c r="Q73"/>
      <c r="R73"/>
    </row>
    <row r="74" spans="1:18" ht="38.25">
      <c r="A74" s="6"/>
      <c r="B74" s="6"/>
      <c r="C74" s="6"/>
      <c r="D74" s="6"/>
      <c r="E74" s="6"/>
      <c r="F74" s="4" t="s">
        <v>300</v>
      </c>
      <c r="G74" s="4" t="s">
        <v>35</v>
      </c>
      <c r="H74" s="4" t="s">
        <v>30</v>
      </c>
      <c r="I74" s="4" t="s">
        <v>30</v>
      </c>
      <c r="J74" s="31"/>
      <c r="K74" s="31"/>
      <c r="L74" s="31">
        <v>10000</v>
      </c>
      <c r="M74"/>
      <c r="N74"/>
      <c r="O74"/>
      <c r="P74"/>
      <c r="Q74"/>
      <c r="R74"/>
    </row>
    <row r="75" spans="1:18" s="2" customFormat="1" ht="63.75">
      <c r="A75" s="6"/>
      <c r="B75" s="6"/>
      <c r="C75" s="6"/>
      <c r="D75" s="6"/>
      <c r="E75" s="6"/>
      <c r="F75" s="4" t="s">
        <v>395</v>
      </c>
      <c r="G75" s="4" t="s">
        <v>35</v>
      </c>
      <c r="H75" s="4" t="s">
        <v>30</v>
      </c>
      <c r="I75" s="4" t="s">
        <v>30</v>
      </c>
      <c r="J75" s="31">
        <v>10000</v>
      </c>
      <c r="K75" s="31">
        <v>10000</v>
      </c>
      <c r="L75" s="31">
        <v>48840</v>
      </c>
      <c r="M75"/>
      <c r="N75"/>
      <c r="O75"/>
      <c r="P75"/>
      <c r="Q75"/>
      <c r="R75"/>
    </row>
    <row r="76" spans="1:18" s="2" customFormat="1" ht="76.5">
      <c r="A76" s="6"/>
      <c r="B76" s="4" t="s">
        <v>279</v>
      </c>
      <c r="C76" s="4" t="s">
        <v>42</v>
      </c>
      <c r="D76" s="4" t="s">
        <v>264</v>
      </c>
      <c r="E76" s="4" t="s">
        <v>19</v>
      </c>
      <c r="F76" s="4" t="s">
        <v>472</v>
      </c>
      <c r="G76" s="4" t="s">
        <v>35</v>
      </c>
      <c r="H76" s="4" t="s">
        <v>30</v>
      </c>
      <c r="I76" s="4" t="s">
        <v>30</v>
      </c>
      <c r="J76" s="31">
        <v>5000</v>
      </c>
      <c r="K76" s="31"/>
      <c r="L76" s="31"/>
      <c r="M76"/>
      <c r="N76"/>
      <c r="O76"/>
      <c r="P76"/>
      <c r="Q76"/>
      <c r="R76"/>
    </row>
    <row r="77" spans="1:18" ht="12.75">
      <c r="A77" s="27" t="s">
        <v>58</v>
      </c>
      <c r="B77" s="24"/>
      <c r="C77" s="24"/>
      <c r="D77" s="24"/>
      <c r="E77" s="24"/>
      <c r="F77" s="24"/>
      <c r="G77" s="24"/>
      <c r="H77" s="24"/>
      <c r="I77" s="25"/>
      <c r="J77" s="25">
        <v>1869489.09</v>
      </c>
      <c r="K77" s="25">
        <v>2428344.83</v>
      </c>
      <c r="L77" s="25">
        <v>1237094</v>
      </c>
      <c r="M77"/>
      <c r="N77"/>
      <c r="O77"/>
      <c r="P77"/>
      <c r="Q77"/>
      <c r="R77"/>
    </row>
    <row r="78" spans="1:18" ht="63.75">
      <c r="A78" s="4" t="s">
        <v>43</v>
      </c>
      <c r="B78" s="4" t="s">
        <v>43</v>
      </c>
      <c r="C78" s="4" t="s">
        <v>7</v>
      </c>
      <c r="D78" s="4" t="s">
        <v>20</v>
      </c>
      <c r="E78" s="4" t="s">
        <v>17</v>
      </c>
      <c r="F78" s="4" t="s">
        <v>426</v>
      </c>
      <c r="G78" s="4" t="s">
        <v>35</v>
      </c>
      <c r="H78" s="4" t="s">
        <v>127</v>
      </c>
      <c r="I78" s="4" t="s">
        <v>205</v>
      </c>
      <c r="J78" s="31">
        <v>10000</v>
      </c>
      <c r="K78" s="31"/>
      <c r="L78" s="31"/>
      <c r="M78"/>
      <c r="N78"/>
      <c r="O78"/>
      <c r="P78"/>
      <c r="Q78"/>
      <c r="R78"/>
    </row>
    <row r="79" spans="1:18" ht="76.5">
      <c r="A79" s="6"/>
      <c r="B79" s="4" t="s">
        <v>93</v>
      </c>
      <c r="C79" s="4" t="s">
        <v>42</v>
      </c>
      <c r="D79" s="4" t="s">
        <v>287</v>
      </c>
      <c r="E79" s="4" t="s">
        <v>26</v>
      </c>
      <c r="F79" s="4" t="s">
        <v>248</v>
      </c>
      <c r="G79" s="4" t="s">
        <v>35</v>
      </c>
      <c r="H79" s="4" t="s">
        <v>13</v>
      </c>
      <c r="I79" s="4" t="s">
        <v>13</v>
      </c>
      <c r="J79" s="31">
        <v>3686</v>
      </c>
      <c r="K79" s="31">
        <v>20676</v>
      </c>
      <c r="L79" s="31"/>
      <c r="M79"/>
      <c r="N79"/>
      <c r="O79"/>
      <c r="P79"/>
      <c r="Q79"/>
      <c r="R79"/>
    </row>
    <row r="80" spans="1:18" ht="38.25">
      <c r="A80" s="6"/>
      <c r="B80" s="6"/>
      <c r="C80" s="6"/>
      <c r="D80" s="6"/>
      <c r="E80" s="6"/>
      <c r="F80" s="4" t="s">
        <v>416</v>
      </c>
      <c r="G80" s="4" t="s">
        <v>35</v>
      </c>
      <c r="H80" s="4" t="s">
        <v>13</v>
      </c>
      <c r="I80" s="4" t="s">
        <v>13</v>
      </c>
      <c r="J80" s="31">
        <v>38500</v>
      </c>
      <c r="K80" s="31"/>
      <c r="L80" s="31"/>
      <c r="M80"/>
      <c r="N80"/>
      <c r="O80"/>
      <c r="P80"/>
      <c r="Q80"/>
      <c r="R80"/>
    </row>
    <row r="81" spans="1:18" s="2" customFormat="1" ht="38.25">
      <c r="A81" s="6"/>
      <c r="B81" s="6"/>
      <c r="C81" s="6"/>
      <c r="D81" s="6"/>
      <c r="E81" s="6"/>
      <c r="F81" s="4" t="s">
        <v>341</v>
      </c>
      <c r="G81" s="4" t="s">
        <v>35</v>
      </c>
      <c r="H81" s="4" t="s">
        <v>13</v>
      </c>
      <c r="I81" s="4" t="s">
        <v>13</v>
      </c>
      <c r="J81" s="31">
        <v>12847.09</v>
      </c>
      <c r="K81" s="31"/>
      <c r="L81" s="31"/>
      <c r="M81"/>
      <c r="N81"/>
      <c r="O81"/>
      <c r="P81"/>
      <c r="Q81"/>
      <c r="R81"/>
    </row>
    <row r="82" spans="1:18" ht="25.5">
      <c r="A82" s="6"/>
      <c r="B82" s="4" t="s">
        <v>225</v>
      </c>
      <c r="C82" s="4" t="s">
        <v>11</v>
      </c>
      <c r="D82" s="4" t="s">
        <v>12</v>
      </c>
      <c r="E82" s="4" t="s">
        <v>26</v>
      </c>
      <c r="F82" s="4" t="s">
        <v>317</v>
      </c>
      <c r="G82" s="4" t="s">
        <v>35</v>
      </c>
      <c r="H82" s="4" t="s">
        <v>13</v>
      </c>
      <c r="I82" s="4" t="s">
        <v>13</v>
      </c>
      <c r="J82" s="31">
        <v>12424.1</v>
      </c>
      <c r="K82" s="31"/>
      <c r="L82" s="31"/>
      <c r="M82"/>
      <c r="N82"/>
      <c r="O82"/>
      <c r="P82"/>
      <c r="Q82"/>
      <c r="R82"/>
    </row>
    <row r="83" spans="1:18" ht="76.5">
      <c r="A83" s="6"/>
      <c r="B83" s="6"/>
      <c r="C83" s="4" t="s">
        <v>42</v>
      </c>
      <c r="D83" s="4" t="s">
        <v>264</v>
      </c>
      <c r="E83" s="4" t="s">
        <v>19</v>
      </c>
      <c r="F83" s="4" t="s">
        <v>254</v>
      </c>
      <c r="G83" s="4" t="s">
        <v>35</v>
      </c>
      <c r="H83" s="4" t="s">
        <v>13</v>
      </c>
      <c r="I83" s="4" t="s">
        <v>13</v>
      </c>
      <c r="J83" s="31">
        <v>74500</v>
      </c>
      <c r="K83" s="31">
        <v>82000</v>
      </c>
      <c r="L83" s="31"/>
      <c r="M83"/>
      <c r="N83"/>
      <c r="O83"/>
      <c r="P83"/>
      <c r="Q83"/>
      <c r="R83"/>
    </row>
    <row r="84" spans="1:18" s="2" customFormat="1" ht="76.5">
      <c r="A84" s="6"/>
      <c r="B84" s="4" t="s">
        <v>240</v>
      </c>
      <c r="C84" s="4" t="s">
        <v>42</v>
      </c>
      <c r="D84" s="4" t="s">
        <v>287</v>
      </c>
      <c r="E84" s="4" t="s">
        <v>26</v>
      </c>
      <c r="F84" s="4" t="s">
        <v>420</v>
      </c>
      <c r="G84" s="4" t="s">
        <v>35</v>
      </c>
      <c r="H84" s="4" t="s">
        <v>13</v>
      </c>
      <c r="I84" s="4" t="s">
        <v>13</v>
      </c>
      <c r="J84" s="31">
        <v>825</v>
      </c>
      <c r="K84" s="31">
        <v>0</v>
      </c>
      <c r="L84" s="31"/>
      <c r="M84"/>
      <c r="N84"/>
      <c r="O84"/>
      <c r="P84"/>
      <c r="Q84"/>
      <c r="R84"/>
    </row>
    <row r="85" spans="1:18" ht="76.5">
      <c r="A85" s="6"/>
      <c r="B85" s="4" t="s">
        <v>276</v>
      </c>
      <c r="C85" s="4" t="s">
        <v>42</v>
      </c>
      <c r="D85" s="4" t="s">
        <v>264</v>
      </c>
      <c r="E85" s="4" t="s">
        <v>19</v>
      </c>
      <c r="F85" s="4" t="s">
        <v>479</v>
      </c>
      <c r="G85" s="4" t="s">
        <v>35</v>
      </c>
      <c r="H85" s="4" t="s">
        <v>13</v>
      </c>
      <c r="I85" s="4" t="s">
        <v>13</v>
      </c>
      <c r="J85" s="31">
        <v>8000</v>
      </c>
      <c r="K85" s="31"/>
      <c r="L85" s="31"/>
      <c r="M85"/>
      <c r="N85"/>
      <c r="O85"/>
      <c r="P85"/>
      <c r="Q85"/>
      <c r="R85"/>
    </row>
    <row r="86" spans="1:18" s="2" customFormat="1" ht="102">
      <c r="A86" s="6"/>
      <c r="B86" s="4" t="s">
        <v>277</v>
      </c>
      <c r="C86" s="4" t="s">
        <v>37</v>
      </c>
      <c r="D86" s="4" t="s">
        <v>10</v>
      </c>
      <c r="E86" s="4" t="s">
        <v>17</v>
      </c>
      <c r="F86" s="4" t="s">
        <v>424</v>
      </c>
      <c r="G86" s="4" t="s">
        <v>35</v>
      </c>
      <c r="H86" s="4" t="s">
        <v>145</v>
      </c>
      <c r="I86" s="4" t="s">
        <v>201</v>
      </c>
      <c r="J86" s="31">
        <v>37163</v>
      </c>
      <c r="K86" s="31">
        <v>22261</v>
      </c>
      <c r="L86" s="31"/>
      <c r="M86"/>
      <c r="N86"/>
      <c r="O86"/>
      <c r="P86"/>
      <c r="Q86"/>
      <c r="R86"/>
    </row>
    <row r="87" spans="1:18" ht="51">
      <c r="A87" s="6"/>
      <c r="B87" s="6"/>
      <c r="C87" s="4" t="s">
        <v>7</v>
      </c>
      <c r="D87" s="4" t="s">
        <v>20</v>
      </c>
      <c r="E87" s="4" t="s">
        <v>17</v>
      </c>
      <c r="F87" s="4" t="s">
        <v>130</v>
      </c>
      <c r="G87" s="4" t="s">
        <v>35</v>
      </c>
      <c r="H87" s="4" t="s">
        <v>131</v>
      </c>
      <c r="I87" s="4" t="s">
        <v>208</v>
      </c>
      <c r="J87" s="31">
        <v>58179</v>
      </c>
      <c r="K87" s="31">
        <v>120000</v>
      </c>
      <c r="L87" s="31">
        <v>268580</v>
      </c>
      <c r="M87"/>
      <c r="N87"/>
      <c r="O87"/>
      <c r="P87"/>
      <c r="Q87"/>
      <c r="R87"/>
    </row>
    <row r="88" spans="1:18" s="2" customFormat="1" ht="51">
      <c r="A88" s="6"/>
      <c r="B88" s="4" t="s">
        <v>302</v>
      </c>
      <c r="C88" s="4" t="s">
        <v>288</v>
      </c>
      <c r="D88" s="4" t="s">
        <v>289</v>
      </c>
      <c r="E88" s="4" t="s">
        <v>290</v>
      </c>
      <c r="F88" s="4" t="s">
        <v>292</v>
      </c>
      <c r="G88" s="4" t="s">
        <v>35</v>
      </c>
      <c r="H88" s="4" t="s">
        <v>30</v>
      </c>
      <c r="I88" s="4" t="s">
        <v>30</v>
      </c>
      <c r="J88" s="31">
        <v>187000</v>
      </c>
      <c r="K88" s="31"/>
      <c r="L88" s="31"/>
      <c r="M88"/>
      <c r="N88"/>
      <c r="O88"/>
      <c r="P88"/>
      <c r="Q88"/>
      <c r="R88"/>
    </row>
    <row r="89" spans="1:18" s="2" customFormat="1" ht="38.25">
      <c r="A89" s="6"/>
      <c r="B89" s="6"/>
      <c r="C89" s="6"/>
      <c r="D89" s="6"/>
      <c r="E89" s="6"/>
      <c r="F89" s="4" t="s">
        <v>296</v>
      </c>
      <c r="G89" s="4" t="s">
        <v>35</v>
      </c>
      <c r="H89" s="4" t="s">
        <v>30</v>
      </c>
      <c r="I89" s="4" t="s">
        <v>30</v>
      </c>
      <c r="J89" s="31">
        <v>35000</v>
      </c>
      <c r="K89" s="31"/>
      <c r="L89" s="31"/>
      <c r="M89"/>
      <c r="N89"/>
      <c r="O89"/>
      <c r="P89"/>
      <c r="Q89"/>
      <c r="R89"/>
    </row>
    <row r="90" spans="1:18" ht="63.75">
      <c r="A90" s="6"/>
      <c r="B90" s="6"/>
      <c r="C90" s="6"/>
      <c r="D90" s="6"/>
      <c r="E90" s="6"/>
      <c r="F90" s="4" t="s">
        <v>429</v>
      </c>
      <c r="G90" s="4" t="s">
        <v>35</v>
      </c>
      <c r="H90" s="4" t="s">
        <v>30</v>
      </c>
      <c r="I90" s="4" t="s">
        <v>30</v>
      </c>
      <c r="J90" s="31">
        <v>279713.22219</v>
      </c>
      <c r="K90" s="31"/>
      <c r="L90" s="31"/>
      <c r="M90"/>
      <c r="N90"/>
      <c r="O90"/>
      <c r="P90"/>
      <c r="Q90"/>
      <c r="R90"/>
    </row>
    <row r="91" spans="1:18" s="2" customFormat="1" ht="12.75">
      <c r="A91" s="27" t="s">
        <v>58</v>
      </c>
      <c r="B91" s="24"/>
      <c r="C91" s="24"/>
      <c r="D91" s="24"/>
      <c r="E91" s="24"/>
      <c r="F91" s="24"/>
      <c r="G91" s="24"/>
      <c r="H91" s="24"/>
      <c r="I91" s="25"/>
      <c r="J91" s="25">
        <v>757837.4121900001</v>
      </c>
      <c r="K91" s="25">
        <v>244937</v>
      </c>
      <c r="L91" s="25">
        <v>268580</v>
      </c>
      <c r="M91"/>
      <c r="N91"/>
      <c r="O91"/>
      <c r="P91"/>
      <c r="Q91"/>
      <c r="R91"/>
    </row>
    <row r="92" spans="1:18" s="2" customFormat="1" ht="51">
      <c r="A92" s="4" t="s">
        <v>44</v>
      </c>
      <c r="B92" s="4" t="s">
        <v>44</v>
      </c>
      <c r="C92" s="4" t="s">
        <v>11</v>
      </c>
      <c r="D92" s="4" t="s">
        <v>12</v>
      </c>
      <c r="E92" s="4" t="s">
        <v>17</v>
      </c>
      <c r="F92" s="4" t="s">
        <v>402</v>
      </c>
      <c r="G92" s="4" t="s">
        <v>35</v>
      </c>
      <c r="H92" s="4" t="s">
        <v>158</v>
      </c>
      <c r="I92" s="4" t="s">
        <v>184</v>
      </c>
      <c r="J92" s="31">
        <v>11913</v>
      </c>
      <c r="K92" s="31"/>
      <c r="L92" s="31"/>
      <c r="M92"/>
      <c r="N92"/>
      <c r="O92"/>
      <c r="P92"/>
      <c r="Q92"/>
      <c r="R92"/>
    </row>
    <row r="93" spans="1:18" s="2" customFormat="1" ht="38.25">
      <c r="A93" s="6"/>
      <c r="B93" s="6"/>
      <c r="C93" s="6"/>
      <c r="D93" s="6"/>
      <c r="E93" s="6"/>
      <c r="F93" s="4" t="s">
        <v>403</v>
      </c>
      <c r="G93" s="4" t="s">
        <v>35</v>
      </c>
      <c r="H93" s="4" t="s">
        <v>157</v>
      </c>
      <c r="I93" s="4" t="s">
        <v>186</v>
      </c>
      <c r="J93" s="31">
        <v>63184.7</v>
      </c>
      <c r="K93" s="31"/>
      <c r="L93" s="31"/>
      <c r="M93"/>
      <c r="N93"/>
      <c r="O93"/>
      <c r="P93"/>
      <c r="Q93"/>
      <c r="R93"/>
    </row>
    <row r="94" spans="1:18" s="2" customFormat="1" ht="25.5">
      <c r="A94" s="6"/>
      <c r="B94" s="6"/>
      <c r="C94" s="6"/>
      <c r="D94" s="6"/>
      <c r="E94" s="4" t="s">
        <v>26</v>
      </c>
      <c r="F94" s="4" t="s">
        <v>412</v>
      </c>
      <c r="G94" s="4" t="s">
        <v>35</v>
      </c>
      <c r="H94" s="4" t="s">
        <v>13</v>
      </c>
      <c r="I94" s="4" t="s">
        <v>13</v>
      </c>
      <c r="J94" s="31">
        <v>2000</v>
      </c>
      <c r="K94" s="31"/>
      <c r="L94" s="31"/>
      <c r="M94"/>
      <c r="N94"/>
      <c r="O94"/>
      <c r="P94"/>
      <c r="Q94"/>
      <c r="R94"/>
    </row>
    <row r="95" spans="1:18" s="2" customFormat="1" ht="76.5">
      <c r="A95" s="6"/>
      <c r="B95" s="6"/>
      <c r="C95" s="4" t="s">
        <v>42</v>
      </c>
      <c r="D95" s="4" t="s">
        <v>264</v>
      </c>
      <c r="E95" s="4" t="s">
        <v>19</v>
      </c>
      <c r="F95" s="4" t="s">
        <v>407</v>
      </c>
      <c r="G95" s="4" t="s">
        <v>35</v>
      </c>
      <c r="H95" s="4" t="s">
        <v>13</v>
      </c>
      <c r="I95" s="4" t="s">
        <v>13</v>
      </c>
      <c r="J95" s="31">
        <v>121135.52</v>
      </c>
      <c r="K95" s="31"/>
      <c r="L95" s="31"/>
      <c r="M95"/>
      <c r="N95"/>
      <c r="O95"/>
      <c r="P95"/>
      <c r="Q95"/>
      <c r="R95"/>
    </row>
    <row r="96" spans="1:18" ht="59.25" customHeight="1">
      <c r="A96" s="6"/>
      <c r="B96" s="6"/>
      <c r="C96" s="6"/>
      <c r="D96" s="4" t="s">
        <v>287</v>
      </c>
      <c r="E96" s="4" t="s">
        <v>26</v>
      </c>
      <c r="F96" s="4" t="s">
        <v>338</v>
      </c>
      <c r="G96" s="4" t="s">
        <v>35</v>
      </c>
      <c r="H96" s="4" t="s">
        <v>13</v>
      </c>
      <c r="I96" s="4" t="s">
        <v>13</v>
      </c>
      <c r="J96" s="31">
        <v>27416.09</v>
      </c>
      <c r="K96" s="31">
        <v>17559.62</v>
      </c>
      <c r="L96" s="31"/>
      <c r="M96"/>
      <c r="N96"/>
      <c r="O96"/>
      <c r="P96"/>
      <c r="Q96"/>
      <c r="R96"/>
    </row>
    <row r="97" spans="1:18" s="2" customFormat="1" ht="38.25">
      <c r="A97" s="6"/>
      <c r="B97" s="6"/>
      <c r="C97" s="6"/>
      <c r="D97" s="6"/>
      <c r="E97" s="6"/>
      <c r="F97" s="4" t="s">
        <v>384</v>
      </c>
      <c r="G97" s="4" t="s">
        <v>35</v>
      </c>
      <c r="H97" s="4" t="s">
        <v>13</v>
      </c>
      <c r="I97" s="4" t="s">
        <v>13</v>
      </c>
      <c r="J97" s="31">
        <v>1837</v>
      </c>
      <c r="K97" s="31">
        <v>0</v>
      </c>
      <c r="L97" s="31"/>
      <c r="M97"/>
      <c r="N97"/>
      <c r="O97"/>
      <c r="P97"/>
      <c r="Q97"/>
      <c r="R97"/>
    </row>
    <row r="98" spans="1:18" s="2" customFormat="1" ht="25.5">
      <c r="A98" s="6"/>
      <c r="B98" s="6"/>
      <c r="C98" s="6"/>
      <c r="D98" s="6"/>
      <c r="E98" s="6"/>
      <c r="F98" s="4" t="s">
        <v>448</v>
      </c>
      <c r="G98" s="4" t="s">
        <v>35</v>
      </c>
      <c r="H98" s="4" t="s">
        <v>13</v>
      </c>
      <c r="I98" s="4" t="s">
        <v>13</v>
      </c>
      <c r="J98" s="31">
        <v>7533.1</v>
      </c>
      <c r="K98" s="31">
        <v>47144.25</v>
      </c>
      <c r="L98" s="31"/>
      <c r="M98"/>
      <c r="N98"/>
      <c r="O98"/>
      <c r="P98"/>
      <c r="Q98"/>
      <c r="R98"/>
    </row>
    <row r="99" spans="1:18" ht="63.75">
      <c r="A99" s="6"/>
      <c r="B99" s="6"/>
      <c r="C99" s="4" t="s">
        <v>115</v>
      </c>
      <c r="D99" s="4" t="s">
        <v>116</v>
      </c>
      <c r="E99" s="4" t="s">
        <v>17</v>
      </c>
      <c r="F99" s="4" t="s">
        <v>492</v>
      </c>
      <c r="G99" s="4" t="s">
        <v>35</v>
      </c>
      <c r="H99" s="4" t="s">
        <v>117</v>
      </c>
      <c r="I99" s="4" t="s">
        <v>175</v>
      </c>
      <c r="J99" s="31">
        <v>30472</v>
      </c>
      <c r="K99" s="31"/>
      <c r="L99" s="31"/>
      <c r="M99"/>
      <c r="N99"/>
      <c r="O99"/>
      <c r="P99"/>
      <c r="Q99"/>
      <c r="R99"/>
    </row>
    <row r="100" spans="1:18" ht="76.5">
      <c r="A100" s="6"/>
      <c r="B100" s="4" t="s">
        <v>86</v>
      </c>
      <c r="C100" s="4" t="s">
        <v>42</v>
      </c>
      <c r="D100" s="4" t="s">
        <v>287</v>
      </c>
      <c r="E100" s="4" t="s">
        <v>26</v>
      </c>
      <c r="F100" s="4" t="s">
        <v>447</v>
      </c>
      <c r="G100" s="4" t="s">
        <v>35</v>
      </c>
      <c r="H100" s="4" t="s">
        <v>13</v>
      </c>
      <c r="I100" s="4" t="s">
        <v>13</v>
      </c>
      <c r="J100" s="31">
        <v>23046</v>
      </c>
      <c r="K100" s="31"/>
      <c r="L100" s="31"/>
      <c r="M100"/>
      <c r="N100"/>
      <c r="O100"/>
      <c r="P100"/>
      <c r="Q100"/>
      <c r="R100"/>
    </row>
    <row r="101" spans="1:18" s="2" customFormat="1" ht="76.5">
      <c r="A101" s="6"/>
      <c r="B101" s="4" t="s">
        <v>94</v>
      </c>
      <c r="C101" s="4" t="s">
        <v>42</v>
      </c>
      <c r="D101" s="4" t="s">
        <v>264</v>
      </c>
      <c r="E101" s="4" t="s">
        <v>19</v>
      </c>
      <c r="F101" s="4" t="s">
        <v>392</v>
      </c>
      <c r="G101" s="4" t="s">
        <v>35</v>
      </c>
      <c r="H101" s="4" t="s">
        <v>13</v>
      </c>
      <c r="I101" s="4" t="s">
        <v>13</v>
      </c>
      <c r="J101" s="31">
        <v>204282</v>
      </c>
      <c r="K101" s="31">
        <v>15000</v>
      </c>
      <c r="L101" s="31"/>
      <c r="M101"/>
      <c r="N101"/>
      <c r="O101"/>
      <c r="P101"/>
      <c r="Q101"/>
      <c r="R101"/>
    </row>
    <row r="102" spans="1:18" s="2" customFormat="1" ht="25.5">
      <c r="A102" s="6"/>
      <c r="B102" s="6"/>
      <c r="C102" s="6"/>
      <c r="D102" s="4" t="s">
        <v>287</v>
      </c>
      <c r="E102" s="4" t="s">
        <v>26</v>
      </c>
      <c r="F102" s="4" t="s">
        <v>342</v>
      </c>
      <c r="G102" s="4" t="s">
        <v>35</v>
      </c>
      <c r="H102" s="4" t="s">
        <v>13</v>
      </c>
      <c r="I102" s="4" t="s">
        <v>13</v>
      </c>
      <c r="J102" s="31">
        <v>20509.46</v>
      </c>
      <c r="K102" s="31">
        <v>18062.65</v>
      </c>
      <c r="L102" s="31"/>
      <c r="M102"/>
      <c r="N102"/>
      <c r="O102"/>
      <c r="P102"/>
      <c r="Q102"/>
      <c r="R102"/>
    </row>
    <row r="103" spans="1:18" s="2" customFormat="1" ht="51">
      <c r="A103" s="6"/>
      <c r="B103" s="4" t="s">
        <v>212</v>
      </c>
      <c r="C103" s="4" t="s">
        <v>3</v>
      </c>
      <c r="D103" s="4" t="s">
        <v>6</v>
      </c>
      <c r="E103" s="4" t="s">
        <v>212</v>
      </c>
      <c r="F103" s="4" t="s">
        <v>214</v>
      </c>
      <c r="G103" s="4" t="s">
        <v>35</v>
      </c>
      <c r="H103" s="4" t="s">
        <v>13</v>
      </c>
      <c r="I103" s="4" t="s">
        <v>13</v>
      </c>
      <c r="J103" s="31">
        <v>560000</v>
      </c>
      <c r="K103" s="31">
        <v>890000</v>
      </c>
      <c r="L103" s="31">
        <v>670000</v>
      </c>
      <c r="M103"/>
      <c r="N103"/>
      <c r="O103"/>
      <c r="P103"/>
      <c r="Q103"/>
      <c r="R103"/>
    </row>
    <row r="104" spans="1:18" s="2" customFormat="1" ht="51">
      <c r="A104" s="6"/>
      <c r="B104" s="4" t="s">
        <v>217</v>
      </c>
      <c r="C104" s="4" t="s">
        <v>7</v>
      </c>
      <c r="D104" s="4" t="s">
        <v>20</v>
      </c>
      <c r="E104" s="4" t="s">
        <v>217</v>
      </c>
      <c r="F104" s="4" t="s">
        <v>218</v>
      </c>
      <c r="G104" s="4" t="s">
        <v>35</v>
      </c>
      <c r="H104" s="4" t="s">
        <v>13</v>
      </c>
      <c r="I104" s="4" t="s">
        <v>13</v>
      </c>
      <c r="J104" s="31">
        <v>147000</v>
      </c>
      <c r="K104" s="31">
        <v>83000</v>
      </c>
      <c r="L104" s="31">
        <v>362000</v>
      </c>
      <c r="M104"/>
      <c r="N104"/>
      <c r="O104"/>
      <c r="P104"/>
      <c r="Q104"/>
      <c r="R104"/>
    </row>
    <row r="105" spans="1:18" ht="76.5">
      <c r="A105" s="6"/>
      <c r="B105" s="4" t="s">
        <v>247</v>
      </c>
      <c r="C105" s="4" t="s">
        <v>42</v>
      </c>
      <c r="D105" s="4" t="s">
        <v>287</v>
      </c>
      <c r="E105" s="4" t="s">
        <v>26</v>
      </c>
      <c r="F105" s="4" t="s">
        <v>360</v>
      </c>
      <c r="G105" s="4" t="s">
        <v>35</v>
      </c>
      <c r="H105" s="4" t="s">
        <v>13</v>
      </c>
      <c r="I105" s="4" t="s">
        <v>13</v>
      </c>
      <c r="J105" s="31">
        <v>1538</v>
      </c>
      <c r="K105" s="31">
        <v>3817</v>
      </c>
      <c r="L105" s="31"/>
      <c r="M105"/>
      <c r="N105"/>
      <c r="O105"/>
      <c r="P105"/>
      <c r="Q105"/>
      <c r="R105"/>
    </row>
    <row r="106" spans="1:18" ht="25.5">
      <c r="A106" s="6"/>
      <c r="B106" s="6"/>
      <c r="C106" s="6"/>
      <c r="D106" s="6"/>
      <c r="E106" s="6"/>
      <c r="F106" s="4" t="s">
        <v>361</v>
      </c>
      <c r="G106" s="4" t="s">
        <v>35</v>
      </c>
      <c r="H106" s="4" t="s">
        <v>13</v>
      </c>
      <c r="I106" s="4" t="s">
        <v>13</v>
      </c>
      <c r="J106" s="31">
        <v>1743</v>
      </c>
      <c r="K106" s="31">
        <v>4428</v>
      </c>
      <c r="L106" s="31"/>
      <c r="M106"/>
      <c r="N106"/>
      <c r="O106"/>
      <c r="P106"/>
      <c r="Q106"/>
      <c r="R106"/>
    </row>
    <row r="107" spans="1:18" s="2" customFormat="1" ht="76.5">
      <c r="A107" s="6"/>
      <c r="B107" s="4" t="s">
        <v>230</v>
      </c>
      <c r="C107" s="4" t="s">
        <v>42</v>
      </c>
      <c r="D107" s="4" t="s">
        <v>287</v>
      </c>
      <c r="E107" s="4" t="s">
        <v>26</v>
      </c>
      <c r="F107" s="4" t="s">
        <v>232</v>
      </c>
      <c r="G107" s="4" t="s">
        <v>35</v>
      </c>
      <c r="H107" s="4" t="s">
        <v>13</v>
      </c>
      <c r="I107" s="4" t="s">
        <v>13</v>
      </c>
      <c r="J107" s="31">
        <v>1292</v>
      </c>
      <c r="K107" s="31">
        <v>11628</v>
      </c>
      <c r="L107" s="31"/>
      <c r="M107"/>
      <c r="N107"/>
      <c r="O107"/>
      <c r="P107"/>
      <c r="Q107"/>
      <c r="R107"/>
    </row>
    <row r="108" spans="1:18" s="2" customFormat="1" ht="89.25">
      <c r="A108" s="6"/>
      <c r="B108" s="4" t="s">
        <v>277</v>
      </c>
      <c r="C108" s="4" t="s">
        <v>9</v>
      </c>
      <c r="D108" s="4" t="s">
        <v>306</v>
      </c>
      <c r="E108" s="4" t="s">
        <v>17</v>
      </c>
      <c r="F108" s="4" t="s">
        <v>437</v>
      </c>
      <c r="G108" s="4" t="s">
        <v>35</v>
      </c>
      <c r="H108" s="4" t="s">
        <v>121</v>
      </c>
      <c r="I108" s="4" t="s">
        <v>189</v>
      </c>
      <c r="J108" s="31">
        <v>187191</v>
      </c>
      <c r="K108" s="31"/>
      <c r="L108" s="31"/>
      <c r="M108"/>
      <c r="N108"/>
      <c r="O108"/>
      <c r="P108"/>
      <c r="Q108"/>
      <c r="R108"/>
    </row>
    <row r="109" spans="1:18" ht="12.75">
      <c r="A109" s="27" t="s">
        <v>58</v>
      </c>
      <c r="B109" s="24"/>
      <c r="C109" s="24"/>
      <c r="D109" s="24"/>
      <c r="E109" s="24"/>
      <c r="F109" s="24"/>
      <c r="G109" s="24"/>
      <c r="H109" s="24"/>
      <c r="I109" s="25"/>
      <c r="J109" s="25">
        <v>1412092.87</v>
      </c>
      <c r="K109" s="25">
        <v>1090639.52</v>
      </c>
      <c r="L109" s="25">
        <v>1032000</v>
      </c>
      <c r="M109"/>
      <c r="N109"/>
      <c r="O109"/>
      <c r="P109"/>
      <c r="Q109"/>
      <c r="R109"/>
    </row>
    <row r="110" spans="1:18" ht="58.5" customHeight="1">
      <c r="A110" s="4" t="s">
        <v>54</v>
      </c>
      <c r="B110" s="4" t="s">
        <v>54</v>
      </c>
      <c r="C110" s="4" t="s">
        <v>11</v>
      </c>
      <c r="D110" s="4" t="s">
        <v>12</v>
      </c>
      <c r="E110" s="4" t="s">
        <v>26</v>
      </c>
      <c r="F110" s="4" t="s">
        <v>482</v>
      </c>
      <c r="G110" s="4" t="s">
        <v>35</v>
      </c>
      <c r="H110" s="4" t="s">
        <v>13</v>
      </c>
      <c r="I110" s="4" t="s">
        <v>13</v>
      </c>
      <c r="J110" s="31">
        <v>10000</v>
      </c>
      <c r="K110" s="31"/>
      <c r="L110" s="31"/>
      <c r="M110"/>
      <c r="N110"/>
      <c r="O110"/>
      <c r="P110"/>
      <c r="Q110"/>
      <c r="R110"/>
    </row>
    <row r="111" spans="1:18" ht="51">
      <c r="A111" s="6"/>
      <c r="B111" s="6"/>
      <c r="C111" s="4" t="s">
        <v>7</v>
      </c>
      <c r="D111" s="4" t="s">
        <v>20</v>
      </c>
      <c r="E111" s="4" t="s">
        <v>17</v>
      </c>
      <c r="F111" s="4" t="s">
        <v>133</v>
      </c>
      <c r="G111" s="4" t="s">
        <v>35</v>
      </c>
      <c r="H111" s="4" t="s">
        <v>134</v>
      </c>
      <c r="I111" s="4" t="s">
        <v>210</v>
      </c>
      <c r="J111" s="31">
        <v>80320</v>
      </c>
      <c r="K111" s="31">
        <v>110000</v>
      </c>
      <c r="L111" s="31"/>
      <c r="M111"/>
      <c r="N111"/>
      <c r="O111"/>
      <c r="P111"/>
      <c r="Q111"/>
      <c r="R111"/>
    </row>
    <row r="112" spans="1:18" ht="51">
      <c r="A112" s="6"/>
      <c r="B112" s="6"/>
      <c r="C112" s="4" t="s">
        <v>8</v>
      </c>
      <c r="D112" s="4" t="s">
        <v>25</v>
      </c>
      <c r="E112" s="4" t="s">
        <v>17</v>
      </c>
      <c r="F112" s="4" t="s">
        <v>400</v>
      </c>
      <c r="G112" s="4" t="s">
        <v>35</v>
      </c>
      <c r="H112" s="4" t="s">
        <v>111</v>
      </c>
      <c r="I112" s="4" t="s">
        <v>172</v>
      </c>
      <c r="J112" s="31">
        <v>153913</v>
      </c>
      <c r="K112" s="31"/>
      <c r="L112" s="31"/>
      <c r="M112"/>
      <c r="N112"/>
      <c r="O112"/>
      <c r="P112"/>
      <c r="Q112"/>
      <c r="R112"/>
    </row>
    <row r="113" spans="1:18" ht="76.5">
      <c r="A113" s="6"/>
      <c r="B113" s="6"/>
      <c r="C113" s="4" t="s">
        <v>42</v>
      </c>
      <c r="D113" s="4" t="s">
        <v>287</v>
      </c>
      <c r="E113" s="4" t="s">
        <v>26</v>
      </c>
      <c r="F113" s="4" t="s">
        <v>381</v>
      </c>
      <c r="G113" s="4" t="s">
        <v>35</v>
      </c>
      <c r="H113" s="4" t="s">
        <v>13</v>
      </c>
      <c r="I113" s="4" t="s">
        <v>13</v>
      </c>
      <c r="J113" s="31">
        <v>7757.5</v>
      </c>
      <c r="K113" s="31">
        <v>3030</v>
      </c>
      <c r="L113" s="31"/>
      <c r="M113"/>
      <c r="N113"/>
      <c r="O113"/>
      <c r="P113"/>
      <c r="Q113"/>
      <c r="R113"/>
    </row>
    <row r="114" spans="1:18" s="2" customFormat="1" ht="25.5">
      <c r="A114" s="6"/>
      <c r="B114" s="4" t="s">
        <v>226</v>
      </c>
      <c r="C114" s="4" t="s">
        <v>11</v>
      </c>
      <c r="D114" s="4" t="s">
        <v>12</v>
      </c>
      <c r="E114" s="4" t="s">
        <v>26</v>
      </c>
      <c r="F114" s="4" t="s">
        <v>318</v>
      </c>
      <c r="G114" s="4" t="s">
        <v>35</v>
      </c>
      <c r="H114" s="4" t="s">
        <v>13</v>
      </c>
      <c r="I114" s="4" t="s">
        <v>13</v>
      </c>
      <c r="J114" s="31">
        <v>3763.7</v>
      </c>
      <c r="K114" s="31">
        <v>8000</v>
      </c>
      <c r="L114" s="31"/>
      <c r="M114"/>
      <c r="N114"/>
      <c r="O114"/>
      <c r="P114"/>
      <c r="Q114"/>
      <c r="R114"/>
    </row>
    <row r="115" spans="1:18" ht="76.5">
      <c r="A115" s="6"/>
      <c r="B115" s="6"/>
      <c r="C115" s="4" t="s">
        <v>42</v>
      </c>
      <c r="D115" s="4" t="s">
        <v>264</v>
      </c>
      <c r="E115" s="4" t="s">
        <v>19</v>
      </c>
      <c r="F115" s="4" t="s">
        <v>258</v>
      </c>
      <c r="G115" s="4" t="s">
        <v>35</v>
      </c>
      <c r="H115" s="4" t="s">
        <v>13</v>
      </c>
      <c r="I115" s="4" t="s">
        <v>13</v>
      </c>
      <c r="J115" s="31">
        <v>6000</v>
      </c>
      <c r="K115" s="31">
        <v>50000</v>
      </c>
      <c r="L115" s="31"/>
      <c r="M115"/>
      <c r="N115"/>
      <c r="O115"/>
      <c r="P115"/>
      <c r="Q115"/>
      <c r="R115"/>
    </row>
    <row r="116" spans="1:18" ht="38.25">
      <c r="A116" s="6"/>
      <c r="B116" s="4" t="s">
        <v>227</v>
      </c>
      <c r="C116" s="4" t="s">
        <v>11</v>
      </c>
      <c r="D116" s="4" t="s">
        <v>12</v>
      </c>
      <c r="E116" s="4" t="s">
        <v>26</v>
      </c>
      <c r="F116" s="4" t="s">
        <v>319</v>
      </c>
      <c r="G116" s="4" t="s">
        <v>35</v>
      </c>
      <c r="H116" s="4" t="s">
        <v>13</v>
      </c>
      <c r="I116" s="4" t="s">
        <v>13</v>
      </c>
      <c r="J116" s="31">
        <v>7712.3</v>
      </c>
      <c r="K116" s="31">
        <v>3000</v>
      </c>
      <c r="L116" s="31"/>
      <c r="M116"/>
      <c r="N116"/>
      <c r="O116"/>
      <c r="P116"/>
      <c r="Q116"/>
      <c r="R116"/>
    </row>
    <row r="117" spans="1:18" s="2" customFormat="1" ht="38.25">
      <c r="A117" s="6"/>
      <c r="B117" s="6"/>
      <c r="C117" s="6"/>
      <c r="D117" s="6"/>
      <c r="E117" s="6"/>
      <c r="F117" s="4" t="s">
        <v>320</v>
      </c>
      <c r="G117" s="4" t="s">
        <v>35</v>
      </c>
      <c r="H117" s="4" t="s">
        <v>13</v>
      </c>
      <c r="I117" s="4" t="s">
        <v>13</v>
      </c>
      <c r="J117" s="31">
        <v>4399.1</v>
      </c>
      <c r="K117" s="31">
        <v>3000</v>
      </c>
      <c r="L117" s="31"/>
      <c r="M117"/>
      <c r="N117"/>
      <c r="O117"/>
      <c r="P117"/>
      <c r="Q117"/>
      <c r="R117"/>
    </row>
    <row r="118" spans="1:18" ht="76.5">
      <c r="A118" s="6"/>
      <c r="B118" s="4" t="s">
        <v>241</v>
      </c>
      <c r="C118" s="4" t="s">
        <v>42</v>
      </c>
      <c r="D118" s="4" t="s">
        <v>287</v>
      </c>
      <c r="E118" s="4" t="s">
        <v>26</v>
      </c>
      <c r="F118" s="4" t="s">
        <v>353</v>
      </c>
      <c r="G118" s="4" t="s">
        <v>35</v>
      </c>
      <c r="H118" s="4" t="s">
        <v>13</v>
      </c>
      <c r="I118" s="4" t="s">
        <v>13</v>
      </c>
      <c r="J118" s="31">
        <v>18314</v>
      </c>
      <c r="K118" s="31">
        <v>10910</v>
      </c>
      <c r="L118" s="31"/>
      <c r="M118"/>
      <c r="N118"/>
      <c r="O118"/>
      <c r="P118"/>
      <c r="Q118"/>
      <c r="R118"/>
    </row>
    <row r="119" spans="1:18" s="2" customFormat="1" ht="38.25">
      <c r="A119" s="6"/>
      <c r="B119" s="6"/>
      <c r="C119" s="6"/>
      <c r="D119" s="6"/>
      <c r="E119" s="6"/>
      <c r="F119" s="4" t="s">
        <v>417</v>
      </c>
      <c r="G119" s="4" t="s">
        <v>35</v>
      </c>
      <c r="H119" s="4" t="s">
        <v>13</v>
      </c>
      <c r="I119" s="4" t="s">
        <v>13</v>
      </c>
      <c r="J119" s="31">
        <v>14513</v>
      </c>
      <c r="K119" s="31">
        <v>6410</v>
      </c>
      <c r="L119" s="31"/>
      <c r="M119"/>
      <c r="N119"/>
      <c r="O119"/>
      <c r="P119"/>
      <c r="Q119"/>
      <c r="R119"/>
    </row>
    <row r="120" spans="1:18" s="2" customFormat="1" ht="25.5">
      <c r="A120" s="6"/>
      <c r="B120" s="6"/>
      <c r="C120" s="6"/>
      <c r="D120" s="6"/>
      <c r="E120" s="6"/>
      <c r="F120" s="4" t="s">
        <v>463</v>
      </c>
      <c r="G120" s="4" t="s">
        <v>35</v>
      </c>
      <c r="H120" s="4" t="s">
        <v>13</v>
      </c>
      <c r="I120" s="4" t="s">
        <v>13</v>
      </c>
      <c r="J120" s="31">
        <v>17903.32</v>
      </c>
      <c r="K120" s="31">
        <v>9750</v>
      </c>
      <c r="L120" s="31"/>
      <c r="M120"/>
      <c r="N120"/>
      <c r="O120"/>
      <c r="P120"/>
      <c r="Q120"/>
      <c r="R120"/>
    </row>
    <row r="121" spans="1:18" ht="63.75">
      <c r="A121" s="6"/>
      <c r="B121" s="4" t="s">
        <v>277</v>
      </c>
      <c r="C121" s="4" t="s">
        <v>11</v>
      </c>
      <c r="D121" s="4" t="s">
        <v>12</v>
      </c>
      <c r="E121" s="4" t="s">
        <v>17</v>
      </c>
      <c r="F121" s="4" t="s">
        <v>474</v>
      </c>
      <c r="G121" s="4" t="s">
        <v>35</v>
      </c>
      <c r="H121" s="4" t="s">
        <v>150</v>
      </c>
      <c r="I121" s="4" t="s">
        <v>179</v>
      </c>
      <c r="J121" s="31">
        <v>91732</v>
      </c>
      <c r="K121" s="31"/>
      <c r="L121" s="31"/>
      <c r="M121"/>
      <c r="N121"/>
      <c r="O121"/>
      <c r="P121"/>
      <c r="Q121"/>
      <c r="R121"/>
    </row>
    <row r="122" spans="1:18" ht="12.75">
      <c r="A122" s="27" t="s">
        <v>58</v>
      </c>
      <c r="B122" s="24"/>
      <c r="C122" s="24"/>
      <c r="D122" s="24"/>
      <c r="E122" s="24"/>
      <c r="F122" s="24"/>
      <c r="G122" s="24"/>
      <c r="H122" s="24"/>
      <c r="I122" s="25"/>
      <c r="J122" s="25">
        <v>416327.92</v>
      </c>
      <c r="K122" s="25">
        <v>204100</v>
      </c>
      <c r="L122" s="25"/>
      <c r="M122"/>
      <c r="N122"/>
      <c r="O122"/>
      <c r="P122"/>
      <c r="Q122"/>
      <c r="R122"/>
    </row>
    <row r="123" spans="1:18" s="2" customFormat="1" ht="51">
      <c r="A123" s="4" t="s">
        <v>45</v>
      </c>
      <c r="B123" s="4" t="s">
        <v>45</v>
      </c>
      <c r="C123" s="4" t="s">
        <v>8</v>
      </c>
      <c r="D123" s="4" t="s">
        <v>25</v>
      </c>
      <c r="E123" s="4" t="s">
        <v>17</v>
      </c>
      <c r="F123" s="4" t="s">
        <v>401</v>
      </c>
      <c r="G123" s="4" t="s">
        <v>35</v>
      </c>
      <c r="H123" s="4" t="s">
        <v>112</v>
      </c>
      <c r="I123" s="4" t="s">
        <v>173</v>
      </c>
      <c r="J123" s="31">
        <v>208373</v>
      </c>
      <c r="K123" s="31">
        <v>179072</v>
      </c>
      <c r="L123" s="31"/>
      <c r="M123"/>
      <c r="N123"/>
      <c r="O123"/>
      <c r="P123"/>
      <c r="Q123"/>
      <c r="R123"/>
    </row>
    <row r="124" spans="1:18" s="2" customFormat="1" ht="63.75">
      <c r="A124" s="6"/>
      <c r="B124" s="6"/>
      <c r="C124" s="6"/>
      <c r="D124" s="6"/>
      <c r="E124" s="4" t="s">
        <v>211</v>
      </c>
      <c r="F124" s="4" t="s">
        <v>442</v>
      </c>
      <c r="G124" s="4" t="s">
        <v>35</v>
      </c>
      <c r="H124" s="4" t="s">
        <v>13</v>
      </c>
      <c r="I124" s="4" t="s">
        <v>13</v>
      </c>
      <c r="J124" s="31">
        <v>7395</v>
      </c>
      <c r="K124" s="31">
        <v>7395</v>
      </c>
      <c r="L124" s="31">
        <v>7395</v>
      </c>
      <c r="M124"/>
      <c r="N124"/>
      <c r="O124"/>
      <c r="P124"/>
      <c r="Q124"/>
      <c r="R124"/>
    </row>
    <row r="125" spans="1:18" s="2" customFormat="1" ht="76.5">
      <c r="A125" s="6"/>
      <c r="B125" s="6"/>
      <c r="C125" s="4" t="s">
        <v>42</v>
      </c>
      <c r="D125" s="4" t="s">
        <v>264</v>
      </c>
      <c r="E125" s="4" t="s">
        <v>19</v>
      </c>
      <c r="F125" s="4" t="s">
        <v>95</v>
      </c>
      <c r="G125" s="4" t="s">
        <v>35</v>
      </c>
      <c r="H125" s="4" t="s">
        <v>13</v>
      </c>
      <c r="I125" s="4" t="s">
        <v>13</v>
      </c>
      <c r="J125" s="31"/>
      <c r="K125" s="31"/>
      <c r="L125" s="31">
        <v>100000</v>
      </c>
      <c r="M125"/>
      <c r="N125"/>
      <c r="O125"/>
      <c r="P125"/>
      <c r="Q125"/>
      <c r="R125"/>
    </row>
    <row r="126" spans="1:18" s="2" customFormat="1" ht="51">
      <c r="A126" s="6"/>
      <c r="B126" s="4" t="s">
        <v>217</v>
      </c>
      <c r="C126" s="4" t="s">
        <v>7</v>
      </c>
      <c r="D126" s="4" t="s">
        <v>20</v>
      </c>
      <c r="E126" s="4" t="s">
        <v>217</v>
      </c>
      <c r="F126" s="4" t="s">
        <v>220</v>
      </c>
      <c r="G126" s="4" t="s">
        <v>35</v>
      </c>
      <c r="H126" s="4" t="s">
        <v>13</v>
      </c>
      <c r="I126" s="4" t="s">
        <v>13</v>
      </c>
      <c r="J126" s="31"/>
      <c r="K126" s="31">
        <v>131000</v>
      </c>
      <c r="L126" s="31">
        <v>40000</v>
      </c>
      <c r="M126"/>
      <c r="N126"/>
      <c r="O126"/>
      <c r="P126"/>
      <c r="Q126"/>
      <c r="R126"/>
    </row>
    <row r="127" spans="1:18" ht="25.5">
      <c r="A127" s="6"/>
      <c r="B127" s="4" t="s">
        <v>249</v>
      </c>
      <c r="C127" s="4" t="s">
        <v>11</v>
      </c>
      <c r="D127" s="4" t="s">
        <v>12</v>
      </c>
      <c r="E127" s="4" t="s">
        <v>19</v>
      </c>
      <c r="F127" s="4" t="s">
        <v>333</v>
      </c>
      <c r="G127" s="4" t="s">
        <v>35</v>
      </c>
      <c r="H127" s="4" t="s">
        <v>13</v>
      </c>
      <c r="I127" s="4" t="s">
        <v>13</v>
      </c>
      <c r="J127" s="31">
        <v>31262.66</v>
      </c>
      <c r="K127" s="31">
        <v>81527.92</v>
      </c>
      <c r="L127" s="31"/>
      <c r="M127"/>
      <c r="N127"/>
      <c r="O127"/>
      <c r="P127"/>
      <c r="Q127"/>
      <c r="R127"/>
    </row>
    <row r="128" spans="1:18" ht="76.5">
      <c r="A128" s="6"/>
      <c r="B128" s="4" t="s">
        <v>266</v>
      </c>
      <c r="C128" s="4" t="s">
        <v>42</v>
      </c>
      <c r="D128" s="4" t="s">
        <v>264</v>
      </c>
      <c r="E128" s="4" t="s">
        <v>19</v>
      </c>
      <c r="F128" s="4" t="s">
        <v>255</v>
      </c>
      <c r="G128" s="4" t="s">
        <v>35</v>
      </c>
      <c r="H128" s="4" t="s">
        <v>13</v>
      </c>
      <c r="I128" s="4" t="s">
        <v>13</v>
      </c>
      <c r="J128" s="31">
        <v>63500</v>
      </c>
      <c r="K128" s="31">
        <v>250000</v>
      </c>
      <c r="L128" s="31">
        <v>100000</v>
      </c>
      <c r="M128"/>
      <c r="N128"/>
      <c r="O128"/>
      <c r="P128"/>
      <c r="Q128"/>
      <c r="R128"/>
    </row>
    <row r="129" spans="1:18" s="2" customFormat="1" ht="76.5">
      <c r="A129" s="6"/>
      <c r="B129" s="4" t="s">
        <v>269</v>
      </c>
      <c r="C129" s="4" t="s">
        <v>42</v>
      </c>
      <c r="D129" s="4" t="s">
        <v>264</v>
      </c>
      <c r="E129" s="4" t="s">
        <v>19</v>
      </c>
      <c r="F129" s="4" t="s">
        <v>256</v>
      </c>
      <c r="G129" s="4" t="s">
        <v>35</v>
      </c>
      <c r="H129" s="4" t="s">
        <v>13</v>
      </c>
      <c r="I129" s="4" t="s">
        <v>13</v>
      </c>
      <c r="J129" s="31">
        <v>60000</v>
      </c>
      <c r="K129" s="31">
        <v>68072</v>
      </c>
      <c r="L129" s="31"/>
      <c r="M129"/>
      <c r="N129"/>
      <c r="O129"/>
      <c r="P129"/>
      <c r="Q129"/>
      <c r="R129"/>
    </row>
    <row r="130" spans="1:18" ht="38.25">
      <c r="A130" s="6"/>
      <c r="B130" s="4" t="s">
        <v>302</v>
      </c>
      <c r="C130" s="4" t="s">
        <v>288</v>
      </c>
      <c r="D130" s="4" t="s">
        <v>289</v>
      </c>
      <c r="E130" s="4" t="s">
        <v>290</v>
      </c>
      <c r="F130" s="4" t="s">
        <v>397</v>
      </c>
      <c r="G130" s="4" t="s">
        <v>35</v>
      </c>
      <c r="H130" s="4" t="s">
        <v>30</v>
      </c>
      <c r="I130" s="4" t="s">
        <v>30</v>
      </c>
      <c r="J130" s="31">
        <v>500</v>
      </c>
      <c r="K130" s="31">
        <v>500</v>
      </c>
      <c r="L130" s="31">
        <v>10000</v>
      </c>
      <c r="M130"/>
      <c r="N130"/>
      <c r="O130"/>
      <c r="P130"/>
      <c r="Q130"/>
      <c r="R130"/>
    </row>
    <row r="131" spans="1:18" s="2" customFormat="1" ht="12.75">
      <c r="A131" s="27" t="s">
        <v>58</v>
      </c>
      <c r="B131" s="24"/>
      <c r="C131" s="24"/>
      <c r="D131" s="24"/>
      <c r="E131" s="24"/>
      <c r="F131" s="24"/>
      <c r="G131" s="24"/>
      <c r="H131" s="24"/>
      <c r="I131" s="25"/>
      <c r="J131" s="25">
        <v>371030.66000000003</v>
      </c>
      <c r="K131" s="25">
        <v>717566.9199999999</v>
      </c>
      <c r="L131" s="25">
        <v>257395</v>
      </c>
      <c r="M131"/>
      <c r="N131"/>
      <c r="O131"/>
      <c r="P131"/>
      <c r="Q131"/>
      <c r="R131"/>
    </row>
    <row r="132" spans="1:18" ht="76.5">
      <c r="A132" s="4" t="s">
        <v>46</v>
      </c>
      <c r="B132" s="4" t="s">
        <v>61</v>
      </c>
      <c r="C132" s="4" t="s">
        <v>42</v>
      </c>
      <c r="D132" s="4" t="s">
        <v>287</v>
      </c>
      <c r="E132" s="4" t="s">
        <v>26</v>
      </c>
      <c r="F132" s="4" t="s">
        <v>382</v>
      </c>
      <c r="G132" s="4" t="s">
        <v>35</v>
      </c>
      <c r="H132" s="4" t="s">
        <v>13</v>
      </c>
      <c r="I132" s="4" t="s">
        <v>13</v>
      </c>
      <c r="J132" s="31">
        <v>874</v>
      </c>
      <c r="K132" s="31">
        <v>7866</v>
      </c>
      <c r="L132" s="31"/>
      <c r="M132"/>
      <c r="N132"/>
      <c r="O132"/>
      <c r="P132"/>
      <c r="Q132"/>
      <c r="R132"/>
    </row>
    <row r="133" spans="1:18" s="2" customFormat="1" ht="38.25">
      <c r="A133" s="6"/>
      <c r="B133" s="6"/>
      <c r="C133" s="6"/>
      <c r="D133" s="6"/>
      <c r="E133" s="6"/>
      <c r="F133" s="4" t="s">
        <v>464</v>
      </c>
      <c r="G133" s="4" t="s">
        <v>35</v>
      </c>
      <c r="H133" s="4" t="s">
        <v>13</v>
      </c>
      <c r="I133" s="4" t="s">
        <v>13</v>
      </c>
      <c r="J133" s="31">
        <v>228</v>
      </c>
      <c r="K133" s="31">
        <v>2052</v>
      </c>
      <c r="L133" s="31"/>
      <c r="M133"/>
      <c r="N133"/>
      <c r="O133"/>
      <c r="P133"/>
      <c r="Q133"/>
      <c r="R133"/>
    </row>
    <row r="134" spans="1:18" ht="38.25">
      <c r="A134" s="6"/>
      <c r="B134" s="6"/>
      <c r="C134" s="6"/>
      <c r="D134" s="6"/>
      <c r="E134" s="6"/>
      <c r="F134" s="4" t="s">
        <v>465</v>
      </c>
      <c r="G134" s="4" t="s">
        <v>35</v>
      </c>
      <c r="H134" s="4" t="s">
        <v>13</v>
      </c>
      <c r="I134" s="4" t="s">
        <v>13</v>
      </c>
      <c r="J134" s="31">
        <v>419.5</v>
      </c>
      <c r="K134" s="31">
        <v>3775.5</v>
      </c>
      <c r="L134" s="31"/>
      <c r="M134"/>
      <c r="N134"/>
      <c r="O134"/>
      <c r="P134"/>
      <c r="Q134"/>
      <c r="R134"/>
    </row>
    <row r="135" spans="1:18" ht="38.25">
      <c r="A135" s="6"/>
      <c r="B135" s="6"/>
      <c r="C135" s="6"/>
      <c r="D135" s="6"/>
      <c r="E135" s="6"/>
      <c r="F135" s="4" t="s">
        <v>466</v>
      </c>
      <c r="G135" s="4" t="s">
        <v>35</v>
      </c>
      <c r="H135" s="4" t="s">
        <v>13</v>
      </c>
      <c r="I135" s="4" t="s">
        <v>13</v>
      </c>
      <c r="J135" s="31">
        <v>342</v>
      </c>
      <c r="K135" s="31">
        <v>3078</v>
      </c>
      <c r="L135" s="31"/>
      <c r="M135"/>
      <c r="N135"/>
      <c r="O135"/>
      <c r="P135"/>
      <c r="Q135"/>
      <c r="R135"/>
    </row>
    <row r="136" spans="1:18" s="2" customFormat="1" ht="38.25">
      <c r="A136" s="6"/>
      <c r="B136" s="6"/>
      <c r="C136" s="6"/>
      <c r="D136" s="6"/>
      <c r="E136" s="6"/>
      <c r="F136" s="4" t="s">
        <v>467</v>
      </c>
      <c r="G136" s="4" t="s">
        <v>35</v>
      </c>
      <c r="H136" s="4" t="s">
        <v>13</v>
      </c>
      <c r="I136" s="4" t="s">
        <v>13</v>
      </c>
      <c r="J136" s="31">
        <v>969</v>
      </c>
      <c r="K136" s="31">
        <v>8721</v>
      </c>
      <c r="L136" s="31"/>
      <c r="M136"/>
      <c r="N136"/>
      <c r="O136"/>
      <c r="P136"/>
      <c r="Q136"/>
      <c r="R136"/>
    </row>
    <row r="137" spans="1:18" s="2" customFormat="1" ht="76.5">
      <c r="A137" s="6"/>
      <c r="B137" s="4" t="s">
        <v>230</v>
      </c>
      <c r="C137" s="4" t="s">
        <v>42</v>
      </c>
      <c r="D137" s="4" t="s">
        <v>287</v>
      </c>
      <c r="E137" s="4" t="s">
        <v>26</v>
      </c>
      <c r="F137" s="4" t="s">
        <v>357</v>
      </c>
      <c r="G137" s="4" t="s">
        <v>35</v>
      </c>
      <c r="H137" s="4" t="s">
        <v>13</v>
      </c>
      <c r="I137" s="4" t="s">
        <v>13</v>
      </c>
      <c r="J137" s="31">
        <v>1102</v>
      </c>
      <c r="K137" s="31">
        <v>9918</v>
      </c>
      <c r="L137" s="31"/>
      <c r="M137"/>
      <c r="N137"/>
      <c r="O137"/>
      <c r="P137"/>
      <c r="Q137"/>
      <c r="R137"/>
    </row>
    <row r="138" spans="1:18" s="2" customFormat="1" ht="12.75">
      <c r="A138" s="27" t="s">
        <v>58</v>
      </c>
      <c r="B138" s="24"/>
      <c r="C138" s="24"/>
      <c r="D138" s="24"/>
      <c r="E138" s="24"/>
      <c r="F138" s="24"/>
      <c r="G138" s="24"/>
      <c r="H138" s="24"/>
      <c r="I138" s="25"/>
      <c r="J138" s="25">
        <v>3934.5</v>
      </c>
      <c r="K138" s="25">
        <v>35410.5</v>
      </c>
      <c r="L138" s="25"/>
      <c r="M138"/>
      <c r="N138"/>
      <c r="O138"/>
      <c r="P138"/>
      <c r="Q138"/>
      <c r="R138"/>
    </row>
    <row r="139" spans="1:18" ht="76.5">
      <c r="A139" s="4" t="s">
        <v>47</v>
      </c>
      <c r="B139" s="4" t="s">
        <v>70</v>
      </c>
      <c r="C139" s="4" t="s">
        <v>9</v>
      </c>
      <c r="D139" s="4" t="s">
        <v>23</v>
      </c>
      <c r="E139" s="4" t="s">
        <v>17</v>
      </c>
      <c r="F139" s="4" t="s">
        <v>369</v>
      </c>
      <c r="G139" s="4" t="s">
        <v>35</v>
      </c>
      <c r="H139" s="4" t="s">
        <v>123</v>
      </c>
      <c r="I139" s="4" t="s">
        <v>191</v>
      </c>
      <c r="J139" s="31">
        <v>149210</v>
      </c>
      <c r="K139" s="31"/>
      <c r="L139" s="31"/>
      <c r="M139"/>
      <c r="N139"/>
      <c r="O139"/>
      <c r="P139"/>
      <c r="Q139"/>
      <c r="R139"/>
    </row>
    <row r="140" spans="1:18" s="2" customFormat="1" ht="76.5">
      <c r="A140" s="6"/>
      <c r="B140" s="4" t="s">
        <v>97</v>
      </c>
      <c r="C140" s="4" t="s">
        <v>42</v>
      </c>
      <c r="D140" s="4" t="s">
        <v>287</v>
      </c>
      <c r="E140" s="4" t="s">
        <v>26</v>
      </c>
      <c r="F140" s="4" t="s">
        <v>484</v>
      </c>
      <c r="G140" s="4" t="s">
        <v>35</v>
      </c>
      <c r="H140" s="4" t="s">
        <v>13</v>
      </c>
      <c r="I140" s="4" t="s">
        <v>13</v>
      </c>
      <c r="J140" s="31">
        <v>5008</v>
      </c>
      <c r="K140" s="31">
        <v>10470</v>
      </c>
      <c r="L140" s="31"/>
      <c r="M140"/>
      <c r="N140"/>
      <c r="O140"/>
      <c r="P140"/>
      <c r="Q140"/>
      <c r="R140"/>
    </row>
    <row r="141" spans="1:18" ht="76.5">
      <c r="A141" s="6"/>
      <c r="B141" s="4" t="s">
        <v>87</v>
      </c>
      <c r="C141" s="4" t="s">
        <v>42</v>
      </c>
      <c r="D141" s="4" t="s">
        <v>287</v>
      </c>
      <c r="E141" s="4" t="s">
        <v>26</v>
      </c>
      <c r="F141" s="4" t="s">
        <v>334</v>
      </c>
      <c r="G141" s="4" t="s">
        <v>35</v>
      </c>
      <c r="H141" s="4" t="s">
        <v>13</v>
      </c>
      <c r="I141" s="4" t="s">
        <v>13</v>
      </c>
      <c r="J141" s="31">
        <v>14480.63</v>
      </c>
      <c r="K141" s="31">
        <v>4945.97</v>
      </c>
      <c r="L141" s="31"/>
      <c r="M141"/>
      <c r="N141"/>
      <c r="O141"/>
      <c r="P141"/>
      <c r="Q141"/>
      <c r="R141"/>
    </row>
    <row r="142" spans="1:18" ht="38.25">
      <c r="A142" s="6"/>
      <c r="B142" s="6"/>
      <c r="C142" s="6"/>
      <c r="D142" s="6"/>
      <c r="E142" s="6"/>
      <c r="F142" s="4" t="s">
        <v>415</v>
      </c>
      <c r="G142" s="4" t="s">
        <v>35</v>
      </c>
      <c r="H142" s="4" t="s">
        <v>13</v>
      </c>
      <c r="I142" s="4" t="s">
        <v>13</v>
      </c>
      <c r="J142" s="31">
        <v>8079.04</v>
      </c>
      <c r="K142" s="31">
        <v>7161.67</v>
      </c>
      <c r="L142" s="31"/>
      <c r="M142"/>
      <c r="N142"/>
      <c r="O142"/>
      <c r="P142"/>
      <c r="Q142"/>
      <c r="R142"/>
    </row>
    <row r="143" spans="1:18" s="2" customFormat="1" ht="38.25">
      <c r="A143" s="6"/>
      <c r="B143" s="4" t="s">
        <v>228</v>
      </c>
      <c r="C143" s="4" t="s">
        <v>11</v>
      </c>
      <c r="D143" s="4" t="s">
        <v>12</v>
      </c>
      <c r="E143" s="4" t="s">
        <v>26</v>
      </c>
      <c r="F143" s="4" t="s">
        <v>308</v>
      </c>
      <c r="G143" s="4" t="s">
        <v>35</v>
      </c>
      <c r="H143" s="4" t="s">
        <v>13</v>
      </c>
      <c r="I143" s="4" t="s">
        <v>13</v>
      </c>
      <c r="J143" s="31">
        <v>3249.9</v>
      </c>
      <c r="K143" s="31"/>
      <c r="L143" s="31"/>
      <c r="M143"/>
      <c r="N143"/>
      <c r="O143"/>
      <c r="P143"/>
      <c r="Q143"/>
      <c r="R143"/>
    </row>
    <row r="144" spans="1:18" ht="25.5">
      <c r="A144" s="6"/>
      <c r="B144" s="4" t="s">
        <v>99</v>
      </c>
      <c r="C144" s="4" t="s">
        <v>11</v>
      </c>
      <c r="D144" s="4" t="s">
        <v>12</v>
      </c>
      <c r="E144" s="4" t="s">
        <v>26</v>
      </c>
      <c r="F144" s="4" t="s">
        <v>321</v>
      </c>
      <c r="G144" s="4" t="s">
        <v>35</v>
      </c>
      <c r="H144" s="4" t="s">
        <v>13</v>
      </c>
      <c r="I144" s="4" t="s">
        <v>13</v>
      </c>
      <c r="J144" s="31">
        <v>2000</v>
      </c>
      <c r="K144" s="31">
        <v>20784.4</v>
      </c>
      <c r="L144" s="31"/>
      <c r="M144"/>
      <c r="N144"/>
      <c r="O144"/>
      <c r="P144"/>
      <c r="Q144"/>
      <c r="R144"/>
    </row>
    <row r="145" spans="1:18" ht="38.25">
      <c r="A145" s="6"/>
      <c r="B145" s="6"/>
      <c r="C145" s="6"/>
      <c r="D145" s="6"/>
      <c r="E145" s="6"/>
      <c r="F145" s="4" t="s">
        <v>441</v>
      </c>
      <c r="G145" s="4" t="s">
        <v>35</v>
      </c>
      <c r="H145" s="4" t="s">
        <v>13</v>
      </c>
      <c r="I145" s="4" t="s">
        <v>13</v>
      </c>
      <c r="J145" s="31">
        <v>1250</v>
      </c>
      <c r="K145" s="31">
        <v>3000</v>
      </c>
      <c r="L145" s="31"/>
      <c r="M145"/>
      <c r="N145"/>
      <c r="O145"/>
      <c r="P145"/>
      <c r="Q145"/>
      <c r="R145"/>
    </row>
    <row r="146" spans="1:18" s="2" customFormat="1" ht="38.25">
      <c r="A146" s="6"/>
      <c r="B146" s="4" t="s">
        <v>229</v>
      </c>
      <c r="C146" s="4" t="s">
        <v>11</v>
      </c>
      <c r="D146" s="4" t="s">
        <v>12</v>
      </c>
      <c r="E146" s="4" t="s">
        <v>26</v>
      </c>
      <c r="F146" s="4" t="s">
        <v>322</v>
      </c>
      <c r="G146" s="4" t="s">
        <v>35</v>
      </c>
      <c r="H146" s="4" t="s">
        <v>13</v>
      </c>
      <c r="I146" s="4" t="s">
        <v>13</v>
      </c>
      <c r="J146" s="31">
        <v>2854</v>
      </c>
      <c r="K146" s="31">
        <v>3000</v>
      </c>
      <c r="L146" s="31"/>
      <c r="M146"/>
      <c r="N146"/>
      <c r="O146"/>
      <c r="P146"/>
      <c r="Q146"/>
      <c r="R146"/>
    </row>
    <row r="147" spans="1:18" s="2" customFormat="1" ht="38.25">
      <c r="A147" s="6"/>
      <c r="B147" s="6"/>
      <c r="C147" s="6"/>
      <c r="D147" s="6"/>
      <c r="E147" s="6"/>
      <c r="F147" s="4" t="s">
        <v>323</v>
      </c>
      <c r="G147" s="4" t="s">
        <v>35</v>
      </c>
      <c r="H147" s="4" t="s">
        <v>13</v>
      </c>
      <c r="I147" s="4" t="s">
        <v>13</v>
      </c>
      <c r="J147" s="31">
        <v>2328</v>
      </c>
      <c r="K147" s="31">
        <v>3000</v>
      </c>
      <c r="L147" s="31"/>
      <c r="M147"/>
      <c r="N147"/>
      <c r="O147"/>
      <c r="P147"/>
      <c r="Q147"/>
      <c r="R147"/>
    </row>
    <row r="148" spans="1:18" s="2" customFormat="1" ht="76.5">
      <c r="A148" s="6"/>
      <c r="B148" s="6"/>
      <c r="C148" s="4" t="s">
        <v>42</v>
      </c>
      <c r="D148" s="4" t="s">
        <v>287</v>
      </c>
      <c r="E148" s="4" t="s">
        <v>26</v>
      </c>
      <c r="F148" s="4" t="s">
        <v>476</v>
      </c>
      <c r="G148" s="4" t="s">
        <v>35</v>
      </c>
      <c r="H148" s="4" t="s">
        <v>13</v>
      </c>
      <c r="I148" s="4" t="s">
        <v>13</v>
      </c>
      <c r="J148" s="31">
        <v>1399</v>
      </c>
      <c r="K148" s="31">
        <v>4907</v>
      </c>
      <c r="L148" s="31"/>
      <c r="M148"/>
      <c r="N148"/>
      <c r="O148"/>
      <c r="P148"/>
      <c r="Q148"/>
      <c r="R148"/>
    </row>
    <row r="149" spans="1:18" ht="38.25">
      <c r="A149" s="6"/>
      <c r="B149" s="6"/>
      <c r="C149" s="6"/>
      <c r="D149" s="6"/>
      <c r="E149" s="6"/>
      <c r="F149" s="4" t="s">
        <v>477</v>
      </c>
      <c r="G149" s="4" t="s">
        <v>35</v>
      </c>
      <c r="H149" s="4" t="s">
        <v>13</v>
      </c>
      <c r="I149" s="4" t="s">
        <v>13</v>
      </c>
      <c r="J149" s="31">
        <v>755</v>
      </c>
      <c r="K149" s="31">
        <v>6510</v>
      </c>
      <c r="L149" s="31"/>
      <c r="M149"/>
      <c r="N149"/>
      <c r="O149"/>
      <c r="P149"/>
      <c r="Q149"/>
      <c r="R149"/>
    </row>
    <row r="150" spans="1:18" ht="76.5">
      <c r="A150" s="6"/>
      <c r="B150" s="4" t="s">
        <v>242</v>
      </c>
      <c r="C150" s="4" t="s">
        <v>42</v>
      </c>
      <c r="D150" s="4" t="s">
        <v>287</v>
      </c>
      <c r="E150" s="4" t="s">
        <v>26</v>
      </c>
      <c r="F150" s="4" t="s">
        <v>362</v>
      </c>
      <c r="G150" s="4" t="s">
        <v>35</v>
      </c>
      <c r="H150" s="4" t="s">
        <v>13</v>
      </c>
      <c r="I150" s="4" t="s">
        <v>13</v>
      </c>
      <c r="J150" s="31">
        <v>4947</v>
      </c>
      <c r="K150" s="31">
        <v>11561</v>
      </c>
      <c r="L150" s="31"/>
      <c r="M150"/>
      <c r="N150"/>
      <c r="O150"/>
      <c r="P150"/>
      <c r="Q150"/>
      <c r="R150"/>
    </row>
    <row r="151" spans="1:18" ht="38.25">
      <c r="A151" s="6"/>
      <c r="B151" s="6"/>
      <c r="C151" s="6"/>
      <c r="D151" s="6"/>
      <c r="E151" s="6"/>
      <c r="F151" s="4" t="s">
        <v>385</v>
      </c>
      <c r="G151" s="4" t="s">
        <v>35</v>
      </c>
      <c r="H151" s="4" t="s">
        <v>13</v>
      </c>
      <c r="I151" s="4" t="s">
        <v>13</v>
      </c>
      <c r="J151" s="31">
        <v>927</v>
      </c>
      <c r="K151" s="31">
        <v>2684</v>
      </c>
      <c r="L151" s="31"/>
      <c r="M151"/>
      <c r="N151"/>
      <c r="O151"/>
      <c r="P151"/>
      <c r="Q151"/>
      <c r="R151"/>
    </row>
    <row r="152" spans="1:18" s="2" customFormat="1" ht="25.5">
      <c r="A152" s="6"/>
      <c r="B152" s="6"/>
      <c r="C152" s="6"/>
      <c r="D152" s="6"/>
      <c r="E152" s="6"/>
      <c r="F152" s="4" t="s">
        <v>363</v>
      </c>
      <c r="G152" s="4" t="s">
        <v>35</v>
      </c>
      <c r="H152" s="4" t="s">
        <v>13</v>
      </c>
      <c r="I152" s="4" t="s">
        <v>13</v>
      </c>
      <c r="J152" s="31">
        <v>843</v>
      </c>
      <c r="K152" s="31">
        <v>2267</v>
      </c>
      <c r="L152" s="31"/>
      <c r="M152"/>
      <c r="N152"/>
      <c r="O152"/>
      <c r="P152"/>
      <c r="Q152"/>
      <c r="R152"/>
    </row>
    <row r="153" spans="1:18" ht="38.25">
      <c r="A153" s="6"/>
      <c r="B153" s="6"/>
      <c r="C153" s="6"/>
      <c r="D153" s="6"/>
      <c r="E153" s="6"/>
      <c r="F153" s="4" t="s">
        <v>386</v>
      </c>
      <c r="G153" s="4" t="s">
        <v>35</v>
      </c>
      <c r="H153" s="4" t="s">
        <v>13</v>
      </c>
      <c r="I153" s="4" t="s">
        <v>13</v>
      </c>
      <c r="J153" s="31">
        <v>927</v>
      </c>
      <c r="K153" s="31">
        <v>2613</v>
      </c>
      <c r="L153" s="31"/>
      <c r="M153"/>
      <c r="N153"/>
      <c r="O153"/>
      <c r="P153"/>
      <c r="Q153"/>
      <c r="R153"/>
    </row>
    <row r="154" spans="1:18" ht="76.5">
      <c r="A154" s="6"/>
      <c r="B154" s="4" t="s">
        <v>272</v>
      </c>
      <c r="C154" s="4" t="s">
        <v>42</v>
      </c>
      <c r="D154" s="4" t="s">
        <v>264</v>
      </c>
      <c r="E154" s="4" t="s">
        <v>19</v>
      </c>
      <c r="F154" s="4" t="s">
        <v>421</v>
      </c>
      <c r="G154" s="4" t="s">
        <v>35</v>
      </c>
      <c r="H154" s="4" t="s">
        <v>13</v>
      </c>
      <c r="I154" s="4" t="s">
        <v>13</v>
      </c>
      <c r="J154" s="31"/>
      <c r="K154" s="31"/>
      <c r="L154" s="31">
        <v>86000</v>
      </c>
      <c r="M154"/>
      <c r="N154"/>
      <c r="O154"/>
      <c r="P154"/>
      <c r="Q154"/>
      <c r="R154"/>
    </row>
    <row r="155" spans="1:18" ht="38.25">
      <c r="A155" s="6"/>
      <c r="B155" s="4" t="s">
        <v>277</v>
      </c>
      <c r="C155" s="4" t="s">
        <v>11</v>
      </c>
      <c r="D155" s="4" t="s">
        <v>12</v>
      </c>
      <c r="E155" s="4" t="s">
        <v>17</v>
      </c>
      <c r="F155" s="4" t="s">
        <v>434</v>
      </c>
      <c r="G155" s="4" t="s">
        <v>35</v>
      </c>
      <c r="H155" s="4" t="s">
        <v>143</v>
      </c>
      <c r="I155" s="4" t="s">
        <v>176</v>
      </c>
      <c r="J155" s="31">
        <v>2500</v>
      </c>
      <c r="K155" s="31">
        <v>20000</v>
      </c>
      <c r="L155" s="31">
        <v>30652</v>
      </c>
      <c r="M155"/>
      <c r="N155"/>
      <c r="O155"/>
      <c r="P155"/>
      <c r="Q155"/>
      <c r="R155"/>
    </row>
    <row r="156" spans="1:18" ht="76.5">
      <c r="A156" s="6"/>
      <c r="B156" s="6"/>
      <c r="C156" s="6"/>
      <c r="D156" s="6"/>
      <c r="E156" s="6"/>
      <c r="F156" s="4" t="s">
        <v>436</v>
      </c>
      <c r="G156" s="4" t="s">
        <v>35</v>
      </c>
      <c r="H156" s="4" t="s">
        <v>152</v>
      </c>
      <c r="I156" s="4" t="s">
        <v>181</v>
      </c>
      <c r="J156" s="31">
        <v>5000</v>
      </c>
      <c r="K156" s="31">
        <v>38000</v>
      </c>
      <c r="L156" s="31">
        <v>111700</v>
      </c>
      <c r="M156"/>
      <c r="N156"/>
      <c r="O156"/>
      <c r="P156"/>
      <c r="Q156"/>
      <c r="R156"/>
    </row>
    <row r="157" spans="1:18" s="2" customFormat="1" ht="25.5">
      <c r="A157" s="6"/>
      <c r="B157" s="4" t="s">
        <v>302</v>
      </c>
      <c r="C157" s="4" t="s">
        <v>288</v>
      </c>
      <c r="D157" s="4" t="s">
        <v>289</v>
      </c>
      <c r="E157" s="4" t="s">
        <v>290</v>
      </c>
      <c r="F157" s="4" t="s">
        <v>298</v>
      </c>
      <c r="G157" s="4" t="s">
        <v>35</v>
      </c>
      <c r="H157" s="4" t="s">
        <v>30</v>
      </c>
      <c r="I157" s="4" t="s">
        <v>30</v>
      </c>
      <c r="J157" s="31"/>
      <c r="K157" s="31"/>
      <c r="L157" s="31">
        <v>30000</v>
      </c>
      <c r="M157"/>
      <c r="N157"/>
      <c r="O157"/>
      <c r="P157"/>
      <c r="Q157"/>
      <c r="R157"/>
    </row>
    <row r="158" spans="1:18" ht="25.5">
      <c r="A158" s="6"/>
      <c r="B158" s="6"/>
      <c r="C158" s="6"/>
      <c r="D158" s="6"/>
      <c r="E158" s="6"/>
      <c r="F158" s="4" t="s">
        <v>299</v>
      </c>
      <c r="G158" s="4" t="s">
        <v>35</v>
      </c>
      <c r="H158" s="4" t="s">
        <v>30</v>
      </c>
      <c r="I158" s="4" t="s">
        <v>30</v>
      </c>
      <c r="J158" s="31">
        <v>100</v>
      </c>
      <c r="K158" s="31">
        <v>100</v>
      </c>
      <c r="L158" s="31">
        <v>8000</v>
      </c>
      <c r="M158"/>
      <c r="N158"/>
      <c r="O158"/>
      <c r="P158"/>
      <c r="Q158"/>
      <c r="R158"/>
    </row>
    <row r="159" spans="1:18" ht="12.75">
      <c r="A159" s="27" t="s">
        <v>58</v>
      </c>
      <c r="B159" s="24"/>
      <c r="C159" s="24"/>
      <c r="D159" s="24"/>
      <c r="E159" s="24"/>
      <c r="F159" s="24"/>
      <c r="G159" s="24"/>
      <c r="H159" s="24"/>
      <c r="I159" s="25"/>
      <c r="J159" s="25">
        <v>205857.57</v>
      </c>
      <c r="K159" s="25">
        <v>141004.04</v>
      </c>
      <c r="L159" s="25">
        <v>266352</v>
      </c>
      <c r="M159"/>
      <c r="N159"/>
      <c r="O159"/>
      <c r="P159"/>
      <c r="Q159"/>
      <c r="R159"/>
    </row>
    <row r="160" spans="1:18" ht="51">
      <c r="A160" s="4" t="s">
        <v>51</v>
      </c>
      <c r="B160" s="4" t="s">
        <v>51</v>
      </c>
      <c r="C160" s="4" t="s">
        <v>8</v>
      </c>
      <c r="D160" s="4" t="s">
        <v>25</v>
      </c>
      <c r="E160" s="4" t="s">
        <v>17</v>
      </c>
      <c r="F160" s="4" t="s">
        <v>398</v>
      </c>
      <c r="G160" s="4" t="s">
        <v>35</v>
      </c>
      <c r="H160" s="4" t="s">
        <v>107</v>
      </c>
      <c r="I160" s="4" t="s">
        <v>168</v>
      </c>
      <c r="J160" s="31">
        <v>99108</v>
      </c>
      <c r="K160" s="31"/>
      <c r="L160" s="31"/>
      <c r="M160"/>
      <c r="N160"/>
      <c r="O160"/>
      <c r="P160"/>
      <c r="Q160"/>
      <c r="R160"/>
    </row>
    <row r="161" spans="1:18" s="2" customFormat="1" ht="76.5">
      <c r="A161" s="6"/>
      <c r="B161" s="6"/>
      <c r="C161" s="4" t="s">
        <v>42</v>
      </c>
      <c r="D161" s="4" t="s">
        <v>287</v>
      </c>
      <c r="E161" s="4" t="s">
        <v>26</v>
      </c>
      <c r="F161" s="4" t="s">
        <v>343</v>
      </c>
      <c r="G161" s="4" t="s">
        <v>35</v>
      </c>
      <c r="H161" s="4" t="s">
        <v>13</v>
      </c>
      <c r="I161" s="4" t="s">
        <v>13</v>
      </c>
      <c r="J161" s="31">
        <v>11163.9</v>
      </c>
      <c r="K161" s="31">
        <v>23041.01</v>
      </c>
      <c r="L161" s="31"/>
      <c r="M161"/>
      <c r="N161"/>
      <c r="O161"/>
      <c r="P161"/>
      <c r="Q161"/>
      <c r="R161"/>
    </row>
    <row r="162" spans="1:18" ht="51">
      <c r="A162" s="6"/>
      <c r="B162" s="6"/>
      <c r="C162" s="6"/>
      <c r="D162" s="6"/>
      <c r="E162" s="6"/>
      <c r="F162" s="4" t="s">
        <v>455</v>
      </c>
      <c r="G162" s="4" t="s">
        <v>35</v>
      </c>
      <c r="H162" s="4" t="s">
        <v>13</v>
      </c>
      <c r="I162" s="4" t="s">
        <v>13</v>
      </c>
      <c r="J162" s="31">
        <v>27929</v>
      </c>
      <c r="K162" s="31">
        <v>10050</v>
      </c>
      <c r="L162" s="31"/>
      <c r="M162"/>
      <c r="N162"/>
      <c r="O162"/>
      <c r="P162"/>
      <c r="Q162"/>
      <c r="R162"/>
    </row>
    <row r="163" spans="1:18" s="2" customFormat="1" ht="25.5">
      <c r="A163" s="6"/>
      <c r="B163" s="6"/>
      <c r="C163" s="6"/>
      <c r="D163" s="6"/>
      <c r="E163" s="6"/>
      <c r="F163" s="4" t="s">
        <v>456</v>
      </c>
      <c r="G163" s="4" t="s">
        <v>35</v>
      </c>
      <c r="H163" s="4" t="s">
        <v>13</v>
      </c>
      <c r="I163" s="4" t="s">
        <v>13</v>
      </c>
      <c r="J163" s="31">
        <v>26266.7</v>
      </c>
      <c r="K163" s="31">
        <v>15003.33</v>
      </c>
      <c r="L163" s="31"/>
      <c r="M163"/>
      <c r="N163"/>
      <c r="O163"/>
      <c r="P163"/>
      <c r="Q163"/>
      <c r="R163"/>
    </row>
    <row r="164" spans="1:18" s="2" customFormat="1" ht="76.5">
      <c r="A164" s="6"/>
      <c r="B164" s="4" t="s">
        <v>88</v>
      </c>
      <c r="C164" s="4" t="s">
        <v>42</v>
      </c>
      <c r="D164" s="4" t="s">
        <v>287</v>
      </c>
      <c r="E164" s="4" t="s">
        <v>26</v>
      </c>
      <c r="F164" s="4" t="s">
        <v>344</v>
      </c>
      <c r="G164" s="4" t="s">
        <v>35</v>
      </c>
      <c r="H164" s="4" t="s">
        <v>13</v>
      </c>
      <c r="I164" s="4" t="s">
        <v>13</v>
      </c>
      <c r="J164" s="31">
        <v>1094.3</v>
      </c>
      <c r="K164" s="31"/>
      <c r="L164" s="31"/>
      <c r="M164"/>
      <c r="N164"/>
      <c r="O164"/>
      <c r="P164"/>
      <c r="Q164"/>
      <c r="R164"/>
    </row>
    <row r="165" spans="1:18" s="2" customFormat="1" ht="25.5">
      <c r="A165" s="6"/>
      <c r="B165" s="6"/>
      <c r="C165" s="6"/>
      <c r="D165" s="6"/>
      <c r="E165" s="6"/>
      <c r="F165" s="4" t="s">
        <v>345</v>
      </c>
      <c r="G165" s="4" t="s">
        <v>35</v>
      </c>
      <c r="H165" s="4" t="s">
        <v>13</v>
      </c>
      <c r="I165" s="4" t="s">
        <v>13</v>
      </c>
      <c r="J165" s="31">
        <v>905.7</v>
      </c>
      <c r="K165" s="31"/>
      <c r="L165" s="31"/>
      <c r="M165"/>
      <c r="N165"/>
      <c r="O165"/>
      <c r="P165"/>
      <c r="Q165"/>
      <c r="R165"/>
    </row>
    <row r="166" spans="1:18" s="2" customFormat="1" ht="38.25">
      <c r="A166" s="6"/>
      <c r="B166" s="6"/>
      <c r="C166" s="6"/>
      <c r="D166" s="6"/>
      <c r="E166" s="6"/>
      <c r="F166" s="4" t="s">
        <v>364</v>
      </c>
      <c r="G166" s="4" t="s">
        <v>35</v>
      </c>
      <c r="H166" s="4" t="s">
        <v>13</v>
      </c>
      <c r="I166" s="4" t="s">
        <v>13</v>
      </c>
      <c r="J166" s="31">
        <v>9675</v>
      </c>
      <c r="K166" s="31">
        <v>28207</v>
      </c>
      <c r="L166" s="31"/>
      <c r="M166"/>
      <c r="N166"/>
      <c r="O166"/>
      <c r="P166"/>
      <c r="Q166"/>
      <c r="R166"/>
    </row>
    <row r="167" spans="1:18" s="2" customFormat="1" ht="25.5">
      <c r="A167" s="6"/>
      <c r="B167" s="6"/>
      <c r="C167" s="6"/>
      <c r="D167" s="6"/>
      <c r="E167" s="6"/>
      <c r="F167" s="4" t="s">
        <v>457</v>
      </c>
      <c r="G167" s="4" t="s">
        <v>35</v>
      </c>
      <c r="H167" s="4" t="s">
        <v>13</v>
      </c>
      <c r="I167" s="4" t="s">
        <v>13</v>
      </c>
      <c r="J167" s="31">
        <v>1000</v>
      </c>
      <c r="K167" s="31"/>
      <c r="L167" s="31"/>
      <c r="M167"/>
      <c r="N167"/>
      <c r="O167"/>
      <c r="P167"/>
      <c r="Q167"/>
      <c r="R167"/>
    </row>
    <row r="168" spans="1:18" ht="25.5">
      <c r="A168" s="6"/>
      <c r="B168" s="6"/>
      <c r="C168" s="6"/>
      <c r="D168" s="6"/>
      <c r="E168" s="6"/>
      <c r="F168" s="4" t="s">
        <v>458</v>
      </c>
      <c r="G168" s="4" t="s">
        <v>35</v>
      </c>
      <c r="H168" s="4" t="s">
        <v>13</v>
      </c>
      <c r="I168" s="4" t="s">
        <v>13</v>
      </c>
      <c r="J168" s="31">
        <v>416.5</v>
      </c>
      <c r="K168" s="31"/>
      <c r="L168" s="31"/>
      <c r="M168"/>
      <c r="N168"/>
      <c r="O168"/>
      <c r="P168"/>
      <c r="Q168"/>
      <c r="R168"/>
    </row>
    <row r="169" spans="1:18" s="2" customFormat="1" ht="25.5">
      <c r="A169" s="6"/>
      <c r="B169" s="6"/>
      <c r="C169" s="6"/>
      <c r="D169" s="6"/>
      <c r="E169" s="6"/>
      <c r="F169" s="4" t="s">
        <v>459</v>
      </c>
      <c r="G169" s="4" t="s">
        <v>35</v>
      </c>
      <c r="H169" s="4" t="s">
        <v>13</v>
      </c>
      <c r="I169" s="4" t="s">
        <v>13</v>
      </c>
      <c r="J169" s="31">
        <v>1207.7</v>
      </c>
      <c r="K169" s="31"/>
      <c r="L169" s="31"/>
      <c r="M169"/>
      <c r="N169"/>
      <c r="O169"/>
      <c r="P169"/>
      <c r="Q169"/>
      <c r="R169"/>
    </row>
    <row r="170" spans="1:18" s="2" customFormat="1" ht="38.25">
      <c r="A170" s="6"/>
      <c r="B170" s="6"/>
      <c r="C170" s="6"/>
      <c r="D170" s="6"/>
      <c r="E170" s="6"/>
      <c r="F170" s="4" t="s">
        <v>460</v>
      </c>
      <c r="G170" s="4" t="s">
        <v>35</v>
      </c>
      <c r="H170" s="4" t="s">
        <v>13</v>
      </c>
      <c r="I170" s="4" t="s">
        <v>13</v>
      </c>
      <c r="J170" s="31">
        <v>21344.5</v>
      </c>
      <c r="K170" s="31">
        <v>6000</v>
      </c>
      <c r="L170" s="31"/>
      <c r="M170"/>
      <c r="N170"/>
      <c r="O170"/>
      <c r="P170"/>
      <c r="Q170"/>
      <c r="R170"/>
    </row>
    <row r="171" spans="1:18" ht="76.5">
      <c r="A171" s="6"/>
      <c r="B171" s="4" t="s">
        <v>79</v>
      </c>
      <c r="C171" s="4" t="s">
        <v>42</v>
      </c>
      <c r="D171" s="4" t="s">
        <v>287</v>
      </c>
      <c r="E171" s="4" t="s">
        <v>26</v>
      </c>
      <c r="F171" s="4" t="s">
        <v>347</v>
      </c>
      <c r="G171" s="4" t="s">
        <v>35</v>
      </c>
      <c r="H171" s="4" t="s">
        <v>13</v>
      </c>
      <c r="I171" s="4" t="s">
        <v>13</v>
      </c>
      <c r="J171" s="31">
        <v>12402.9</v>
      </c>
      <c r="K171" s="31">
        <v>10000</v>
      </c>
      <c r="L171" s="31"/>
      <c r="M171"/>
      <c r="N171"/>
      <c r="O171"/>
      <c r="P171"/>
      <c r="Q171"/>
      <c r="R171"/>
    </row>
    <row r="172" spans="1:18" s="2" customFormat="1" ht="76.5">
      <c r="A172" s="6"/>
      <c r="B172" s="4" t="s">
        <v>80</v>
      </c>
      <c r="C172" s="4" t="s">
        <v>42</v>
      </c>
      <c r="D172" s="4" t="s">
        <v>287</v>
      </c>
      <c r="E172" s="4" t="s">
        <v>26</v>
      </c>
      <c r="F172" s="4" t="s">
        <v>351</v>
      </c>
      <c r="G172" s="4" t="s">
        <v>35</v>
      </c>
      <c r="H172" s="4" t="s">
        <v>13</v>
      </c>
      <c r="I172" s="4" t="s">
        <v>13</v>
      </c>
      <c r="J172" s="31">
        <v>19687.63</v>
      </c>
      <c r="K172" s="31">
        <v>5680</v>
      </c>
      <c r="L172" s="31"/>
      <c r="M172"/>
      <c r="N172"/>
      <c r="O172"/>
      <c r="P172"/>
      <c r="Q172"/>
      <c r="R172"/>
    </row>
    <row r="173" spans="1:18" s="2" customFormat="1" ht="76.5">
      <c r="A173" s="6"/>
      <c r="B173" s="4" t="s">
        <v>277</v>
      </c>
      <c r="C173" s="4" t="s">
        <v>11</v>
      </c>
      <c r="D173" s="4" t="s">
        <v>12</v>
      </c>
      <c r="E173" s="4" t="s">
        <v>17</v>
      </c>
      <c r="F173" s="4" t="s">
        <v>475</v>
      </c>
      <c r="G173" s="4" t="s">
        <v>35</v>
      </c>
      <c r="H173" s="4" t="s">
        <v>152</v>
      </c>
      <c r="I173" s="4" t="s">
        <v>180</v>
      </c>
      <c r="J173" s="31">
        <v>3000</v>
      </c>
      <c r="K173" s="31">
        <v>20000</v>
      </c>
      <c r="L173" s="31">
        <v>30652</v>
      </c>
      <c r="M173"/>
      <c r="N173"/>
      <c r="O173"/>
      <c r="P173"/>
      <c r="Q173"/>
      <c r="R173"/>
    </row>
    <row r="174" spans="1:18" ht="12.75">
      <c r="A174" s="27" t="s">
        <v>58</v>
      </c>
      <c r="B174" s="24"/>
      <c r="C174" s="24"/>
      <c r="D174" s="24"/>
      <c r="E174" s="24"/>
      <c r="F174" s="24"/>
      <c r="G174" s="24"/>
      <c r="H174" s="24"/>
      <c r="I174" s="25"/>
      <c r="J174" s="25">
        <v>235201.83000000002</v>
      </c>
      <c r="K174" s="25">
        <v>117981.34</v>
      </c>
      <c r="L174" s="25">
        <v>30652</v>
      </c>
      <c r="M174"/>
      <c r="N174"/>
      <c r="O174"/>
      <c r="P174"/>
      <c r="Q174"/>
      <c r="R174"/>
    </row>
    <row r="175" spans="1:18" s="2" customFormat="1" ht="63.75">
      <c r="A175" s="4" t="s">
        <v>48</v>
      </c>
      <c r="B175" s="4" t="s">
        <v>48</v>
      </c>
      <c r="C175" s="4" t="s">
        <v>7</v>
      </c>
      <c r="D175" s="4" t="s">
        <v>20</v>
      </c>
      <c r="E175" s="4" t="s">
        <v>17</v>
      </c>
      <c r="F175" s="4" t="s">
        <v>329</v>
      </c>
      <c r="G175" s="4" t="s">
        <v>35</v>
      </c>
      <c r="H175" s="4" t="s">
        <v>128</v>
      </c>
      <c r="I175" s="4" t="s">
        <v>206</v>
      </c>
      <c r="J175" s="31">
        <v>12390</v>
      </c>
      <c r="K175" s="31"/>
      <c r="L175" s="31"/>
      <c r="M175"/>
      <c r="N175"/>
      <c r="O175"/>
      <c r="P175"/>
      <c r="Q175"/>
      <c r="R175"/>
    </row>
    <row r="176" spans="1:18" ht="63.75">
      <c r="A176" s="6"/>
      <c r="B176" s="6"/>
      <c r="C176" s="4" t="s">
        <v>8</v>
      </c>
      <c r="D176" s="4" t="s">
        <v>24</v>
      </c>
      <c r="E176" s="4" t="s">
        <v>17</v>
      </c>
      <c r="F176" s="4" t="s">
        <v>367</v>
      </c>
      <c r="G176" s="4" t="s">
        <v>35</v>
      </c>
      <c r="H176" s="4" t="s">
        <v>105</v>
      </c>
      <c r="I176" s="4" t="s">
        <v>166</v>
      </c>
      <c r="J176" s="31">
        <v>41872</v>
      </c>
      <c r="K176" s="31"/>
      <c r="L176" s="31"/>
      <c r="M176"/>
      <c r="N176"/>
      <c r="O176"/>
      <c r="P176"/>
      <c r="Q176"/>
      <c r="R176"/>
    </row>
    <row r="177" spans="1:18" s="2" customFormat="1" ht="51">
      <c r="A177" s="6"/>
      <c r="B177" s="6"/>
      <c r="C177" s="6"/>
      <c r="D177" s="4" t="s">
        <v>25</v>
      </c>
      <c r="E177" s="4" t="s">
        <v>17</v>
      </c>
      <c r="F177" s="4" t="s">
        <v>368</v>
      </c>
      <c r="G177" s="4" t="s">
        <v>35</v>
      </c>
      <c r="H177" s="4" t="s">
        <v>110</v>
      </c>
      <c r="I177" s="4" t="s">
        <v>171</v>
      </c>
      <c r="J177" s="31">
        <v>43536</v>
      </c>
      <c r="K177" s="31"/>
      <c r="L177" s="31"/>
      <c r="M177"/>
      <c r="N177"/>
      <c r="O177"/>
      <c r="P177"/>
      <c r="Q177"/>
      <c r="R177"/>
    </row>
    <row r="178" spans="1:18" s="2" customFormat="1" ht="51">
      <c r="A178" s="6"/>
      <c r="B178" s="6"/>
      <c r="C178" s="4" t="s">
        <v>9</v>
      </c>
      <c r="D178" s="4" t="s">
        <v>23</v>
      </c>
      <c r="E178" s="4" t="s">
        <v>17</v>
      </c>
      <c r="F178" s="4" t="s">
        <v>405</v>
      </c>
      <c r="G178" s="4" t="s">
        <v>35</v>
      </c>
      <c r="H178" s="4" t="s">
        <v>122</v>
      </c>
      <c r="I178" s="4" t="s">
        <v>190</v>
      </c>
      <c r="J178" s="31">
        <v>33171</v>
      </c>
      <c r="K178" s="31"/>
      <c r="L178" s="31"/>
      <c r="M178"/>
      <c r="N178"/>
      <c r="O178"/>
      <c r="P178"/>
      <c r="Q178"/>
      <c r="R178"/>
    </row>
    <row r="179" spans="1:18" ht="76.5">
      <c r="A179" s="6"/>
      <c r="B179" s="4" t="s">
        <v>89</v>
      </c>
      <c r="C179" s="4" t="s">
        <v>42</v>
      </c>
      <c r="D179" s="4" t="s">
        <v>287</v>
      </c>
      <c r="E179" s="4" t="s">
        <v>26</v>
      </c>
      <c r="F179" s="4" t="s">
        <v>461</v>
      </c>
      <c r="G179" s="4" t="s">
        <v>35</v>
      </c>
      <c r="H179" s="4" t="s">
        <v>13</v>
      </c>
      <c r="I179" s="4" t="s">
        <v>13</v>
      </c>
      <c r="J179" s="31">
        <v>24460.91</v>
      </c>
      <c r="K179" s="31">
        <v>59465.2</v>
      </c>
      <c r="L179" s="31"/>
      <c r="M179"/>
      <c r="N179"/>
      <c r="O179"/>
      <c r="P179"/>
      <c r="Q179"/>
      <c r="R179"/>
    </row>
    <row r="180" spans="1:18" s="2" customFormat="1" ht="38.25">
      <c r="A180" s="6"/>
      <c r="B180" s="4" t="s">
        <v>302</v>
      </c>
      <c r="C180" s="4" t="s">
        <v>288</v>
      </c>
      <c r="D180" s="4" t="s">
        <v>289</v>
      </c>
      <c r="E180" s="4" t="s">
        <v>290</v>
      </c>
      <c r="F180" s="4" t="s">
        <v>371</v>
      </c>
      <c r="G180" s="4" t="s">
        <v>35</v>
      </c>
      <c r="H180" s="4" t="s">
        <v>30</v>
      </c>
      <c r="I180" s="4" t="s">
        <v>30</v>
      </c>
      <c r="J180" s="31">
        <v>2408.4082000000003</v>
      </c>
      <c r="K180" s="31">
        <v>1000</v>
      </c>
      <c r="L180" s="31">
        <v>50000</v>
      </c>
      <c r="M180"/>
      <c r="N180"/>
      <c r="O180"/>
      <c r="P180"/>
      <c r="Q180"/>
      <c r="R180"/>
    </row>
    <row r="181" spans="1:18" ht="12.75">
      <c r="A181" s="27" t="s">
        <v>58</v>
      </c>
      <c r="B181" s="24"/>
      <c r="C181" s="24"/>
      <c r="D181" s="24"/>
      <c r="E181" s="24"/>
      <c r="F181" s="24"/>
      <c r="G181" s="24"/>
      <c r="H181" s="24"/>
      <c r="I181" s="25"/>
      <c r="J181" s="25">
        <v>157838.3182</v>
      </c>
      <c r="K181" s="25">
        <v>60465.2</v>
      </c>
      <c r="L181" s="25">
        <v>50000</v>
      </c>
      <c r="M181"/>
      <c r="N181"/>
      <c r="O181"/>
      <c r="P181"/>
      <c r="Q181"/>
      <c r="R181"/>
    </row>
    <row r="182" spans="1:18" ht="25.5">
      <c r="A182" s="4" t="s">
        <v>53</v>
      </c>
      <c r="B182" s="4" t="s">
        <v>57</v>
      </c>
      <c r="C182" s="4" t="s">
        <v>11</v>
      </c>
      <c r="D182" s="4" t="s">
        <v>12</v>
      </c>
      <c r="E182" s="4" t="s">
        <v>19</v>
      </c>
      <c r="F182" s="4" t="s">
        <v>309</v>
      </c>
      <c r="G182" s="4" t="s">
        <v>35</v>
      </c>
      <c r="H182" s="4" t="s">
        <v>13</v>
      </c>
      <c r="I182" s="4" t="s">
        <v>13</v>
      </c>
      <c r="J182" s="31">
        <v>77314.1</v>
      </c>
      <c r="K182" s="31"/>
      <c r="L182" s="31"/>
      <c r="M182"/>
      <c r="N182"/>
      <c r="O182"/>
      <c r="P182"/>
      <c r="Q182"/>
      <c r="R182"/>
    </row>
    <row r="183" spans="1:18" s="2" customFormat="1" ht="76.5">
      <c r="A183" s="6"/>
      <c r="B183" s="6"/>
      <c r="C183" s="4" t="s">
        <v>42</v>
      </c>
      <c r="D183" s="4" t="s">
        <v>287</v>
      </c>
      <c r="E183" s="4" t="s">
        <v>26</v>
      </c>
      <c r="F183" s="4" t="s">
        <v>92</v>
      </c>
      <c r="G183" s="4" t="s">
        <v>35</v>
      </c>
      <c r="H183" s="4" t="s">
        <v>13</v>
      </c>
      <c r="I183" s="4" t="s">
        <v>13</v>
      </c>
      <c r="J183" s="31">
        <v>5928</v>
      </c>
      <c r="K183" s="31">
        <v>8352</v>
      </c>
      <c r="L183" s="31"/>
      <c r="M183"/>
      <c r="N183"/>
      <c r="O183"/>
      <c r="P183"/>
      <c r="Q183"/>
      <c r="R183"/>
    </row>
    <row r="184" spans="1:18" ht="12.75">
      <c r="A184" s="6"/>
      <c r="B184" s="6"/>
      <c r="C184" s="6"/>
      <c r="D184" s="6"/>
      <c r="E184" s="6"/>
      <c r="F184" s="4" t="s">
        <v>234</v>
      </c>
      <c r="G184" s="4" t="s">
        <v>35</v>
      </c>
      <c r="H184" s="4" t="s">
        <v>13</v>
      </c>
      <c r="I184" s="4" t="s">
        <v>13</v>
      </c>
      <c r="J184" s="31">
        <v>342</v>
      </c>
      <c r="K184" s="31">
        <v>3000</v>
      </c>
      <c r="L184" s="31"/>
      <c r="M184"/>
      <c r="N184"/>
      <c r="O184"/>
      <c r="P184"/>
      <c r="Q184"/>
      <c r="R184"/>
    </row>
    <row r="185" spans="1:18" ht="76.5">
      <c r="A185" s="6"/>
      <c r="B185" s="4" t="s">
        <v>59</v>
      </c>
      <c r="C185" s="4" t="s">
        <v>42</v>
      </c>
      <c r="D185" s="4" t="s">
        <v>287</v>
      </c>
      <c r="E185" s="4" t="s">
        <v>26</v>
      </c>
      <c r="F185" s="4" t="s">
        <v>348</v>
      </c>
      <c r="G185" s="4" t="s">
        <v>35</v>
      </c>
      <c r="H185" s="4" t="s">
        <v>13</v>
      </c>
      <c r="I185" s="4" t="s">
        <v>13</v>
      </c>
      <c r="J185" s="31">
        <v>5130</v>
      </c>
      <c r="K185" s="31"/>
      <c r="L185" s="31"/>
      <c r="M185"/>
      <c r="N185"/>
      <c r="O185"/>
      <c r="P185"/>
      <c r="Q185"/>
      <c r="R185"/>
    </row>
    <row r="186" spans="1:18" s="2" customFormat="1" ht="25.5">
      <c r="A186" s="6"/>
      <c r="B186" s="6"/>
      <c r="C186" s="6"/>
      <c r="D186" s="6"/>
      <c r="E186" s="6"/>
      <c r="F186" s="4" t="s">
        <v>349</v>
      </c>
      <c r="G186" s="4" t="s">
        <v>35</v>
      </c>
      <c r="H186" s="4" t="s">
        <v>13</v>
      </c>
      <c r="I186" s="4" t="s">
        <v>13</v>
      </c>
      <c r="J186" s="31">
        <v>3040</v>
      </c>
      <c r="K186" s="31"/>
      <c r="L186" s="31"/>
      <c r="M186"/>
      <c r="N186"/>
      <c r="O186"/>
      <c r="P186"/>
      <c r="Q186"/>
      <c r="R186"/>
    </row>
    <row r="187" spans="1:18" ht="25.5">
      <c r="A187" s="6"/>
      <c r="B187" s="6"/>
      <c r="C187" s="6"/>
      <c r="D187" s="6"/>
      <c r="E187" s="6"/>
      <c r="F187" s="4" t="s">
        <v>350</v>
      </c>
      <c r="G187" s="4" t="s">
        <v>35</v>
      </c>
      <c r="H187" s="4" t="s">
        <v>13</v>
      </c>
      <c r="I187" s="4" t="s">
        <v>13</v>
      </c>
      <c r="J187" s="31">
        <v>5000</v>
      </c>
      <c r="K187" s="31">
        <v>8300</v>
      </c>
      <c r="L187" s="31"/>
      <c r="M187"/>
      <c r="N187"/>
      <c r="O187"/>
      <c r="P187"/>
      <c r="Q187"/>
      <c r="R187"/>
    </row>
    <row r="188" spans="1:18" s="2" customFormat="1" ht="25.5">
      <c r="A188" s="6"/>
      <c r="B188" s="6"/>
      <c r="C188" s="6"/>
      <c r="D188" s="6"/>
      <c r="E188" s="6"/>
      <c r="F188" s="4" t="s">
        <v>358</v>
      </c>
      <c r="G188" s="4" t="s">
        <v>35</v>
      </c>
      <c r="H188" s="4" t="s">
        <v>13</v>
      </c>
      <c r="I188" s="4" t="s">
        <v>13</v>
      </c>
      <c r="J188" s="31">
        <v>380</v>
      </c>
      <c r="K188" s="31">
        <v>3420</v>
      </c>
      <c r="L188" s="31"/>
      <c r="M188"/>
      <c r="N188"/>
      <c r="O188"/>
      <c r="P188"/>
      <c r="Q188"/>
      <c r="R188"/>
    </row>
    <row r="189" spans="1:18" ht="25.5">
      <c r="A189" s="6"/>
      <c r="B189" s="6"/>
      <c r="C189" s="6"/>
      <c r="D189" s="6"/>
      <c r="E189" s="6"/>
      <c r="F189" s="4" t="s">
        <v>359</v>
      </c>
      <c r="G189" s="4" t="s">
        <v>35</v>
      </c>
      <c r="H189" s="4" t="s">
        <v>13</v>
      </c>
      <c r="I189" s="4" t="s">
        <v>13</v>
      </c>
      <c r="J189" s="31">
        <v>361</v>
      </c>
      <c r="K189" s="31">
        <v>3249</v>
      </c>
      <c r="L189" s="31"/>
      <c r="M189"/>
      <c r="N189"/>
      <c r="O189"/>
      <c r="P189"/>
      <c r="Q189"/>
      <c r="R189"/>
    </row>
    <row r="190" spans="1:18" ht="25.5">
      <c r="A190" s="6"/>
      <c r="B190" s="6"/>
      <c r="C190" s="6"/>
      <c r="D190" s="6"/>
      <c r="E190" s="6"/>
      <c r="F190" s="4" t="s">
        <v>470</v>
      </c>
      <c r="G190" s="4" t="s">
        <v>35</v>
      </c>
      <c r="H190" s="4" t="s">
        <v>13</v>
      </c>
      <c r="I190" s="4" t="s">
        <v>13</v>
      </c>
      <c r="J190" s="31">
        <v>190</v>
      </c>
      <c r="K190" s="31">
        <v>1710</v>
      </c>
      <c r="L190" s="31"/>
      <c r="M190"/>
      <c r="N190"/>
      <c r="O190"/>
      <c r="P190"/>
      <c r="Q190"/>
      <c r="R190"/>
    </row>
    <row r="191" spans="1:18" ht="76.5">
      <c r="A191" s="6"/>
      <c r="B191" s="4" t="s">
        <v>60</v>
      </c>
      <c r="C191" s="4" t="s">
        <v>42</v>
      </c>
      <c r="D191" s="4" t="s">
        <v>287</v>
      </c>
      <c r="E191" s="4" t="s">
        <v>26</v>
      </c>
      <c r="F191" s="4" t="s">
        <v>355</v>
      </c>
      <c r="G191" s="4" t="s">
        <v>35</v>
      </c>
      <c r="H191" s="4" t="s">
        <v>13</v>
      </c>
      <c r="I191" s="4" t="s">
        <v>13</v>
      </c>
      <c r="J191" s="31">
        <v>975</v>
      </c>
      <c r="K191" s="31">
        <v>8775</v>
      </c>
      <c r="L191" s="31"/>
      <c r="M191"/>
      <c r="N191"/>
      <c r="O191"/>
      <c r="P191"/>
      <c r="Q191"/>
      <c r="R191"/>
    </row>
    <row r="192" spans="1:18" ht="76.5">
      <c r="A192" s="6"/>
      <c r="B192" s="4" t="s">
        <v>55</v>
      </c>
      <c r="C192" s="4" t="s">
        <v>42</v>
      </c>
      <c r="D192" s="4" t="s">
        <v>287</v>
      </c>
      <c r="E192" s="4" t="s">
        <v>26</v>
      </c>
      <c r="F192" s="4" t="s">
        <v>365</v>
      </c>
      <c r="G192" s="4" t="s">
        <v>35</v>
      </c>
      <c r="H192" s="4" t="s">
        <v>13</v>
      </c>
      <c r="I192" s="4" t="s">
        <v>13</v>
      </c>
      <c r="J192" s="31">
        <v>8967</v>
      </c>
      <c r="K192" s="31">
        <v>22626</v>
      </c>
      <c r="L192" s="31"/>
      <c r="M192"/>
      <c r="N192"/>
      <c r="O192"/>
      <c r="P192"/>
      <c r="Q192"/>
      <c r="R192"/>
    </row>
    <row r="193" spans="1:18" ht="25.5">
      <c r="A193" s="6"/>
      <c r="B193" s="4" t="s">
        <v>96</v>
      </c>
      <c r="C193" s="4" t="s">
        <v>11</v>
      </c>
      <c r="D193" s="4" t="s">
        <v>12</v>
      </c>
      <c r="E193" s="4" t="s">
        <v>26</v>
      </c>
      <c r="F193" s="4" t="s">
        <v>324</v>
      </c>
      <c r="G193" s="4" t="s">
        <v>35</v>
      </c>
      <c r="H193" s="4" t="s">
        <v>13</v>
      </c>
      <c r="I193" s="4" t="s">
        <v>13</v>
      </c>
      <c r="J193" s="31">
        <v>23218.6</v>
      </c>
      <c r="K193" s="31"/>
      <c r="L193" s="31"/>
      <c r="M193"/>
      <c r="N193"/>
      <c r="O193"/>
      <c r="P193"/>
      <c r="Q193"/>
      <c r="R193"/>
    </row>
    <row r="194" spans="1:18" ht="51">
      <c r="A194" s="6"/>
      <c r="B194" s="4" t="s">
        <v>81</v>
      </c>
      <c r="C194" s="4" t="s">
        <v>11</v>
      </c>
      <c r="D194" s="4" t="s">
        <v>12</v>
      </c>
      <c r="E194" s="4" t="s">
        <v>17</v>
      </c>
      <c r="F194" s="4" t="s">
        <v>328</v>
      </c>
      <c r="G194" s="4" t="s">
        <v>35</v>
      </c>
      <c r="H194" s="4" t="s">
        <v>159</v>
      </c>
      <c r="I194" s="4" t="s">
        <v>185</v>
      </c>
      <c r="J194" s="31">
        <v>106152</v>
      </c>
      <c r="K194" s="31"/>
      <c r="L194" s="31"/>
      <c r="M194"/>
      <c r="N194"/>
      <c r="O194"/>
      <c r="P194"/>
      <c r="Q194"/>
      <c r="R194"/>
    </row>
    <row r="195" spans="1:18" s="2" customFormat="1" ht="76.5">
      <c r="A195" s="6"/>
      <c r="B195" s="6"/>
      <c r="C195" s="4" t="s">
        <v>42</v>
      </c>
      <c r="D195" s="4" t="s">
        <v>287</v>
      </c>
      <c r="E195" s="4" t="s">
        <v>26</v>
      </c>
      <c r="F195" s="4" t="s">
        <v>235</v>
      </c>
      <c r="G195" s="4" t="s">
        <v>35</v>
      </c>
      <c r="H195" s="4" t="s">
        <v>13</v>
      </c>
      <c r="I195" s="4" t="s">
        <v>13</v>
      </c>
      <c r="J195" s="31">
        <v>1235</v>
      </c>
      <c r="K195" s="31">
        <v>11115</v>
      </c>
      <c r="L195" s="31"/>
      <c r="M195"/>
      <c r="N195"/>
      <c r="O195"/>
      <c r="P195"/>
      <c r="Q195"/>
      <c r="R195"/>
    </row>
    <row r="196" spans="1:18" ht="12.75">
      <c r="A196" s="6"/>
      <c r="B196" s="6"/>
      <c r="C196" s="6"/>
      <c r="D196" s="6"/>
      <c r="E196" s="6"/>
      <c r="F196" s="4" t="s">
        <v>236</v>
      </c>
      <c r="G196" s="4" t="s">
        <v>35</v>
      </c>
      <c r="H196" s="4" t="s">
        <v>13</v>
      </c>
      <c r="I196" s="4" t="s">
        <v>13</v>
      </c>
      <c r="J196" s="31">
        <v>680.2</v>
      </c>
      <c r="K196" s="31">
        <v>6121.8</v>
      </c>
      <c r="L196" s="31"/>
      <c r="M196"/>
      <c r="N196"/>
      <c r="O196"/>
      <c r="P196"/>
      <c r="Q196"/>
      <c r="R196"/>
    </row>
    <row r="197" spans="1:18" ht="25.5">
      <c r="A197" s="6"/>
      <c r="B197" s="6"/>
      <c r="C197" s="6"/>
      <c r="D197" s="6"/>
      <c r="E197" s="6"/>
      <c r="F197" s="4" t="s">
        <v>469</v>
      </c>
      <c r="G197" s="4" t="s">
        <v>35</v>
      </c>
      <c r="H197" s="4" t="s">
        <v>13</v>
      </c>
      <c r="I197" s="4" t="s">
        <v>13</v>
      </c>
      <c r="J197" s="31">
        <v>9228.8</v>
      </c>
      <c r="K197" s="31">
        <v>9059.2</v>
      </c>
      <c r="L197" s="31"/>
      <c r="M197"/>
      <c r="N197"/>
      <c r="O197"/>
      <c r="P197"/>
      <c r="Q197"/>
      <c r="R197"/>
    </row>
    <row r="198" spans="1:18" ht="51">
      <c r="A198" s="6"/>
      <c r="B198" s="4" t="s">
        <v>53</v>
      </c>
      <c r="C198" s="4" t="s">
        <v>7</v>
      </c>
      <c r="D198" s="4" t="s">
        <v>20</v>
      </c>
      <c r="E198" s="4" t="s">
        <v>17</v>
      </c>
      <c r="F198" s="4" t="s">
        <v>330</v>
      </c>
      <c r="G198" s="4" t="s">
        <v>35</v>
      </c>
      <c r="H198" s="4" t="s">
        <v>129</v>
      </c>
      <c r="I198" s="4" t="s">
        <v>207</v>
      </c>
      <c r="J198" s="31">
        <v>7891</v>
      </c>
      <c r="K198" s="31"/>
      <c r="L198" s="31"/>
      <c r="M198"/>
      <c r="N198"/>
      <c r="O198"/>
      <c r="P198"/>
      <c r="Q198"/>
      <c r="R198"/>
    </row>
    <row r="199" spans="1:18" ht="38.25">
      <c r="A199" s="6"/>
      <c r="B199" s="4" t="s">
        <v>231</v>
      </c>
      <c r="C199" s="4" t="s">
        <v>11</v>
      </c>
      <c r="D199" s="4" t="s">
        <v>12</v>
      </c>
      <c r="E199" s="4" t="s">
        <v>26</v>
      </c>
      <c r="F199" s="4" t="s">
        <v>413</v>
      </c>
      <c r="G199" s="4" t="s">
        <v>35</v>
      </c>
      <c r="H199" s="4" t="s">
        <v>13</v>
      </c>
      <c r="I199" s="4" t="s">
        <v>13</v>
      </c>
      <c r="J199" s="31">
        <v>1954</v>
      </c>
      <c r="K199" s="31"/>
      <c r="L199" s="31"/>
      <c r="M199"/>
      <c r="N199"/>
      <c r="O199"/>
      <c r="P199"/>
      <c r="Q199"/>
      <c r="R199"/>
    </row>
    <row r="200" spans="1:18" ht="38.25">
      <c r="A200" s="6"/>
      <c r="B200" s="6"/>
      <c r="C200" s="6"/>
      <c r="D200" s="6"/>
      <c r="E200" s="6"/>
      <c r="F200" s="4" t="s">
        <v>414</v>
      </c>
      <c r="G200" s="4" t="s">
        <v>35</v>
      </c>
      <c r="H200" s="4" t="s">
        <v>13</v>
      </c>
      <c r="I200" s="4" t="s">
        <v>13</v>
      </c>
      <c r="J200" s="31">
        <v>2041</v>
      </c>
      <c r="K200" s="31"/>
      <c r="L200" s="31"/>
      <c r="M200"/>
      <c r="N200"/>
      <c r="O200"/>
      <c r="P200"/>
      <c r="Q200"/>
      <c r="R200"/>
    </row>
    <row r="201" spans="1:18" ht="76.5">
      <c r="A201" s="6"/>
      <c r="B201" s="4" t="s">
        <v>243</v>
      </c>
      <c r="C201" s="4" t="s">
        <v>42</v>
      </c>
      <c r="D201" s="4" t="s">
        <v>264</v>
      </c>
      <c r="E201" s="4" t="s">
        <v>19</v>
      </c>
      <c r="F201" s="4" t="s">
        <v>259</v>
      </c>
      <c r="G201" s="4" t="s">
        <v>35</v>
      </c>
      <c r="H201" s="4" t="s">
        <v>13</v>
      </c>
      <c r="I201" s="4" t="s">
        <v>13</v>
      </c>
      <c r="J201" s="31">
        <v>15396.3</v>
      </c>
      <c r="K201" s="31"/>
      <c r="L201" s="31"/>
      <c r="M201"/>
      <c r="N201"/>
      <c r="O201"/>
      <c r="P201"/>
      <c r="Q201"/>
      <c r="R201"/>
    </row>
    <row r="202" spans="1:18" ht="38.25">
      <c r="A202" s="6"/>
      <c r="B202" s="6"/>
      <c r="C202" s="6"/>
      <c r="D202" s="4" t="s">
        <v>287</v>
      </c>
      <c r="E202" s="4" t="s">
        <v>26</v>
      </c>
      <c r="F202" s="4" t="s">
        <v>468</v>
      </c>
      <c r="G202" s="4" t="s">
        <v>35</v>
      </c>
      <c r="H202" s="4" t="s">
        <v>13</v>
      </c>
      <c r="I202" s="4" t="s">
        <v>13</v>
      </c>
      <c r="J202" s="31">
        <v>2993.17</v>
      </c>
      <c r="K202" s="31">
        <v>5616.84</v>
      </c>
      <c r="L202" s="31"/>
      <c r="M202"/>
      <c r="N202"/>
      <c r="O202"/>
      <c r="P202"/>
      <c r="Q202"/>
      <c r="R202"/>
    </row>
    <row r="203" spans="1:18" ht="76.5">
      <c r="A203" s="6"/>
      <c r="B203" s="4" t="s">
        <v>230</v>
      </c>
      <c r="C203" s="4" t="s">
        <v>42</v>
      </c>
      <c r="D203" s="4" t="s">
        <v>264</v>
      </c>
      <c r="E203" s="4" t="s">
        <v>19</v>
      </c>
      <c r="F203" s="4" t="s">
        <v>393</v>
      </c>
      <c r="G203" s="4" t="s">
        <v>35</v>
      </c>
      <c r="H203" s="4" t="s">
        <v>13</v>
      </c>
      <c r="I203" s="4" t="s">
        <v>13</v>
      </c>
      <c r="J203" s="31">
        <v>2890</v>
      </c>
      <c r="K203" s="31"/>
      <c r="L203" s="31"/>
      <c r="M203"/>
      <c r="N203"/>
      <c r="O203"/>
      <c r="P203"/>
      <c r="Q203"/>
      <c r="R203"/>
    </row>
    <row r="204" spans="1:18" ht="25.5">
      <c r="A204" s="6"/>
      <c r="B204" s="6"/>
      <c r="C204" s="6"/>
      <c r="D204" s="4" t="s">
        <v>287</v>
      </c>
      <c r="E204" s="4" t="s">
        <v>26</v>
      </c>
      <c r="F204" s="4" t="s">
        <v>233</v>
      </c>
      <c r="G204" s="4" t="s">
        <v>35</v>
      </c>
      <c r="H204" s="4" t="s">
        <v>13</v>
      </c>
      <c r="I204" s="4" t="s">
        <v>13</v>
      </c>
      <c r="J204" s="31">
        <v>4180</v>
      </c>
      <c r="K204" s="31"/>
      <c r="L204" s="31"/>
      <c r="M204"/>
      <c r="N204"/>
      <c r="O204"/>
      <c r="P204"/>
      <c r="Q204"/>
      <c r="R204"/>
    </row>
    <row r="205" spans="1:18" ht="12.75">
      <c r="A205" s="6"/>
      <c r="B205" s="6"/>
      <c r="C205" s="6"/>
      <c r="D205" s="6"/>
      <c r="E205" s="6"/>
      <c r="F205" s="4" t="s">
        <v>356</v>
      </c>
      <c r="G205" s="4" t="s">
        <v>35</v>
      </c>
      <c r="H205" s="4" t="s">
        <v>13</v>
      </c>
      <c r="I205" s="4" t="s">
        <v>13</v>
      </c>
      <c r="J205" s="31">
        <v>1102</v>
      </c>
      <c r="K205" s="31">
        <v>9918</v>
      </c>
      <c r="L205" s="31"/>
      <c r="M205"/>
      <c r="N205"/>
      <c r="O205"/>
      <c r="P205"/>
      <c r="Q205"/>
      <c r="R205"/>
    </row>
    <row r="206" spans="1:18" ht="25.5">
      <c r="A206" s="6"/>
      <c r="B206" s="4" t="s">
        <v>250</v>
      </c>
      <c r="C206" s="4" t="s">
        <v>11</v>
      </c>
      <c r="D206" s="4" t="s">
        <v>12</v>
      </c>
      <c r="E206" s="4" t="s">
        <v>19</v>
      </c>
      <c r="F206" s="4" t="s">
        <v>370</v>
      </c>
      <c r="G206" s="4" t="s">
        <v>35</v>
      </c>
      <c r="H206" s="4" t="s">
        <v>13</v>
      </c>
      <c r="I206" s="4" t="s">
        <v>13</v>
      </c>
      <c r="J206" s="31"/>
      <c r="K206" s="31">
        <v>5472.08</v>
      </c>
      <c r="L206" s="31"/>
      <c r="M206"/>
      <c r="N206"/>
      <c r="O206"/>
      <c r="P206"/>
      <c r="Q206"/>
      <c r="R206"/>
    </row>
    <row r="207" spans="1:18" ht="51">
      <c r="A207" s="6"/>
      <c r="B207" s="4" t="s">
        <v>277</v>
      </c>
      <c r="C207" s="4" t="s">
        <v>7</v>
      </c>
      <c r="D207" s="4" t="s">
        <v>20</v>
      </c>
      <c r="E207" s="4" t="s">
        <v>17</v>
      </c>
      <c r="F207" s="4" t="s">
        <v>69</v>
      </c>
      <c r="G207" s="4" t="s">
        <v>35</v>
      </c>
      <c r="H207" s="4" t="s">
        <v>132</v>
      </c>
      <c r="I207" s="4" t="s">
        <v>209</v>
      </c>
      <c r="J207" s="31">
        <v>53109</v>
      </c>
      <c r="K207" s="31"/>
      <c r="L207" s="31"/>
      <c r="M207"/>
      <c r="N207"/>
      <c r="O207"/>
      <c r="P207"/>
      <c r="Q207"/>
      <c r="R207"/>
    </row>
    <row r="208" spans="1:18" ht="12.75">
      <c r="A208" s="27" t="s">
        <v>58</v>
      </c>
      <c r="B208" s="24"/>
      <c r="C208" s="24"/>
      <c r="D208" s="24"/>
      <c r="E208" s="24"/>
      <c r="F208" s="24"/>
      <c r="G208" s="24"/>
      <c r="H208" s="24"/>
      <c r="I208" s="25"/>
      <c r="J208" s="25">
        <v>339698.17</v>
      </c>
      <c r="K208" s="25">
        <v>106734.92</v>
      </c>
      <c r="L208" s="25"/>
      <c r="M208"/>
      <c r="N208"/>
      <c r="O208"/>
      <c r="P208"/>
      <c r="Q208"/>
      <c r="R208"/>
    </row>
    <row r="209" spans="1:18" s="2" customFormat="1" ht="63.75">
      <c r="A209" s="4" t="s">
        <v>52</v>
      </c>
      <c r="B209" s="4" t="s">
        <v>52</v>
      </c>
      <c r="C209" s="4" t="s">
        <v>7</v>
      </c>
      <c r="D209" s="4" t="s">
        <v>20</v>
      </c>
      <c r="E209" s="4" t="s">
        <v>17</v>
      </c>
      <c r="F209" s="4" t="s">
        <v>67</v>
      </c>
      <c r="G209" s="4" t="s">
        <v>35</v>
      </c>
      <c r="H209" s="4" t="s">
        <v>125</v>
      </c>
      <c r="I209" s="4" t="s">
        <v>203</v>
      </c>
      <c r="J209" s="31">
        <v>106252</v>
      </c>
      <c r="K209" s="31"/>
      <c r="L209" s="31"/>
      <c r="M209"/>
      <c r="N209"/>
      <c r="O209"/>
      <c r="P209"/>
      <c r="Q209"/>
      <c r="R209"/>
    </row>
    <row r="210" spans="1:18" ht="12.75">
      <c r="A210" s="27" t="s">
        <v>58</v>
      </c>
      <c r="B210" s="24"/>
      <c r="C210" s="24"/>
      <c r="D210" s="24"/>
      <c r="E210" s="24"/>
      <c r="F210" s="24"/>
      <c r="G210" s="24"/>
      <c r="H210" s="24"/>
      <c r="I210" s="25"/>
      <c r="J210" s="25">
        <v>106252</v>
      </c>
      <c r="K210" s="25"/>
      <c r="L210" s="25"/>
      <c r="M210"/>
      <c r="N210"/>
      <c r="O210"/>
      <c r="P210"/>
      <c r="Q210"/>
      <c r="R210"/>
    </row>
    <row r="211" spans="1:18" ht="140.25">
      <c r="A211" s="4" t="s">
        <v>49</v>
      </c>
      <c r="B211" s="4" t="s">
        <v>49</v>
      </c>
      <c r="C211" s="4" t="s">
        <v>8</v>
      </c>
      <c r="D211" s="4" t="s">
        <v>24</v>
      </c>
      <c r="E211" s="4" t="s">
        <v>17</v>
      </c>
      <c r="F211" s="4" t="s">
        <v>106</v>
      </c>
      <c r="G211" s="4" t="s">
        <v>35</v>
      </c>
      <c r="H211" s="4" t="s">
        <v>160</v>
      </c>
      <c r="I211" s="4" t="s">
        <v>167</v>
      </c>
      <c r="J211" s="31">
        <v>72928</v>
      </c>
      <c r="K211" s="31">
        <v>86974</v>
      </c>
      <c r="L211" s="31"/>
      <c r="M211"/>
      <c r="N211"/>
      <c r="O211"/>
      <c r="P211"/>
      <c r="Q211"/>
      <c r="R211"/>
    </row>
    <row r="212" spans="1:18" ht="51">
      <c r="A212" s="6"/>
      <c r="B212" s="6"/>
      <c r="C212" s="6"/>
      <c r="D212" s="4" t="s">
        <v>25</v>
      </c>
      <c r="E212" s="4" t="s">
        <v>17</v>
      </c>
      <c r="F212" s="4" t="s">
        <v>399</v>
      </c>
      <c r="G212" s="4" t="s">
        <v>35</v>
      </c>
      <c r="H212" s="4" t="s">
        <v>109</v>
      </c>
      <c r="I212" s="4" t="s">
        <v>170</v>
      </c>
      <c r="J212" s="31">
        <v>21770</v>
      </c>
      <c r="K212" s="31"/>
      <c r="L212" s="31"/>
      <c r="M212"/>
      <c r="N212"/>
      <c r="O212"/>
      <c r="P212"/>
      <c r="Q212"/>
      <c r="R212"/>
    </row>
    <row r="213" spans="1:18" ht="63.75">
      <c r="A213" s="6"/>
      <c r="B213" s="6"/>
      <c r="C213" s="4" t="s">
        <v>9</v>
      </c>
      <c r="D213" s="4" t="s">
        <v>23</v>
      </c>
      <c r="E213" s="4" t="s">
        <v>17</v>
      </c>
      <c r="F213" s="4" t="s">
        <v>438</v>
      </c>
      <c r="G213" s="4" t="s">
        <v>35</v>
      </c>
      <c r="H213" s="4" t="s">
        <v>124</v>
      </c>
      <c r="I213" s="4" t="s">
        <v>192</v>
      </c>
      <c r="J213" s="31">
        <v>75678</v>
      </c>
      <c r="K213" s="31"/>
      <c r="L213" s="31"/>
      <c r="M213"/>
      <c r="N213"/>
      <c r="O213"/>
      <c r="P213"/>
      <c r="Q213"/>
      <c r="R213"/>
    </row>
    <row r="214" spans="1:18" s="2" customFormat="1" ht="76.5">
      <c r="A214" s="6"/>
      <c r="B214" s="4" t="s">
        <v>82</v>
      </c>
      <c r="C214" s="4" t="s">
        <v>42</v>
      </c>
      <c r="D214" s="4" t="s">
        <v>287</v>
      </c>
      <c r="E214" s="4" t="s">
        <v>26</v>
      </c>
      <c r="F214" s="4" t="s">
        <v>352</v>
      </c>
      <c r="G214" s="4" t="s">
        <v>35</v>
      </c>
      <c r="H214" s="4" t="s">
        <v>13</v>
      </c>
      <c r="I214" s="4" t="s">
        <v>13</v>
      </c>
      <c r="J214" s="31">
        <v>2269.8</v>
      </c>
      <c r="K214" s="31"/>
      <c r="L214" s="31"/>
      <c r="M214"/>
      <c r="N214"/>
      <c r="O214"/>
      <c r="P214"/>
      <c r="Q214"/>
      <c r="R214"/>
    </row>
    <row r="215" spans="1:18" ht="65.25" customHeight="1">
      <c r="A215" s="6"/>
      <c r="B215" s="6"/>
      <c r="C215" s="6"/>
      <c r="D215" s="6"/>
      <c r="E215" s="6"/>
      <c r="F215" s="4" t="s">
        <v>387</v>
      </c>
      <c r="G215" s="4" t="s">
        <v>35</v>
      </c>
      <c r="H215" s="4" t="s">
        <v>13</v>
      </c>
      <c r="I215" s="4" t="s">
        <v>13</v>
      </c>
      <c r="J215" s="31">
        <v>3346</v>
      </c>
      <c r="K215" s="31">
        <v>7684</v>
      </c>
      <c r="L215" s="31"/>
      <c r="M215"/>
      <c r="N215"/>
      <c r="O215"/>
      <c r="P215"/>
      <c r="Q215"/>
      <c r="R215"/>
    </row>
    <row r="216" spans="1:18" ht="76.5">
      <c r="A216" s="6"/>
      <c r="B216" s="4" t="s">
        <v>90</v>
      </c>
      <c r="C216" s="4" t="s">
        <v>42</v>
      </c>
      <c r="D216" s="4" t="s">
        <v>287</v>
      </c>
      <c r="E216" s="4" t="s">
        <v>26</v>
      </c>
      <c r="F216" s="4" t="s">
        <v>376</v>
      </c>
      <c r="G216" s="4" t="s">
        <v>35</v>
      </c>
      <c r="H216" s="4" t="s">
        <v>13</v>
      </c>
      <c r="I216" s="4" t="s">
        <v>13</v>
      </c>
      <c r="J216" s="31">
        <v>23494.82</v>
      </c>
      <c r="K216" s="31">
        <v>19272.38</v>
      </c>
      <c r="L216" s="31"/>
      <c r="M216"/>
      <c r="N216"/>
      <c r="O216"/>
      <c r="P216"/>
      <c r="Q216"/>
      <c r="R216"/>
    </row>
    <row r="217" spans="1:18" s="2" customFormat="1" ht="51">
      <c r="A217" s="6"/>
      <c r="B217" s="6"/>
      <c r="C217" s="6"/>
      <c r="D217" s="6"/>
      <c r="E217" s="6"/>
      <c r="F217" s="4" t="s">
        <v>377</v>
      </c>
      <c r="G217" s="4" t="s">
        <v>35</v>
      </c>
      <c r="H217" s="4" t="s">
        <v>13</v>
      </c>
      <c r="I217" s="4" t="s">
        <v>13</v>
      </c>
      <c r="J217" s="31">
        <v>7804.67</v>
      </c>
      <c r="K217" s="31">
        <v>15665.03</v>
      </c>
      <c r="L217" s="31"/>
      <c r="M217"/>
      <c r="N217"/>
      <c r="O217"/>
      <c r="P217"/>
      <c r="Q217"/>
      <c r="R217"/>
    </row>
    <row r="218" spans="1:18" ht="76.5">
      <c r="A218" s="6"/>
      <c r="B218" s="4" t="s">
        <v>245</v>
      </c>
      <c r="C218" s="4" t="s">
        <v>42</v>
      </c>
      <c r="D218" s="4" t="s">
        <v>264</v>
      </c>
      <c r="E218" s="4" t="s">
        <v>19</v>
      </c>
      <c r="F218" s="4" t="s">
        <v>262</v>
      </c>
      <c r="G218" s="4" t="s">
        <v>35</v>
      </c>
      <c r="H218" s="4" t="s">
        <v>13</v>
      </c>
      <c r="I218" s="4" t="s">
        <v>13</v>
      </c>
      <c r="J218" s="31">
        <v>65157.45</v>
      </c>
      <c r="K218" s="31">
        <v>168000</v>
      </c>
      <c r="L218" s="31">
        <v>150000</v>
      </c>
      <c r="M218"/>
      <c r="N218"/>
      <c r="O218"/>
      <c r="P218"/>
      <c r="Q218"/>
      <c r="R218"/>
    </row>
    <row r="219" spans="1:18" s="2" customFormat="1" ht="25.5">
      <c r="A219" s="6"/>
      <c r="B219" s="6"/>
      <c r="C219" s="6"/>
      <c r="D219" s="4" t="s">
        <v>287</v>
      </c>
      <c r="E219" s="4" t="s">
        <v>26</v>
      </c>
      <c r="F219" s="4" t="s">
        <v>379</v>
      </c>
      <c r="G219" s="4" t="s">
        <v>35</v>
      </c>
      <c r="H219" s="4" t="s">
        <v>13</v>
      </c>
      <c r="I219" s="4" t="s">
        <v>13</v>
      </c>
      <c r="J219" s="31">
        <v>45070.5</v>
      </c>
      <c r="K219" s="31"/>
      <c r="L219" s="31"/>
      <c r="M219"/>
      <c r="N219"/>
      <c r="O219"/>
      <c r="P219"/>
      <c r="Q219"/>
      <c r="R219"/>
    </row>
    <row r="220" spans="1:18" ht="76.5">
      <c r="A220" s="6"/>
      <c r="B220" s="4" t="s">
        <v>246</v>
      </c>
      <c r="C220" s="4" t="s">
        <v>42</v>
      </c>
      <c r="D220" s="4" t="s">
        <v>264</v>
      </c>
      <c r="E220" s="4" t="s">
        <v>19</v>
      </c>
      <c r="F220" s="4" t="s">
        <v>409</v>
      </c>
      <c r="G220" s="4" t="s">
        <v>35</v>
      </c>
      <c r="H220" s="4" t="s">
        <v>13</v>
      </c>
      <c r="I220" s="4" t="s">
        <v>13</v>
      </c>
      <c r="J220" s="31">
        <v>1500</v>
      </c>
      <c r="K220" s="31"/>
      <c r="L220" s="31"/>
      <c r="M220"/>
      <c r="N220"/>
      <c r="O220"/>
      <c r="P220"/>
      <c r="Q220"/>
      <c r="R220"/>
    </row>
    <row r="221" spans="1:18" ht="38.25">
      <c r="A221" s="6"/>
      <c r="B221" s="6"/>
      <c r="C221" s="6"/>
      <c r="D221" s="6"/>
      <c r="E221" s="6"/>
      <c r="F221" s="4" t="s">
        <v>410</v>
      </c>
      <c r="G221" s="4" t="s">
        <v>35</v>
      </c>
      <c r="H221" s="4" t="s">
        <v>13</v>
      </c>
      <c r="I221" s="4" t="s">
        <v>13</v>
      </c>
      <c r="J221" s="31">
        <v>1500</v>
      </c>
      <c r="K221" s="31"/>
      <c r="L221" s="31"/>
      <c r="M221"/>
      <c r="N221"/>
      <c r="O221"/>
      <c r="P221"/>
      <c r="Q221"/>
      <c r="R221"/>
    </row>
    <row r="222" spans="1:18" s="2" customFormat="1" ht="51">
      <c r="A222" s="6"/>
      <c r="B222" s="6"/>
      <c r="C222" s="6"/>
      <c r="D222" s="6"/>
      <c r="E222" s="6"/>
      <c r="F222" s="4" t="s">
        <v>471</v>
      </c>
      <c r="G222" s="4" t="s">
        <v>35</v>
      </c>
      <c r="H222" s="4" t="s">
        <v>13</v>
      </c>
      <c r="I222" s="4" t="s">
        <v>13</v>
      </c>
      <c r="J222" s="31">
        <v>4000</v>
      </c>
      <c r="K222" s="31"/>
      <c r="L222" s="31"/>
      <c r="M222"/>
      <c r="N222"/>
      <c r="O222"/>
      <c r="P222"/>
      <c r="Q222"/>
      <c r="R222"/>
    </row>
    <row r="223" spans="1:18" ht="38.25">
      <c r="A223" s="6"/>
      <c r="B223" s="6"/>
      <c r="C223" s="6"/>
      <c r="D223" s="4" t="s">
        <v>287</v>
      </c>
      <c r="E223" s="4" t="s">
        <v>26</v>
      </c>
      <c r="F223" s="4" t="s">
        <v>388</v>
      </c>
      <c r="G223" s="4" t="s">
        <v>35</v>
      </c>
      <c r="H223" s="4" t="s">
        <v>13</v>
      </c>
      <c r="I223" s="4" t="s">
        <v>13</v>
      </c>
      <c r="J223" s="31">
        <v>46</v>
      </c>
      <c r="K223" s="31">
        <v>0</v>
      </c>
      <c r="L223" s="31"/>
      <c r="M223"/>
      <c r="N223"/>
      <c r="O223"/>
      <c r="P223"/>
      <c r="Q223"/>
      <c r="R223"/>
    </row>
    <row r="224" spans="1:18" s="2" customFormat="1" ht="38.25">
      <c r="A224" s="6"/>
      <c r="B224" s="6"/>
      <c r="C224" s="6"/>
      <c r="D224" s="6"/>
      <c r="E224" s="6"/>
      <c r="F224" s="4" t="s">
        <v>389</v>
      </c>
      <c r="G224" s="4" t="s">
        <v>35</v>
      </c>
      <c r="H224" s="4" t="s">
        <v>13</v>
      </c>
      <c r="I224" s="4" t="s">
        <v>13</v>
      </c>
      <c r="J224" s="31">
        <v>161</v>
      </c>
      <c r="K224" s="31">
        <v>0</v>
      </c>
      <c r="L224" s="31"/>
      <c r="M224"/>
      <c r="N224"/>
      <c r="O224"/>
      <c r="P224"/>
      <c r="Q224"/>
      <c r="R224"/>
    </row>
    <row r="225" spans="1:18" s="2" customFormat="1" ht="51">
      <c r="A225" s="6"/>
      <c r="B225" s="6"/>
      <c r="C225" s="6"/>
      <c r="D225" s="6"/>
      <c r="E225" s="6"/>
      <c r="F225" s="4" t="s">
        <v>390</v>
      </c>
      <c r="G225" s="4" t="s">
        <v>35</v>
      </c>
      <c r="H225" s="4" t="s">
        <v>13</v>
      </c>
      <c r="I225" s="4" t="s">
        <v>13</v>
      </c>
      <c r="J225" s="31">
        <v>6886</v>
      </c>
      <c r="K225" s="31">
        <v>0</v>
      </c>
      <c r="L225" s="31"/>
      <c r="M225"/>
      <c r="N225"/>
      <c r="O225"/>
      <c r="P225"/>
      <c r="Q225"/>
      <c r="R225"/>
    </row>
    <row r="226" spans="1:18" s="2" customFormat="1" ht="76.5">
      <c r="A226" s="6"/>
      <c r="B226" s="4" t="s">
        <v>273</v>
      </c>
      <c r="C226" s="4" t="s">
        <v>42</v>
      </c>
      <c r="D226" s="4" t="s">
        <v>264</v>
      </c>
      <c r="E226" s="4" t="s">
        <v>19</v>
      </c>
      <c r="F226" s="4" t="s">
        <v>260</v>
      </c>
      <c r="G226" s="4" t="s">
        <v>35</v>
      </c>
      <c r="H226" s="4" t="s">
        <v>13</v>
      </c>
      <c r="I226" s="4" t="s">
        <v>13</v>
      </c>
      <c r="J226" s="31">
        <v>15000</v>
      </c>
      <c r="K226" s="31"/>
      <c r="L226" s="31">
        <v>125470.3</v>
      </c>
      <c r="M226"/>
      <c r="N226"/>
      <c r="O226"/>
      <c r="P226"/>
      <c r="Q226"/>
      <c r="R226"/>
    </row>
    <row r="227" spans="1:18" ht="38.25">
      <c r="A227" s="6"/>
      <c r="B227" s="6"/>
      <c r="C227" s="6"/>
      <c r="D227" s="6"/>
      <c r="E227" s="6"/>
      <c r="F227" s="4" t="s">
        <v>261</v>
      </c>
      <c r="G227" s="4" t="s">
        <v>35</v>
      </c>
      <c r="H227" s="4" t="s">
        <v>13</v>
      </c>
      <c r="I227" s="4" t="s">
        <v>13</v>
      </c>
      <c r="J227" s="31">
        <v>5000</v>
      </c>
      <c r="K227" s="31"/>
      <c r="L227" s="31"/>
      <c r="M227"/>
      <c r="N227"/>
      <c r="O227"/>
      <c r="P227"/>
      <c r="Q227"/>
      <c r="R227"/>
    </row>
    <row r="228" spans="1:18" ht="63.75">
      <c r="A228" s="6"/>
      <c r="B228" s="6"/>
      <c r="C228" s="6"/>
      <c r="D228" s="6"/>
      <c r="E228" s="6"/>
      <c r="F228" s="4" t="s">
        <v>408</v>
      </c>
      <c r="G228" s="4" t="s">
        <v>35</v>
      </c>
      <c r="H228" s="4" t="s">
        <v>30</v>
      </c>
      <c r="I228" s="4" t="s">
        <v>30</v>
      </c>
      <c r="J228" s="31">
        <v>40000</v>
      </c>
      <c r="K228" s="31">
        <v>80000</v>
      </c>
      <c r="L228" s="31"/>
      <c r="M228"/>
      <c r="N228"/>
      <c r="O228"/>
      <c r="P228"/>
      <c r="Q228"/>
      <c r="R228"/>
    </row>
    <row r="229" spans="1:18" s="2" customFormat="1" ht="76.5">
      <c r="A229" s="6"/>
      <c r="B229" s="4" t="s">
        <v>274</v>
      </c>
      <c r="C229" s="4" t="s">
        <v>42</v>
      </c>
      <c r="D229" s="4" t="s">
        <v>264</v>
      </c>
      <c r="E229" s="4" t="s">
        <v>19</v>
      </c>
      <c r="F229" s="4" t="s">
        <v>411</v>
      </c>
      <c r="G229" s="4" t="s">
        <v>35</v>
      </c>
      <c r="H229" s="4" t="s">
        <v>13</v>
      </c>
      <c r="I229" s="4" t="s">
        <v>13</v>
      </c>
      <c r="J229" s="31">
        <v>1500</v>
      </c>
      <c r="K229" s="31"/>
      <c r="L229" s="31"/>
      <c r="M229"/>
      <c r="N229"/>
      <c r="O229"/>
      <c r="P229"/>
      <c r="Q229"/>
      <c r="R229"/>
    </row>
    <row r="230" spans="1:18" ht="102">
      <c r="A230" s="6"/>
      <c r="B230" s="4" t="s">
        <v>277</v>
      </c>
      <c r="C230" s="4" t="s">
        <v>37</v>
      </c>
      <c r="D230" s="4" t="s">
        <v>10</v>
      </c>
      <c r="E230" s="4" t="s">
        <v>17</v>
      </c>
      <c r="F230" s="4" t="s">
        <v>135</v>
      </c>
      <c r="G230" s="4" t="s">
        <v>35</v>
      </c>
      <c r="H230" s="4" t="s">
        <v>136</v>
      </c>
      <c r="I230" s="4" t="s">
        <v>193</v>
      </c>
      <c r="J230" s="31">
        <v>40000</v>
      </c>
      <c r="K230" s="31">
        <v>38122</v>
      </c>
      <c r="L230" s="31"/>
      <c r="M230"/>
      <c r="N230"/>
      <c r="O230"/>
      <c r="P230"/>
      <c r="Q230"/>
      <c r="R230"/>
    </row>
    <row r="231" spans="1:18" s="2" customFormat="1" ht="63.75">
      <c r="A231" s="6"/>
      <c r="B231" s="6"/>
      <c r="C231" s="6"/>
      <c r="D231" s="6"/>
      <c r="E231" s="6"/>
      <c r="F231" s="4" t="s">
        <v>137</v>
      </c>
      <c r="G231" s="4" t="s">
        <v>35</v>
      </c>
      <c r="H231" s="4" t="s">
        <v>138</v>
      </c>
      <c r="I231" s="4" t="s">
        <v>194</v>
      </c>
      <c r="J231" s="31">
        <v>75766</v>
      </c>
      <c r="K231" s="31"/>
      <c r="L231" s="31"/>
      <c r="M231"/>
      <c r="N231"/>
      <c r="O231"/>
      <c r="P231"/>
      <c r="Q231"/>
      <c r="R231"/>
    </row>
    <row r="232" spans="1:18" ht="38.25">
      <c r="A232" s="6"/>
      <c r="B232" s="6"/>
      <c r="C232" s="6"/>
      <c r="D232" s="6"/>
      <c r="E232" s="6"/>
      <c r="F232" s="4" t="s">
        <v>139</v>
      </c>
      <c r="G232" s="4" t="s">
        <v>35</v>
      </c>
      <c r="H232" s="4" t="s">
        <v>140</v>
      </c>
      <c r="I232" s="4" t="s">
        <v>195</v>
      </c>
      <c r="J232" s="31">
        <v>27387.3</v>
      </c>
      <c r="K232" s="31">
        <v>40460</v>
      </c>
      <c r="L232" s="31"/>
      <c r="M232"/>
      <c r="N232"/>
      <c r="O232"/>
      <c r="P232"/>
      <c r="Q232"/>
      <c r="R232"/>
    </row>
    <row r="233" spans="1:18" ht="63.75">
      <c r="A233" s="6"/>
      <c r="B233" s="6"/>
      <c r="C233" s="4" t="s">
        <v>3</v>
      </c>
      <c r="D233" s="4" t="s">
        <v>6</v>
      </c>
      <c r="E233" s="4" t="s">
        <v>17</v>
      </c>
      <c r="F233" s="4" t="s">
        <v>431</v>
      </c>
      <c r="G233" s="4" t="s">
        <v>35</v>
      </c>
      <c r="H233" s="4" t="s">
        <v>101</v>
      </c>
      <c r="I233" s="4" t="s">
        <v>161</v>
      </c>
      <c r="J233" s="31">
        <v>27896</v>
      </c>
      <c r="K233" s="31"/>
      <c r="L233" s="31"/>
      <c r="M233"/>
      <c r="N233"/>
      <c r="O233"/>
      <c r="P233"/>
      <c r="Q233"/>
      <c r="R233"/>
    </row>
    <row r="234" spans="1:18" s="2" customFormat="1" ht="114.75">
      <c r="A234" s="6"/>
      <c r="B234" s="6"/>
      <c r="C234" s="4" t="s">
        <v>11</v>
      </c>
      <c r="D234" s="4" t="s">
        <v>12</v>
      </c>
      <c r="E234" s="4" t="s">
        <v>17</v>
      </c>
      <c r="F234" s="4" t="s">
        <v>435</v>
      </c>
      <c r="G234" s="4" t="s">
        <v>35</v>
      </c>
      <c r="H234" s="4" t="s">
        <v>151</v>
      </c>
      <c r="I234" s="4" t="s">
        <v>176</v>
      </c>
      <c r="J234" s="31">
        <v>2000</v>
      </c>
      <c r="K234" s="31">
        <v>20000</v>
      </c>
      <c r="L234" s="31">
        <v>30653</v>
      </c>
      <c r="M234"/>
      <c r="N234"/>
      <c r="O234"/>
      <c r="P234"/>
      <c r="Q234"/>
      <c r="R234"/>
    </row>
    <row r="235" spans="1:18" s="2" customFormat="1" ht="25.5">
      <c r="A235" s="6"/>
      <c r="B235" s="4" t="s">
        <v>302</v>
      </c>
      <c r="C235" s="4" t="s">
        <v>288</v>
      </c>
      <c r="D235" s="4" t="s">
        <v>289</v>
      </c>
      <c r="E235" s="4" t="s">
        <v>290</v>
      </c>
      <c r="F235" s="4" t="s">
        <v>295</v>
      </c>
      <c r="G235" s="4" t="s">
        <v>35</v>
      </c>
      <c r="H235" s="4" t="s">
        <v>30</v>
      </c>
      <c r="I235" s="4" t="s">
        <v>30</v>
      </c>
      <c r="J235" s="31"/>
      <c r="K235" s="31">
        <v>500</v>
      </c>
      <c r="L235" s="31">
        <v>8000</v>
      </c>
      <c r="M235"/>
      <c r="N235"/>
      <c r="O235"/>
      <c r="P235"/>
      <c r="Q235"/>
      <c r="R235"/>
    </row>
    <row r="236" spans="1:18" s="2" customFormat="1" ht="76.5">
      <c r="A236" s="6"/>
      <c r="B236" s="4" t="s">
        <v>280</v>
      </c>
      <c r="C236" s="4" t="s">
        <v>42</v>
      </c>
      <c r="D236" s="4" t="s">
        <v>264</v>
      </c>
      <c r="E236" s="4" t="s">
        <v>19</v>
      </c>
      <c r="F236" s="4" t="s">
        <v>394</v>
      </c>
      <c r="G236" s="4" t="s">
        <v>35</v>
      </c>
      <c r="H236" s="4" t="s">
        <v>30</v>
      </c>
      <c r="I236" s="4" t="s">
        <v>30</v>
      </c>
      <c r="J236" s="31">
        <v>30000</v>
      </c>
      <c r="K236" s="31">
        <v>45000</v>
      </c>
      <c r="L236" s="31"/>
      <c r="M236"/>
      <c r="N236"/>
      <c r="O236"/>
      <c r="P236"/>
      <c r="Q236"/>
      <c r="R236"/>
    </row>
    <row r="237" spans="1:18" ht="12.75">
      <c r="A237" s="27" t="s">
        <v>58</v>
      </c>
      <c r="B237" s="24"/>
      <c r="C237" s="24"/>
      <c r="D237" s="24"/>
      <c r="E237" s="24"/>
      <c r="F237" s="24"/>
      <c r="G237" s="24"/>
      <c r="H237" s="24"/>
      <c r="I237" s="25"/>
      <c r="J237" s="25">
        <v>596161.54</v>
      </c>
      <c r="K237" s="25">
        <v>521677.41000000003</v>
      </c>
      <c r="L237" s="25">
        <v>314123.3</v>
      </c>
      <c r="M237"/>
      <c r="N237"/>
      <c r="O237"/>
      <c r="P237"/>
      <c r="Q237"/>
      <c r="R237"/>
    </row>
    <row r="238" spans="1:18" s="2" customFormat="1" ht="63.75">
      <c r="A238" s="4" t="s">
        <v>66</v>
      </c>
      <c r="B238" s="4" t="s">
        <v>66</v>
      </c>
      <c r="C238" s="4" t="s">
        <v>9</v>
      </c>
      <c r="D238" s="4" t="s">
        <v>23</v>
      </c>
      <c r="E238" s="4" t="s">
        <v>17</v>
      </c>
      <c r="F238" s="4" t="s">
        <v>119</v>
      </c>
      <c r="G238" s="4" t="s">
        <v>35</v>
      </c>
      <c r="H238" s="4" t="s">
        <v>120</v>
      </c>
      <c r="I238" s="4" t="s">
        <v>188</v>
      </c>
      <c r="J238" s="31">
        <v>9971</v>
      </c>
      <c r="K238" s="31"/>
      <c r="L238" s="31"/>
      <c r="M238"/>
      <c r="N238"/>
      <c r="O238"/>
      <c r="P238"/>
      <c r="Q238"/>
      <c r="R238"/>
    </row>
    <row r="239" spans="1:18" ht="76.5">
      <c r="A239" s="6"/>
      <c r="B239" s="4" t="s">
        <v>277</v>
      </c>
      <c r="C239" s="4" t="s">
        <v>7</v>
      </c>
      <c r="D239" s="4" t="s">
        <v>20</v>
      </c>
      <c r="E239" s="4" t="s">
        <v>17</v>
      </c>
      <c r="F239" s="4" t="s">
        <v>68</v>
      </c>
      <c r="G239" s="4" t="s">
        <v>35</v>
      </c>
      <c r="H239" s="4" t="s">
        <v>126</v>
      </c>
      <c r="I239" s="4" t="s">
        <v>204</v>
      </c>
      <c r="J239" s="31">
        <v>524415</v>
      </c>
      <c r="K239" s="31">
        <v>135555</v>
      </c>
      <c r="L239" s="31"/>
      <c r="M239"/>
      <c r="N239"/>
      <c r="O239"/>
      <c r="P239"/>
      <c r="Q239"/>
      <c r="R239"/>
    </row>
    <row r="240" spans="1:18" s="2" customFormat="1" ht="76.5">
      <c r="A240" s="6"/>
      <c r="B240" s="4" t="s">
        <v>28</v>
      </c>
      <c r="C240" s="4" t="s">
        <v>42</v>
      </c>
      <c r="D240" s="4" t="s">
        <v>287</v>
      </c>
      <c r="E240" s="4" t="s">
        <v>26</v>
      </c>
      <c r="F240" s="4" t="s">
        <v>372</v>
      </c>
      <c r="G240" s="4" t="s">
        <v>35</v>
      </c>
      <c r="H240" s="4" t="s">
        <v>13</v>
      </c>
      <c r="I240" s="4" t="s">
        <v>13</v>
      </c>
      <c r="J240" s="31">
        <v>16420.5</v>
      </c>
      <c r="K240" s="31"/>
      <c r="L240" s="31"/>
      <c r="M240"/>
      <c r="N240"/>
      <c r="O240"/>
      <c r="P240"/>
      <c r="Q240"/>
      <c r="R240"/>
    </row>
    <row r="241" spans="1:18" s="2" customFormat="1" ht="25.5">
      <c r="A241" s="6"/>
      <c r="B241" s="6"/>
      <c r="C241" s="6"/>
      <c r="D241" s="6"/>
      <c r="E241" s="6"/>
      <c r="F241" s="4" t="s">
        <v>373</v>
      </c>
      <c r="G241" s="4" t="s">
        <v>35</v>
      </c>
      <c r="H241" s="4" t="s">
        <v>13</v>
      </c>
      <c r="I241" s="4" t="s">
        <v>13</v>
      </c>
      <c r="J241" s="31">
        <v>14697</v>
      </c>
      <c r="K241" s="31"/>
      <c r="L241" s="31"/>
      <c r="M241"/>
      <c r="N241"/>
      <c r="O241"/>
      <c r="P241"/>
      <c r="Q241"/>
      <c r="R241"/>
    </row>
    <row r="242" spans="1:18" ht="25.5">
      <c r="A242" s="6"/>
      <c r="B242" s="6"/>
      <c r="C242" s="6"/>
      <c r="D242" s="6"/>
      <c r="E242" s="6"/>
      <c r="F242" s="4" t="s">
        <v>374</v>
      </c>
      <c r="G242" s="4" t="s">
        <v>35</v>
      </c>
      <c r="H242" s="4" t="s">
        <v>13</v>
      </c>
      <c r="I242" s="4" t="s">
        <v>13</v>
      </c>
      <c r="J242" s="31">
        <v>3744</v>
      </c>
      <c r="K242" s="31"/>
      <c r="L242" s="31"/>
      <c r="M242"/>
      <c r="N242"/>
      <c r="O242"/>
      <c r="P242"/>
      <c r="Q242"/>
      <c r="R242"/>
    </row>
    <row r="243" spans="1:18" ht="25.5">
      <c r="A243" s="6"/>
      <c r="B243" s="6"/>
      <c r="C243" s="6"/>
      <c r="D243" s="6"/>
      <c r="E243" s="6"/>
      <c r="F243" s="4" t="s">
        <v>451</v>
      </c>
      <c r="G243" s="4" t="s">
        <v>35</v>
      </c>
      <c r="H243" s="4" t="s">
        <v>13</v>
      </c>
      <c r="I243" s="4" t="s">
        <v>13</v>
      </c>
      <c r="J243" s="31">
        <v>2645</v>
      </c>
      <c r="K243" s="31"/>
      <c r="L243" s="31"/>
      <c r="M243"/>
      <c r="N243"/>
      <c r="O243"/>
      <c r="P243"/>
      <c r="Q243"/>
      <c r="R243"/>
    </row>
    <row r="244" spans="1:18" s="2" customFormat="1" ht="25.5">
      <c r="A244" s="6"/>
      <c r="B244" s="6"/>
      <c r="C244" s="6"/>
      <c r="D244" s="6"/>
      <c r="E244" s="6"/>
      <c r="F244" s="4" t="s">
        <v>452</v>
      </c>
      <c r="G244" s="4" t="s">
        <v>35</v>
      </c>
      <c r="H244" s="4" t="s">
        <v>13</v>
      </c>
      <c r="I244" s="4" t="s">
        <v>13</v>
      </c>
      <c r="J244" s="31">
        <v>10346</v>
      </c>
      <c r="K244" s="31">
        <v>13822</v>
      </c>
      <c r="L244" s="31"/>
      <c r="M244"/>
      <c r="N244"/>
      <c r="O244"/>
      <c r="P244"/>
      <c r="Q244"/>
      <c r="R244"/>
    </row>
    <row r="245" spans="1:18" s="2" customFormat="1" ht="25.5">
      <c r="A245" s="6"/>
      <c r="B245" s="6"/>
      <c r="C245" s="6"/>
      <c r="D245" s="6"/>
      <c r="E245" s="6"/>
      <c r="F245" s="4" t="s">
        <v>453</v>
      </c>
      <c r="G245" s="4" t="s">
        <v>35</v>
      </c>
      <c r="H245" s="4" t="s">
        <v>13</v>
      </c>
      <c r="I245" s="4" t="s">
        <v>13</v>
      </c>
      <c r="J245" s="31">
        <v>11726.65</v>
      </c>
      <c r="K245" s="31">
        <v>4846.32</v>
      </c>
      <c r="L245" s="31"/>
      <c r="M245"/>
      <c r="N245"/>
      <c r="O245"/>
      <c r="P245"/>
      <c r="Q245"/>
      <c r="R245"/>
    </row>
    <row r="246" spans="1:18" s="2" customFormat="1" ht="12.75">
      <c r="A246" s="27" t="s">
        <v>58</v>
      </c>
      <c r="B246" s="24"/>
      <c r="C246" s="24"/>
      <c r="D246" s="24"/>
      <c r="E246" s="24"/>
      <c r="F246" s="24"/>
      <c r="G246" s="24"/>
      <c r="H246" s="24"/>
      <c r="I246" s="24"/>
      <c r="J246" s="25">
        <v>593965.15</v>
      </c>
      <c r="K246" s="25">
        <v>154223.32</v>
      </c>
      <c r="L246" s="25"/>
      <c r="M246"/>
      <c r="N246"/>
      <c r="O246"/>
      <c r="P246"/>
      <c r="Q246"/>
      <c r="R246"/>
    </row>
    <row r="247" spans="1:18" ht="76.5">
      <c r="A247" s="4" t="s">
        <v>237</v>
      </c>
      <c r="B247" s="4" t="s">
        <v>244</v>
      </c>
      <c r="C247" s="4" t="s">
        <v>42</v>
      </c>
      <c r="D247" s="4" t="s">
        <v>287</v>
      </c>
      <c r="E247" s="4" t="s">
        <v>26</v>
      </c>
      <c r="F247" s="4" t="s">
        <v>478</v>
      </c>
      <c r="G247" s="4" t="s">
        <v>35</v>
      </c>
      <c r="H247" s="4" t="s">
        <v>13</v>
      </c>
      <c r="I247" s="4" t="s">
        <v>13</v>
      </c>
      <c r="J247" s="31">
        <v>286</v>
      </c>
      <c r="K247" s="31">
        <v>0</v>
      </c>
      <c r="L247" s="31"/>
      <c r="M247"/>
      <c r="N247"/>
      <c r="O247"/>
      <c r="P247"/>
      <c r="Q247"/>
      <c r="R247"/>
    </row>
    <row r="248" spans="1:18" ht="12.75">
      <c r="A248" s="27" t="s">
        <v>58</v>
      </c>
      <c r="B248" s="24"/>
      <c r="C248" s="24"/>
      <c r="D248" s="24"/>
      <c r="E248" s="24"/>
      <c r="F248" s="24"/>
      <c r="G248" s="24"/>
      <c r="H248" s="24"/>
      <c r="I248" s="24"/>
      <c r="J248" s="25">
        <v>286</v>
      </c>
      <c r="K248" s="25">
        <v>0</v>
      </c>
      <c r="L248" s="25"/>
      <c r="M248"/>
      <c r="N248"/>
      <c r="O248"/>
      <c r="P248"/>
      <c r="Q248"/>
      <c r="R248"/>
    </row>
    <row r="249" spans="1:18" ht="76.5">
      <c r="A249" s="4" t="s">
        <v>270</v>
      </c>
      <c r="B249" s="4" t="s">
        <v>271</v>
      </c>
      <c r="C249" s="4" t="s">
        <v>42</v>
      </c>
      <c r="D249" s="4" t="s">
        <v>264</v>
      </c>
      <c r="E249" s="4" t="s">
        <v>19</v>
      </c>
      <c r="F249" s="4" t="s">
        <v>257</v>
      </c>
      <c r="G249" s="4" t="s">
        <v>35</v>
      </c>
      <c r="H249" s="4" t="s">
        <v>13</v>
      </c>
      <c r="I249" s="4" t="s">
        <v>13</v>
      </c>
      <c r="J249" s="31">
        <v>81500</v>
      </c>
      <c r="K249" s="31"/>
      <c r="L249" s="31"/>
      <c r="M249"/>
      <c r="N249"/>
      <c r="O249"/>
      <c r="P249"/>
      <c r="Q249"/>
      <c r="R249"/>
    </row>
    <row r="250" spans="1:18" ht="38.25">
      <c r="A250" s="6"/>
      <c r="B250" s="4" t="s">
        <v>302</v>
      </c>
      <c r="C250" s="4" t="s">
        <v>288</v>
      </c>
      <c r="D250" s="4" t="s">
        <v>289</v>
      </c>
      <c r="E250" s="4" t="s">
        <v>290</v>
      </c>
      <c r="F250" s="4" t="s">
        <v>396</v>
      </c>
      <c r="G250" s="4" t="s">
        <v>35</v>
      </c>
      <c r="H250" s="4" t="s">
        <v>30</v>
      </c>
      <c r="I250" s="4" t="s">
        <v>30</v>
      </c>
      <c r="J250" s="31">
        <v>500</v>
      </c>
      <c r="K250" s="31">
        <v>2000</v>
      </c>
      <c r="L250" s="31">
        <v>50000</v>
      </c>
      <c r="M250"/>
      <c r="N250"/>
      <c r="O250"/>
      <c r="P250"/>
      <c r="Q250"/>
      <c r="R250"/>
    </row>
    <row r="251" spans="1:18" s="2" customFormat="1" ht="12.75">
      <c r="A251" s="5" t="s">
        <v>58</v>
      </c>
      <c r="B251" s="7"/>
      <c r="C251" s="7"/>
      <c r="D251" s="7"/>
      <c r="E251" s="7"/>
      <c r="F251" s="7"/>
      <c r="G251" s="7"/>
      <c r="H251" s="7"/>
      <c r="I251" s="7"/>
      <c r="J251" s="25">
        <v>82000</v>
      </c>
      <c r="K251" s="25">
        <v>2000</v>
      </c>
      <c r="L251" s="25">
        <v>50000</v>
      </c>
      <c r="M251"/>
      <c r="N251"/>
      <c r="O251"/>
      <c r="P251"/>
      <c r="Q251"/>
      <c r="R251"/>
    </row>
    <row r="252" spans="1:18" s="2" customFormat="1" ht="38.25">
      <c r="A252" s="4" t="s">
        <v>486</v>
      </c>
      <c r="B252" s="4" t="s">
        <v>212</v>
      </c>
      <c r="C252" s="4" t="s">
        <v>3</v>
      </c>
      <c r="D252" s="4" t="s">
        <v>6</v>
      </c>
      <c r="E252" s="4" t="s">
        <v>212</v>
      </c>
      <c r="F252" s="4" t="s">
        <v>213</v>
      </c>
      <c r="G252" s="4" t="s">
        <v>35</v>
      </c>
      <c r="H252" s="4" t="s">
        <v>13</v>
      </c>
      <c r="I252" s="4" t="s">
        <v>13</v>
      </c>
      <c r="J252" s="31">
        <v>88000</v>
      </c>
      <c r="K252" s="31">
        <v>88000</v>
      </c>
      <c r="L252" s="31">
        <v>88000</v>
      </c>
      <c r="M252"/>
      <c r="N252"/>
      <c r="O252"/>
      <c r="P252"/>
      <c r="Q252"/>
      <c r="R252"/>
    </row>
    <row r="253" spans="1:18" s="2" customFormat="1" ht="38.25">
      <c r="A253" s="6"/>
      <c r="B253" s="6"/>
      <c r="C253" s="6"/>
      <c r="D253" s="4" t="s">
        <v>215</v>
      </c>
      <c r="E253" s="4" t="s">
        <v>212</v>
      </c>
      <c r="F253" s="4" t="s">
        <v>216</v>
      </c>
      <c r="G253" s="4" t="s">
        <v>35</v>
      </c>
      <c r="H253" s="4" t="s">
        <v>13</v>
      </c>
      <c r="I253" s="4" t="s">
        <v>13</v>
      </c>
      <c r="J253" s="31">
        <v>78000</v>
      </c>
      <c r="K253" s="31">
        <v>80000</v>
      </c>
      <c r="L253" s="31">
        <v>80000</v>
      </c>
      <c r="M253"/>
      <c r="N253"/>
      <c r="O253"/>
      <c r="P253"/>
      <c r="Q253"/>
      <c r="R253"/>
    </row>
    <row r="254" spans="1:18" s="2" customFormat="1" ht="25.5">
      <c r="A254" s="6"/>
      <c r="B254" s="4" t="s">
        <v>277</v>
      </c>
      <c r="C254" s="4" t="s">
        <v>485</v>
      </c>
      <c r="D254" s="4" t="s">
        <v>27</v>
      </c>
      <c r="E254" s="4" t="s">
        <v>17</v>
      </c>
      <c r="F254" s="4" t="s">
        <v>2</v>
      </c>
      <c r="G254" s="4" t="s">
        <v>35</v>
      </c>
      <c r="H254" s="4" t="s">
        <v>13</v>
      </c>
      <c r="I254" s="4" t="s">
        <v>13</v>
      </c>
      <c r="J254" s="31">
        <v>180000</v>
      </c>
      <c r="K254" s="31">
        <v>180000</v>
      </c>
      <c r="L254" s="31">
        <v>180000</v>
      </c>
      <c r="M254"/>
      <c r="N254"/>
      <c r="O254"/>
      <c r="P254"/>
      <c r="Q254"/>
      <c r="R254"/>
    </row>
    <row r="255" spans="1:18" ht="25.5">
      <c r="A255" s="6"/>
      <c r="B255" s="4" t="s">
        <v>302</v>
      </c>
      <c r="C255" s="4" t="s">
        <v>288</v>
      </c>
      <c r="D255" s="4" t="s">
        <v>289</v>
      </c>
      <c r="E255" s="4" t="s">
        <v>290</v>
      </c>
      <c r="F255" s="4" t="s">
        <v>310</v>
      </c>
      <c r="G255" s="4" t="s">
        <v>35</v>
      </c>
      <c r="H255" s="4" t="s">
        <v>30</v>
      </c>
      <c r="I255" s="4" t="s">
        <v>30</v>
      </c>
      <c r="J255" s="31">
        <v>50000</v>
      </c>
      <c r="K255" s="31">
        <v>43000</v>
      </c>
      <c r="L255" s="31">
        <v>20000</v>
      </c>
      <c r="M255"/>
      <c r="N255"/>
      <c r="O255"/>
      <c r="P255"/>
      <c r="Q255"/>
      <c r="R255"/>
    </row>
    <row r="256" spans="1:18" ht="12.75">
      <c r="A256" s="5" t="s">
        <v>58</v>
      </c>
      <c r="B256" s="7"/>
      <c r="C256" s="7"/>
      <c r="D256" s="7"/>
      <c r="E256" s="7"/>
      <c r="F256" s="7"/>
      <c r="G256" s="7"/>
      <c r="H256" s="7"/>
      <c r="I256" s="7"/>
      <c r="J256" s="31">
        <v>396000</v>
      </c>
      <c r="K256" s="31">
        <v>391000</v>
      </c>
      <c r="L256" s="31">
        <v>368000</v>
      </c>
      <c r="M256"/>
      <c r="N256"/>
      <c r="O256"/>
      <c r="P256"/>
      <c r="Q256"/>
      <c r="R256"/>
    </row>
    <row r="257" spans="1:18" ht="38.25">
      <c r="A257" s="4" t="s">
        <v>487</v>
      </c>
      <c r="B257" s="4" t="s">
        <v>14</v>
      </c>
      <c r="C257" s="4" t="s">
        <v>11</v>
      </c>
      <c r="D257" s="4" t="s">
        <v>12</v>
      </c>
      <c r="E257" s="4" t="s">
        <v>19</v>
      </c>
      <c r="F257" s="4" t="s">
        <v>489</v>
      </c>
      <c r="G257" s="4" t="s">
        <v>35</v>
      </c>
      <c r="H257" s="4" t="s">
        <v>13</v>
      </c>
      <c r="I257" s="4" t="s">
        <v>13</v>
      </c>
      <c r="J257" s="31"/>
      <c r="K257" s="31"/>
      <c r="L257" s="31">
        <v>137680.2</v>
      </c>
      <c r="M257"/>
      <c r="N257"/>
      <c r="O257"/>
      <c r="P257"/>
      <c r="Q257"/>
      <c r="R257"/>
    </row>
    <row r="258" spans="1:18" ht="25.5">
      <c r="A258" s="6"/>
      <c r="B258" s="6"/>
      <c r="C258" s="6"/>
      <c r="D258" s="6"/>
      <c r="E258" s="4" t="s">
        <v>26</v>
      </c>
      <c r="F258" s="4" t="s">
        <v>488</v>
      </c>
      <c r="G258" s="4" t="s">
        <v>35</v>
      </c>
      <c r="H258" s="4" t="s">
        <v>13</v>
      </c>
      <c r="I258" s="4" t="s">
        <v>13</v>
      </c>
      <c r="J258" s="31"/>
      <c r="K258" s="31"/>
      <c r="L258" s="31">
        <v>134138</v>
      </c>
      <c r="M258"/>
      <c r="N258"/>
      <c r="O258"/>
      <c r="P258"/>
      <c r="Q258"/>
      <c r="R258"/>
    </row>
    <row r="259" spans="1:18" ht="51">
      <c r="A259" s="6"/>
      <c r="B259" s="6"/>
      <c r="C259" s="6"/>
      <c r="D259" s="6"/>
      <c r="E259" s="4" t="s">
        <v>290</v>
      </c>
      <c r="F259" s="4" t="s">
        <v>490</v>
      </c>
      <c r="G259" s="4" t="s">
        <v>35</v>
      </c>
      <c r="H259" s="4" t="s">
        <v>30</v>
      </c>
      <c r="I259" s="4" t="s">
        <v>30</v>
      </c>
      <c r="J259" s="31">
        <v>62884</v>
      </c>
      <c r="K259" s="31">
        <v>100000</v>
      </c>
      <c r="L259" s="31">
        <v>100000</v>
      </c>
      <c r="M259"/>
      <c r="N259"/>
      <c r="O259"/>
      <c r="P259"/>
      <c r="Q259"/>
      <c r="R259"/>
    </row>
    <row r="260" spans="1:18" ht="25.5">
      <c r="A260" s="6"/>
      <c r="B260" s="6"/>
      <c r="C260" s="4" t="s">
        <v>8</v>
      </c>
      <c r="D260" s="4" t="s">
        <v>24</v>
      </c>
      <c r="E260" s="4" t="s">
        <v>17</v>
      </c>
      <c r="F260" s="4" t="s">
        <v>284</v>
      </c>
      <c r="G260" s="4" t="s">
        <v>35</v>
      </c>
      <c r="H260" s="4" t="s">
        <v>30</v>
      </c>
      <c r="I260" s="4" t="s">
        <v>30</v>
      </c>
      <c r="J260" s="31"/>
      <c r="K260" s="31">
        <v>438917</v>
      </c>
      <c r="L260" s="31">
        <v>764819</v>
      </c>
      <c r="M260"/>
      <c r="N260"/>
      <c r="O260"/>
      <c r="P260"/>
      <c r="Q260"/>
      <c r="R260"/>
    </row>
    <row r="261" spans="1:18" ht="51">
      <c r="A261" s="6"/>
      <c r="B261" s="6"/>
      <c r="C261" s="6"/>
      <c r="D261" s="4" t="s">
        <v>25</v>
      </c>
      <c r="E261" s="4" t="s">
        <v>17</v>
      </c>
      <c r="F261" s="4" t="s">
        <v>285</v>
      </c>
      <c r="G261" s="4" t="s">
        <v>35</v>
      </c>
      <c r="H261" s="4" t="s">
        <v>30</v>
      </c>
      <c r="I261" s="4" t="s">
        <v>30</v>
      </c>
      <c r="J261" s="31"/>
      <c r="K261" s="31">
        <v>707271.34</v>
      </c>
      <c r="L261" s="31">
        <v>1072431.01</v>
      </c>
      <c r="M261"/>
      <c r="N261"/>
      <c r="O261"/>
      <c r="P261"/>
      <c r="Q261"/>
      <c r="R261"/>
    </row>
    <row r="262" spans="1:18" ht="76.5">
      <c r="A262" s="6"/>
      <c r="B262" s="6"/>
      <c r="C262" s="4" t="s">
        <v>42</v>
      </c>
      <c r="D262" s="4" t="s">
        <v>287</v>
      </c>
      <c r="E262" s="4" t="s">
        <v>26</v>
      </c>
      <c r="F262" s="4" t="s">
        <v>488</v>
      </c>
      <c r="G262" s="4" t="s">
        <v>35</v>
      </c>
      <c r="H262" s="4" t="s">
        <v>13</v>
      </c>
      <c r="I262" s="4" t="s">
        <v>13</v>
      </c>
      <c r="J262" s="31"/>
      <c r="K262" s="31"/>
      <c r="L262" s="31">
        <v>840000</v>
      </c>
      <c r="M262"/>
      <c r="N262"/>
      <c r="O262"/>
      <c r="P262"/>
      <c r="Q262"/>
      <c r="R262"/>
    </row>
    <row r="263" spans="1:18" ht="25.5">
      <c r="A263" s="6"/>
      <c r="B263" s="6"/>
      <c r="C263" s="6"/>
      <c r="D263" s="4" t="s">
        <v>286</v>
      </c>
      <c r="E263" s="4" t="s">
        <v>26</v>
      </c>
      <c r="F263" s="4" t="s">
        <v>491</v>
      </c>
      <c r="G263" s="4" t="s">
        <v>35</v>
      </c>
      <c r="H263" s="4" t="s">
        <v>30</v>
      </c>
      <c r="I263" s="4" t="s">
        <v>30</v>
      </c>
      <c r="J263" s="31">
        <v>15000</v>
      </c>
      <c r="K263" s="31">
        <v>15000</v>
      </c>
      <c r="L263" s="31">
        <v>15000</v>
      </c>
      <c r="M263"/>
      <c r="N263"/>
      <c r="O263"/>
      <c r="P263"/>
      <c r="Q263"/>
      <c r="R263"/>
    </row>
    <row r="264" spans="1:18" ht="38.25">
      <c r="A264" s="6"/>
      <c r="B264" s="6"/>
      <c r="C264" s="4" t="s">
        <v>64</v>
      </c>
      <c r="D264" s="4" t="s">
        <v>34</v>
      </c>
      <c r="E264" s="4" t="s">
        <v>17</v>
      </c>
      <c r="F264" s="4" t="s">
        <v>1</v>
      </c>
      <c r="G264" s="4" t="s">
        <v>65</v>
      </c>
      <c r="H264" s="4" t="s">
        <v>13</v>
      </c>
      <c r="I264" s="4" t="s">
        <v>13</v>
      </c>
      <c r="J264" s="31">
        <v>75000</v>
      </c>
      <c r="K264" s="31">
        <v>150000</v>
      </c>
      <c r="L264" s="31">
        <v>150000</v>
      </c>
      <c r="M264"/>
      <c r="N264"/>
      <c r="O264"/>
      <c r="P264"/>
      <c r="Q264"/>
      <c r="R264"/>
    </row>
    <row r="265" spans="1:18" ht="25.5">
      <c r="A265" s="6"/>
      <c r="B265" s="6"/>
      <c r="C265" s="6"/>
      <c r="D265" s="4" t="s">
        <v>41</v>
      </c>
      <c r="E265" s="4" t="s">
        <v>17</v>
      </c>
      <c r="F265" s="4" t="s">
        <v>0</v>
      </c>
      <c r="G265" s="4" t="s">
        <v>65</v>
      </c>
      <c r="H265" s="4" t="s">
        <v>13</v>
      </c>
      <c r="I265" s="4" t="s">
        <v>13</v>
      </c>
      <c r="J265" s="31">
        <v>100000</v>
      </c>
      <c r="K265" s="31">
        <v>500000</v>
      </c>
      <c r="L265" s="31">
        <v>500000</v>
      </c>
      <c r="M265"/>
      <c r="N265"/>
      <c r="O265"/>
      <c r="P265"/>
      <c r="Q265"/>
      <c r="R265"/>
    </row>
    <row r="266" spans="1:18" ht="63.75">
      <c r="A266" s="6"/>
      <c r="B266" s="6"/>
      <c r="C266" s="6"/>
      <c r="D266" s="4" t="s">
        <v>278</v>
      </c>
      <c r="E266" s="4" t="s">
        <v>17</v>
      </c>
      <c r="F266" s="4" t="s">
        <v>63</v>
      </c>
      <c r="G266" s="4" t="s">
        <v>65</v>
      </c>
      <c r="H266" s="4" t="s">
        <v>13</v>
      </c>
      <c r="I266" s="4" t="s">
        <v>13</v>
      </c>
      <c r="J266" s="31">
        <v>225000</v>
      </c>
      <c r="K266" s="31">
        <v>225000</v>
      </c>
      <c r="L266" s="31">
        <v>225000</v>
      </c>
      <c r="M266"/>
      <c r="N266"/>
      <c r="O266"/>
      <c r="P266"/>
      <c r="Q266"/>
      <c r="R266"/>
    </row>
    <row r="267" spans="1:18" ht="38.25">
      <c r="A267" s="6"/>
      <c r="B267" s="6"/>
      <c r="C267" s="4" t="s">
        <v>288</v>
      </c>
      <c r="D267" s="4" t="s">
        <v>289</v>
      </c>
      <c r="E267" s="4" t="s">
        <v>290</v>
      </c>
      <c r="F267" s="4" t="s">
        <v>301</v>
      </c>
      <c r="G267" s="4" t="s">
        <v>35</v>
      </c>
      <c r="H267" s="4" t="s">
        <v>30</v>
      </c>
      <c r="I267" s="4" t="s">
        <v>30</v>
      </c>
      <c r="J267" s="31">
        <v>199708.767</v>
      </c>
      <c r="K267" s="31">
        <v>254943.947</v>
      </c>
      <c r="L267" s="31">
        <v>184000</v>
      </c>
      <c r="M267"/>
      <c r="N267"/>
      <c r="O267"/>
      <c r="P267"/>
      <c r="Q267"/>
      <c r="R267"/>
    </row>
    <row r="268" spans="1:18" ht="12.75">
      <c r="A268" s="5" t="s">
        <v>58</v>
      </c>
      <c r="B268" s="7"/>
      <c r="C268" s="7"/>
      <c r="D268" s="7"/>
      <c r="E268" s="7"/>
      <c r="F268" s="7"/>
      <c r="G268" s="7"/>
      <c r="H268" s="7"/>
      <c r="I268" s="7"/>
      <c r="J268" s="25">
        <v>677592.767</v>
      </c>
      <c r="K268" s="25">
        <v>2391132.287</v>
      </c>
      <c r="L268" s="25">
        <v>4123068.21</v>
      </c>
      <c r="M268"/>
      <c r="N268"/>
      <c r="O268"/>
      <c r="P268"/>
      <c r="Q268"/>
      <c r="R268"/>
    </row>
    <row r="269" spans="1:18" ht="12.75">
      <c r="A269" s="28" t="s">
        <v>33</v>
      </c>
      <c r="B269" s="29"/>
      <c r="C269" s="29"/>
      <c r="D269" s="29"/>
      <c r="E269" s="29"/>
      <c r="F269" s="29"/>
      <c r="G269" s="29"/>
      <c r="H269" s="29"/>
      <c r="I269" s="25"/>
      <c r="J269" s="25">
        <v>8981293.497390002</v>
      </c>
      <c r="K269" s="25">
        <v>9042093.587000001</v>
      </c>
      <c r="L269" s="25">
        <v>8152917.51</v>
      </c>
      <c r="M269"/>
      <c r="N269"/>
      <c r="O269"/>
      <c r="P269"/>
      <c r="Q269"/>
      <c r="R269"/>
    </row>
    <row r="270" spans="1:18" ht="12.75">
      <c r="A270"/>
      <c r="B270"/>
      <c r="C270"/>
      <c r="D270"/>
      <c r="E270"/>
      <c r="F270"/>
      <c r="G270"/>
      <c r="H270"/>
      <c r="I270"/>
      <c r="J270" s="18"/>
      <c r="K270" s="18"/>
      <c r="L270" s="18"/>
      <c r="M270"/>
      <c r="N270"/>
      <c r="O270"/>
      <c r="P270"/>
      <c r="Q270"/>
      <c r="R270"/>
    </row>
    <row r="271" spans="1:18" ht="12.75">
      <c r="A271"/>
      <c r="B271"/>
      <c r="C271"/>
      <c r="D271"/>
      <c r="E271"/>
      <c r="F271"/>
      <c r="G271"/>
      <c r="H271"/>
      <c r="I271"/>
      <c r="J271" s="18"/>
      <c r="K271" s="18"/>
      <c r="L271" s="18"/>
      <c r="M271"/>
      <c r="N271"/>
      <c r="O271"/>
      <c r="P271"/>
      <c r="Q271"/>
      <c r="R271"/>
    </row>
    <row r="272" spans="1:18" ht="12.75">
      <c r="A272"/>
      <c r="B272"/>
      <c r="C272"/>
      <c r="D272"/>
      <c r="E272"/>
      <c r="F272"/>
      <c r="G272"/>
      <c r="H272"/>
      <c r="I272"/>
      <c r="J272" s="18"/>
      <c r="K272" s="18"/>
      <c r="L272" s="18"/>
      <c r="M272"/>
      <c r="N272"/>
      <c r="O272"/>
      <c r="P272"/>
      <c r="Q272"/>
      <c r="R272"/>
    </row>
    <row r="273" spans="1:18" ht="12.75">
      <c r="A273"/>
      <c r="B273"/>
      <c r="C273"/>
      <c r="D273"/>
      <c r="E273"/>
      <c r="F273"/>
      <c r="G273"/>
      <c r="H273"/>
      <c r="I273"/>
      <c r="J273" s="18"/>
      <c r="K273" s="18"/>
      <c r="L273" s="18"/>
      <c r="M273"/>
      <c r="N273"/>
      <c r="O273"/>
      <c r="P273"/>
      <c r="Q273"/>
      <c r="R273"/>
    </row>
    <row r="274" spans="1:18" ht="12.75">
      <c r="A274"/>
      <c r="B274"/>
      <c r="C274"/>
      <c r="D274"/>
      <c r="E274"/>
      <c r="F274"/>
      <c r="G274"/>
      <c r="H274"/>
      <c r="I274"/>
      <c r="J274" s="18"/>
      <c r="K274" s="18"/>
      <c r="L274" s="18"/>
      <c r="M274"/>
      <c r="N274"/>
      <c r="O274"/>
      <c r="P274"/>
      <c r="Q274"/>
      <c r="R274"/>
    </row>
    <row r="275" spans="1:18" ht="12.75">
      <c r="A275"/>
      <c r="B275"/>
      <c r="C275"/>
      <c r="D275"/>
      <c r="E275"/>
      <c r="F275"/>
      <c r="G275"/>
      <c r="H275"/>
      <c r="I275"/>
      <c r="J275" s="18"/>
      <c r="K275" s="18"/>
      <c r="L275" s="18"/>
      <c r="M275"/>
      <c r="N275"/>
      <c r="O275"/>
      <c r="P275"/>
      <c r="Q275"/>
      <c r="R275"/>
    </row>
    <row r="276" spans="1:18" ht="12.75">
      <c r="A276"/>
      <c r="B276"/>
      <c r="C276"/>
      <c r="D276"/>
      <c r="E276"/>
      <c r="F276"/>
      <c r="G276"/>
      <c r="H276"/>
      <c r="I276"/>
      <c r="J276" s="18"/>
      <c r="K276" s="18"/>
      <c r="L276" s="18"/>
      <c r="M276"/>
      <c r="N276"/>
      <c r="O276"/>
      <c r="P276"/>
      <c r="Q276"/>
      <c r="R276"/>
    </row>
    <row r="277" spans="1:18" ht="12.75">
      <c r="A277"/>
      <c r="B277"/>
      <c r="C277"/>
      <c r="D277"/>
      <c r="E277"/>
      <c r="F277"/>
      <c r="G277"/>
      <c r="H277"/>
      <c r="I277"/>
      <c r="J277" s="18"/>
      <c r="K277" s="18"/>
      <c r="L277" s="18"/>
      <c r="M277"/>
      <c r="N277"/>
      <c r="O277"/>
      <c r="P277"/>
      <c r="Q277"/>
      <c r="R277"/>
    </row>
    <row r="278" spans="1:18" ht="12.75">
      <c r="A278"/>
      <c r="B278"/>
      <c r="C278"/>
      <c r="D278"/>
      <c r="E278"/>
      <c r="F278"/>
      <c r="G278"/>
      <c r="H278"/>
      <c r="I278"/>
      <c r="J278" s="18"/>
      <c r="K278" s="18"/>
      <c r="L278" s="18"/>
      <c r="M278"/>
      <c r="N278"/>
      <c r="O278"/>
      <c r="P278"/>
      <c r="Q278"/>
      <c r="R278"/>
    </row>
    <row r="279" spans="1:18" ht="12.75">
      <c r="A279"/>
      <c r="B279"/>
      <c r="C279"/>
      <c r="D279"/>
      <c r="E279"/>
      <c r="F279"/>
      <c r="G279"/>
      <c r="H279"/>
      <c r="I279"/>
      <c r="J279" s="18"/>
      <c r="K279" s="18"/>
      <c r="L279" s="18"/>
      <c r="M279"/>
      <c r="N279"/>
      <c r="O279"/>
      <c r="P279"/>
      <c r="Q279"/>
      <c r="R279"/>
    </row>
    <row r="280" spans="1:18" ht="12.75">
      <c r="A280"/>
      <c r="B280"/>
      <c r="C280"/>
      <c r="D280"/>
      <c r="E280"/>
      <c r="F280"/>
      <c r="G280"/>
      <c r="H280"/>
      <c r="I280"/>
      <c r="J280" s="18"/>
      <c r="K280" s="18"/>
      <c r="L280" s="18"/>
      <c r="M280"/>
      <c r="N280"/>
      <c r="O280"/>
      <c r="P280"/>
      <c r="Q280"/>
      <c r="R280"/>
    </row>
    <row r="281" spans="1:18" ht="12.75">
      <c r="A281"/>
      <c r="B281"/>
      <c r="C281"/>
      <c r="D281"/>
      <c r="E281"/>
      <c r="F281"/>
      <c r="G281"/>
      <c r="H281"/>
      <c r="I281"/>
      <c r="J281" s="18"/>
      <c r="K281" s="18"/>
      <c r="L281" s="18"/>
      <c r="M281"/>
      <c r="N281"/>
      <c r="O281"/>
      <c r="P281"/>
      <c r="Q281"/>
      <c r="R281"/>
    </row>
    <row r="282" spans="1:18" ht="12.75">
      <c r="A282"/>
      <c r="B282"/>
      <c r="C282"/>
      <c r="D282"/>
      <c r="E282"/>
      <c r="F282"/>
      <c r="G282"/>
      <c r="H282"/>
      <c r="I282"/>
      <c r="J282" s="18"/>
      <c r="K282" s="18"/>
      <c r="L282" s="18"/>
      <c r="M282"/>
      <c r="N282"/>
      <c r="O282"/>
      <c r="P282"/>
      <c r="Q282"/>
      <c r="R282"/>
    </row>
    <row r="283" spans="1:18" ht="12.75">
      <c r="A283"/>
      <c r="B283"/>
      <c r="C283"/>
      <c r="D283"/>
      <c r="E283"/>
      <c r="F283"/>
      <c r="G283"/>
      <c r="H283"/>
      <c r="I283"/>
      <c r="J283" s="18"/>
      <c r="K283" s="18"/>
      <c r="L283" s="18"/>
      <c r="M283"/>
      <c r="N283"/>
      <c r="O283"/>
      <c r="P283"/>
      <c r="Q283"/>
      <c r="R283"/>
    </row>
    <row r="284" spans="1:18" ht="12.75">
      <c r="A284"/>
      <c r="B284"/>
      <c r="C284"/>
      <c r="D284"/>
      <c r="E284"/>
      <c r="F284"/>
      <c r="G284"/>
      <c r="H284"/>
      <c r="I284"/>
      <c r="J284" s="18"/>
      <c r="K284" s="18"/>
      <c r="L284" s="18"/>
      <c r="M284"/>
      <c r="N284"/>
      <c r="O284"/>
      <c r="P284"/>
      <c r="Q284"/>
      <c r="R284"/>
    </row>
    <row r="285" spans="1:18" ht="12.75">
      <c r="A285"/>
      <c r="B285"/>
      <c r="C285"/>
      <c r="D285"/>
      <c r="E285"/>
      <c r="F285"/>
      <c r="G285"/>
      <c r="H285"/>
      <c r="I285"/>
      <c r="J285" s="18"/>
      <c r="K285" s="18"/>
      <c r="L285" s="18"/>
      <c r="M285"/>
      <c r="N285"/>
      <c r="O285"/>
      <c r="P285"/>
      <c r="Q285"/>
      <c r="R285"/>
    </row>
    <row r="286" spans="1:18" ht="12.75">
      <c r="A286"/>
      <c r="B286"/>
      <c r="C286"/>
      <c r="D286"/>
      <c r="E286"/>
      <c r="F286"/>
      <c r="G286"/>
      <c r="H286"/>
      <c r="I286"/>
      <c r="J286" s="18"/>
      <c r="K286" s="18"/>
      <c r="L286" s="18"/>
      <c r="M286"/>
      <c r="N286"/>
      <c r="O286"/>
      <c r="P286"/>
      <c r="Q286"/>
      <c r="R286"/>
    </row>
    <row r="287" spans="1:18" ht="12.75">
      <c r="A287"/>
      <c r="B287"/>
      <c r="C287"/>
      <c r="D287"/>
      <c r="E287"/>
      <c r="F287"/>
      <c r="G287"/>
      <c r="H287"/>
      <c r="I287"/>
      <c r="J287" s="18"/>
      <c r="K287" s="18"/>
      <c r="L287" s="18"/>
      <c r="M287"/>
      <c r="N287"/>
      <c r="O287"/>
      <c r="P287"/>
      <c r="Q287"/>
      <c r="R287"/>
    </row>
    <row r="288" spans="1:18" ht="12.75">
      <c r="A288"/>
      <c r="B288"/>
      <c r="C288"/>
      <c r="D288"/>
      <c r="E288"/>
      <c r="F288"/>
      <c r="G288"/>
      <c r="H288"/>
      <c r="I288"/>
      <c r="J288" s="18"/>
      <c r="K288" s="18"/>
      <c r="L288" s="18"/>
      <c r="M288"/>
      <c r="N288"/>
      <c r="O288"/>
      <c r="P288"/>
      <c r="Q288"/>
      <c r="R288"/>
    </row>
    <row r="289" spans="1:18" ht="12.75">
      <c r="A289"/>
      <c r="B289"/>
      <c r="C289"/>
      <c r="D289"/>
      <c r="E289"/>
      <c r="F289"/>
      <c r="G289"/>
      <c r="H289"/>
      <c r="I289"/>
      <c r="J289" s="18"/>
      <c r="K289" s="18"/>
      <c r="L289" s="18"/>
      <c r="M289"/>
      <c r="N289"/>
      <c r="O289"/>
      <c r="P289"/>
      <c r="Q289"/>
      <c r="R289"/>
    </row>
    <row r="290" spans="1:18" ht="12.75">
      <c r="A290"/>
      <c r="B290"/>
      <c r="C290"/>
      <c r="D290"/>
      <c r="E290"/>
      <c r="F290"/>
      <c r="G290"/>
      <c r="H290"/>
      <c r="I290"/>
      <c r="J290" s="18"/>
      <c r="K290" s="18"/>
      <c r="L290" s="18"/>
      <c r="M290"/>
      <c r="N290"/>
      <c r="O290"/>
      <c r="P290"/>
      <c r="Q290"/>
      <c r="R290"/>
    </row>
    <row r="291" spans="1:18" ht="12.75">
      <c r="A291"/>
      <c r="B291"/>
      <c r="C291"/>
      <c r="D291"/>
      <c r="E291"/>
      <c r="F291"/>
      <c r="G291"/>
      <c r="H291"/>
      <c r="I291"/>
      <c r="J291" s="18"/>
      <c r="K291" s="18"/>
      <c r="L291" s="18"/>
      <c r="M291"/>
      <c r="N291"/>
      <c r="O291"/>
      <c r="P291"/>
      <c r="Q291"/>
      <c r="R291"/>
    </row>
    <row r="292" spans="1:18" ht="12.75">
      <c r="A292"/>
      <c r="B292"/>
      <c r="C292"/>
      <c r="D292"/>
      <c r="E292"/>
      <c r="F292"/>
      <c r="G292"/>
      <c r="H292"/>
      <c r="I292"/>
      <c r="J292" s="18"/>
      <c r="K292" s="18"/>
      <c r="L292" s="18"/>
      <c r="M292"/>
      <c r="N292"/>
      <c r="O292"/>
      <c r="P292"/>
      <c r="Q292"/>
      <c r="R292"/>
    </row>
    <row r="293" spans="1:18" ht="12.75">
      <c r="A293"/>
      <c r="B293"/>
      <c r="C293"/>
      <c r="D293"/>
      <c r="E293"/>
      <c r="F293"/>
      <c r="G293"/>
      <c r="H293"/>
      <c r="I293"/>
      <c r="J293" s="18"/>
      <c r="K293" s="18"/>
      <c r="L293" s="18"/>
      <c r="M293"/>
      <c r="N293"/>
      <c r="O293"/>
      <c r="P293"/>
      <c r="Q293"/>
      <c r="R293"/>
    </row>
    <row r="294" spans="1:18" ht="12.75">
      <c r="A294"/>
      <c r="B294"/>
      <c r="C294"/>
      <c r="D294"/>
      <c r="E294"/>
      <c r="F294"/>
      <c r="G294"/>
      <c r="H294"/>
      <c r="I294"/>
      <c r="J294" s="18"/>
      <c r="K294" s="18"/>
      <c r="L294" s="18"/>
      <c r="M294"/>
      <c r="N294"/>
      <c r="O294"/>
      <c r="P294"/>
      <c r="Q294"/>
      <c r="R294"/>
    </row>
    <row r="295" spans="1:18" ht="12.75">
      <c r="A295"/>
      <c r="B295"/>
      <c r="C295"/>
      <c r="D295"/>
      <c r="E295"/>
      <c r="F295"/>
      <c r="G295"/>
      <c r="H295"/>
      <c r="I295"/>
      <c r="J295" s="18"/>
      <c r="K295" s="18"/>
      <c r="L295" s="18"/>
      <c r="M295"/>
      <c r="N295"/>
      <c r="O295"/>
      <c r="P295"/>
      <c r="Q295"/>
      <c r="R295"/>
    </row>
    <row r="296" spans="1:18" ht="12.75">
      <c r="A296"/>
      <c r="B296"/>
      <c r="C296"/>
      <c r="D296"/>
      <c r="E296"/>
      <c r="F296"/>
      <c r="G296"/>
      <c r="H296"/>
      <c r="I296"/>
      <c r="J296" s="18"/>
      <c r="K296" s="18"/>
      <c r="L296" s="18"/>
      <c r="M296"/>
      <c r="N296"/>
      <c r="O296"/>
      <c r="P296"/>
      <c r="Q296"/>
      <c r="R296"/>
    </row>
    <row r="297" spans="1:18" ht="12.75">
      <c r="A297"/>
      <c r="B297"/>
      <c r="C297"/>
      <c r="D297"/>
      <c r="E297"/>
      <c r="F297"/>
      <c r="G297"/>
      <c r="H297"/>
      <c r="I297"/>
      <c r="J297" s="18"/>
      <c r="K297" s="18"/>
      <c r="L297" s="18"/>
      <c r="M297"/>
      <c r="N297"/>
      <c r="O297"/>
      <c r="P297"/>
      <c r="Q297"/>
      <c r="R297"/>
    </row>
    <row r="298" spans="1:18" ht="12.75">
      <c r="A298"/>
      <c r="B298"/>
      <c r="C298"/>
      <c r="D298"/>
      <c r="E298"/>
      <c r="F298"/>
      <c r="G298"/>
      <c r="H298"/>
      <c r="I298"/>
      <c r="J298" s="18"/>
      <c r="K298" s="18"/>
      <c r="L298" s="18"/>
      <c r="M298"/>
      <c r="N298"/>
      <c r="O298"/>
      <c r="P298"/>
      <c r="Q298"/>
      <c r="R298"/>
    </row>
    <row r="299" spans="1:18" ht="12.75">
      <c r="A299"/>
      <c r="B299"/>
      <c r="C299"/>
      <c r="D299"/>
      <c r="E299"/>
      <c r="F299"/>
      <c r="G299"/>
      <c r="H299"/>
      <c r="I299"/>
      <c r="J299" s="18"/>
      <c r="K299" s="18"/>
      <c r="L299" s="18"/>
      <c r="M299"/>
      <c r="N299"/>
      <c r="O299"/>
      <c r="P299"/>
      <c r="Q299"/>
      <c r="R299"/>
    </row>
    <row r="300" spans="1:18" ht="12.75">
      <c r="A300"/>
      <c r="B300"/>
      <c r="C300"/>
      <c r="D300"/>
      <c r="E300"/>
      <c r="F300"/>
      <c r="G300"/>
      <c r="H300"/>
      <c r="I300"/>
      <c r="J300" s="18"/>
      <c r="K300" s="18"/>
      <c r="L300" s="18"/>
      <c r="M300"/>
      <c r="N300"/>
      <c r="O300"/>
      <c r="P300"/>
      <c r="Q300"/>
      <c r="R300"/>
    </row>
    <row r="301" spans="1:18" ht="12.75">
      <c r="A301"/>
      <c r="B301"/>
      <c r="C301"/>
      <c r="D301"/>
      <c r="E301"/>
      <c r="F301"/>
      <c r="G301"/>
      <c r="H301"/>
      <c r="I301"/>
      <c r="J301" s="18"/>
      <c r="K301" s="18"/>
      <c r="L301" s="18"/>
      <c r="M301"/>
      <c r="N301"/>
      <c r="O301"/>
      <c r="P301"/>
      <c r="Q301"/>
      <c r="R301"/>
    </row>
    <row r="302" spans="1:18" ht="12.75">
      <c r="A302"/>
      <c r="B302"/>
      <c r="C302"/>
      <c r="D302"/>
      <c r="E302"/>
      <c r="F302"/>
      <c r="G302"/>
      <c r="H302"/>
      <c r="I302"/>
      <c r="J302" s="18"/>
      <c r="K302" s="18"/>
      <c r="L302" s="18"/>
      <c r="M302"/>
      <c r="N302"/>
      <c r="O302"/>
      <c r="P302"/>
      <c r="Q302"/>
      <c r="R302"/>
    </row>
    <row r="303" spans="1:18" ht="12.75">
      <c r="A303"/>
      <c r="B303"/>
      <c r="C303"/>
      <c r="D303"/>
      <c r="E303"/>
      <c r="F303"/>
      <c r="G303"/>
      <c r="H303"/>
      <c r="I303"/>
      <c r="J303" s="18"/>
      <c r="K303" s="18"/>
      <c r="L303" s="18"/>
      <c r="M303"/>
      <c r="N303"/>
      <c r="O303"/>
      <c r="P303"/>
      <c r="Q303"/>
      <c r="R303"/>
    </row>
    <row r="304" spans="1:18" ht="12.75">
      <c r="A304"/>
      <c r="B304"/>
      <c r="C304"/>
      <c r="D304"/>
      <c r="E304"/>
      <c r="F304"/>
      <c r="G304"/>
      <c r="H304"/>
      <c r="I304"/>
      <c r="J304" s="18"/>
      <c r="K304" s="18"/>
      <c r="L304" s="18"/>
      <c r="M304"/>
      <c r="N304"/>
      <c r="O304"/>
      <c r="P304"/>
      <c r="Q304"/>
      <c r="R304"/>
    </row>
    <row r="305" spans="1:18" ht="12.75">
      <c r="A305"/>
      <c r="B305"/>
      <c r="C305"/>
      <c r="D305"/>
      <c r="E305"/>
      <c r="F305"/>
      <c r="G305"/>
      <c r="H305"/>
      <c r="I305"/>
      <c r="J305" s="18"/>
      <c r="K305" s="18"/>
      <c r="L305" s="18"/>
      <c r="M305"/>
      <c r="N305"/>
      <c r="O305"/>
      <c r="P305"/>
      <c r="Q305"/>
      <c r="R305"/>
    </row>
    <row r="306" spans="1:18" ht="12.75">
      <c r="A306"/>
      <c r="B306"/>
      <c r="C306"/>
      <c r="D306"/>
      <c r="E306"/>
      <c r="F306"/>
      <c r="G306"/>
      <c r="H306"/>
      <c r="I306"/>
      <c r="J306" s="18"/>
      <c r="K306" s="18"/>
      <c r="L306" s="18"/>
      <c r="M306"/>
      <c r="N306"/>
      <c r="O306"/>
      <c r="P306"/>
      <c r="Q306"/>
      <c r="R306"/>
    </row>
    <row r="307" spans="1:18" ht="12.75">
      <c r="A307"/>
      <c r="B307"/>
      <c r="C307"/>
      <c r="D307"/>
      <c r="E307"/>
      <c r="F307"/>
      <c r="G307"/>
      <c r="H307"/>
      <c r="I307"/>
      <c r="J307" s="18"/>
      <c r="K307" s="18"/>
      <c r="L307" s="18"/>
      <c r="M307"/>
      <c r="N307"/>
      <c r="O307"/>
      <c r="P307"/>
      <c r="Q307"/>
      <c r="R307"/>
    </row>
    <row r="308" spans="1:18" ht="12.75">
      <c r="A308"/>
      <c r="B308"/>
      <c r="C308"/>
      <c r="D308"/>
      <c r="E308"/>
      <c r="F308"/>
      <c r="G308"/>
      <c r="H308"/>
      <c r="I308"/>
      <c r="J308" s="18"/>
      <c r="K308" s="18"/>
      <c r="L308" s="18"/>
      <c r="M308"/>
      <c r="N308"/>
      <c r="O308"/>
      <c r="P308"/>
      <c r="Q308"/>
      <c r="R308"/>
    </row>
    <row r="309" spans="1:18" ht="12.75">
      <c r="A309"/>
      <c r="B309"/>
      <c r="C309"/>
      <c r="D309"/>
      <c r="E309"/>
      <c r="F309"/>
      <c r="G309"/>
      <c r="H309"/>
      <c r="I309"/>
      <c r="J309" s="18"/>
      <c r="K309" s="18"/>
      <c r="L309" s="18"/>
      <c r="M309"/>
      <c r="N309"/>
      <c r="O309"/>
      <c r="P309"/>
      <c r="Q309"/>
      <c r="R309"/>
    </row>
    <row r="310" spans="1:18" ht="12.75">
      <c r="A310"/>
      <c r="B310"/>
      <c r="C310"/>
      <c r="D310"/>
      <c r="E310"/>
      <c r="F310"/>
      <c r="G310"/>
      <c r="H310"/>
      <c r="I310"/>
      <c r="J310" s="18"/>
      <c r="K310" s="18"/>
      <c r="L310" s="18"/>
      <c r="M310"/>
      <c r="N310"/>
      <c r="O310"/>
      <c r="P310"/>
      <c r="Q310"/>
      <c r="R310"/>
    </row>
    <row r="311" spans="1:18" ht="12.75">
      <c r="A311"/>
      <c r="B311"/>
      <c r="C311"/>
      <c r="D311"/>
      <c r="E311"/>
      <c r="F311"/>
      <c r="G311"/>
      <c r="H311"/>
      <c r="I311"/>
      <c r="J311" s="18"/>
      <c r="K311" s="18"/>
      <c r="L311" s="18"/>
      <c r="M311"/>
      <c r="N311"/>
      <c r="O311"/>
      <c r="P311"/>
      <c r="Q311"/>
      <c r="R311"/>
    </row>
    <row r="312" spans="1:18" ht="12.75">
      <c r="A312"/>
      <c r="B312"/>
      <c r="C312"/>
      <c r="D312"/>
      <c r="E312"/>
      <c r="F312"/>
      <c r="G312"/>
      <c r="H312"/>
      <c r="I312"/>
      <c r="J312" s="18"/>
      <c r="K312" s="18"/>
      <c r="L312" s="18"/>
      <c r="M312"/>
      <c r="N312"/>
      <c r="O312"/>
      <c r="P312"/>
      <c r="Q312"/>
      <c r="R312"/>
    </row>
    <row r="313" spans="1:18" ht="12.75">
      <c r="A313"/>
      <c r="B313"/>
      <c r="C313"/>
      <c r="D313"/>
      <c r="E313"/>
      <c r="F313"/>
      <c r="G313"/>
      <c r="H313"/>
      <c r="I313"/>
      <c r="J313" s="18"/>
      <c r="K313" s="18"/>
      <c r="L313" s="18"/>
      <c r="M313"/>
      <c r="N313"/>
      <c r="O313"/>
      <c r="P313"/>
      <c r="Q313"/>
      <c r="R313"/>
    </row>
    <row r="314" spans="1:18" ht="12.75">
      <c r="A314"/>
      <c r="B314"/>
      <c r="C314"/>
      <c r="D314"/>
      <c r="E314"/>
      <c r="F314"/>
      <c r="G314"/>
      <c r="H314"/>
      <c r="I314"/>
      <c r="J314" s="18"/>
      <c r="K314" s="18"/>
      <c r="L314" s="18"/>
      <c r="M314"/>
      <c r="N314"/>
      <c r="O314"/>
      <c r="P314"/>
      <c r="Q314"/>
      <c r="R314"/>
    </row>
    <row r="315" spans="1:18" ht="12.75">
      <c r="A315"/>
      <c r="B315"/>
      <c r="C315"/>
      <c r="D315"/>
      <c r="E315"/>
      <c r="F315"/>
      <c r="G315"/>
      <c r="H315"/>
      <c r="I315"/>
      <c r="J315" s="18"/>
      <c r="K315" s="18"/>
      <c r="L315" s="18"/>
      <c r="M315"/>
      <c r="N315"/>
      <c r="O315"/>
      <c r="P315"/>
      <c r="Q315"/>
      <c r="R315"/>
    </row>
    <row r="316" spans="1:18" ht="12.75">
      <c r="A316"/>
      <c r="B316"/>
      <c r="C316"/>
      <c r="D316"/>
      <c r="E316"/>
      <c r="F316"/>
      <c r="G316"/>
      <c r="H316"/>
      <c r="I316"/>
      <c r="J316" s="18"/>
      <c r="K316" s="18"/>
      <c r="L316" s="18"/>
      <c r="M316"/>
      <c r="N316"/>
      <c r="O316"/>
      <c r="P316"/>
      <c r="Q316"/>
      <c r="R316"/>
    </row>
    <row r="317" spans="1:18" ht="12.75">
      <c r="A317"/>
      <c r="B317"/>
      <c r="C317"/>
      <c r="D317"/>
      <c r="E317"/>
      <c r="F317"/>
      <c r="G317"/>
      <c r="H317"/>
      <c r="I317"/>
      <c r="J317" s="18"/>
      <c r="K317" s="18"/>
      <c r="L317" s="18"/>
      <c r="M317"/>
      <c r="N317"/>
      <c r="O317"/>
      <c r="P317"/>
      <c r="Q317"/>
      <c r="R317"/>
    </row>
    <row r="318" spans="1:18" ht="12.75">
      <c r="A318"/>
      <c r="B318"/>
      <c r="C318"/>
      <c r="D318"/>
      <c r="E318"/>
      <c r="F318"/>
      <c r="G318"/>
      <c r="H318"/>
      <c r="I318"/>
      <c r="J318" s="18"/>
      <c r="K318" s="18"/>
      <c r="L318" s="18"/>
      <c r="M318"/>
      <c r="N318"/>
      <c r="O318"/>
      <c r="P318"/>
      <c r="Q318"/>
      <c r="R318"/>
    </row>
    <row r="319" spans="1:18" ht="12.75">
      <c r="A319"/>
      <c r="B319"/>
      <c r="C319"/>
      <c r="D319"/>
      <c r="E319"/>
      <c r="F319"/>
      <c r="G319"/>
      <c r="H319"/>
      <c r="I319"/>
      <c r="J319" s="18"/>
      <c r="K319" s="18"/>
      <c r="L319" s="18"/>
      <c r="M319"/>
      <c r="N319"/>
      <c r="O319"/>
      <c r="P319"/>
      <c r="Q319"/>
      <c r="R319"/>
    </row>
    <row r="320" spans="1:18" ht="12.75">
      <c r="A320"/>
      <c r="B320"/>
      <c r="C320"/>
      <c r="D320"/>
      <c r="E320"/>
      <c r="F320"/>
      <c r="G320"/>
      <c r="H320"/>
      <c r="I320"/>
      <c r="J320" s="18"/>
      <c r="K320" s="18"/>
      <c r="L320" s="18"/>
      <c r="M320"/>
      <c r="N320"/>
      <c r="O320"/>
      <c r="P320"/>
      <c r="Q320"/>
      <c r="R320"/>
    </row>
    <row r="321" spans="1:18" ht="12.75">
      <c r="A321"/>
      <c r="B321"/>
      <c r="C321"/>
      <c r="D321"/>
      <c r="E321"/>
      <c r="F321"/>
      <c r="G321"/>
      <c r="H321"/>
      <c r="I321"/>
      <c r="J321" s="18"/>
      <c r="K321" s="18"/>
      <c r="L321" s="18"/>
      <c r="M321"/>
      <c r="N321"/>
      <c r="O321"/>
      <c r="P321"/>
      <c r="Q321"/>
      <c r="R321"/>
    </row>
    <row r="322" spans="1:18" ht="12.75">
      <c r="A322"/>
      <c r="B322"/>
      <c r="C322"/>
      <c r="D322"/>
      <c r="E322"/>
      <c r="F322"/>
      <c r="G322"/>
      <c r="H322"/>
      <c r="I322"/>
      <c r="J322" s="18"/>
      <c r="K322" s="18"/>
      <c r="L322" s="18"/>
      <c r="M322"/>
      <c r="N322"/>
      <c r="O322"/>
      <c r="P322"/>
      <c r="Q322"/>
      <c r="R322"/>
    </row>
    <row r="323" spans="1:18" ht="12.75">
      <c r="A323"/>
      <c r="B323"/>
      <c r="C323"/>
      <c r="D323"/>
      <c r="E323"/>
      <c r="F323"/>
      <c r="G323"/>
      <c r="H323"/>
      <c r="I323"/>
      <c r="J323" s="18"/>
      <c r="K323" s="18"/>
      <c r="L323" s="18"/>
      <c r="M323"/>
      <c r="N323"/>
      <c r="O323"/>
      <c r="P323"/>
      <c r="Q323"/>
      <c r="R323"/>
    </row>
    <row r="324" spans="1:18" ht="12.75">
      <c r="A324"/>
      <c r="B324"/>
      <c r="C324"/>
      <c r="D324"/>
      <c r="E324"/>
      <c r="F324"/>
      <c r="G324"/>
      <c r="H324"/>
      <c r="I324"/>
      <c r="J324" s="18"/>
      <c r="K324" s="18"/>
      <c r="L324" s="18"/>
      <c r="M324"/>
      <c r="N324"/>
      <c r="O324"/>
      <c r="P324"/>
      <c r="Q324"/>
      <c r="R324"/>
    </row>
    <row r="325" spans="1:18" ht="12.75">
      <c r="A325"/>
      <c r="B325"/>
      <c r="C325"/>
      <c r="D325"/>
      <c r="E325"/>
      <c r="F325"/>
      <c r="G325"/>
      <c r="H325"/>
      <c r="I325"/>
      <c r="J325" s="18"/>
      <c r="K325" s="18"/>
      <c r="L325" s="18"/>
      <c r="M325"/>
      <c r="N325"/>
      <c r="O325"/>
      <c r="P325"/>
      <c r="Q325"/>
      <c r="R325"/>
    </row>
    <row r="326" spans="1:18" ht="12.75">
      <c r="A326"/>
      <c r="B326"/>
      <c r="C326"/>
      <c r="D326"/>
      <c r="E326"/>
      <c r="F326"/>
      <c r="G326"/>
      <c r="H326"/>
      <c r="I326"/>
      <c r="J326" s="18"/>
      <c r="K326" s="18"/>
      <c r="L326" s="18"/>
      <c r="M326"/>
      <c r="N326"/>
      <c r="O326"/>
      <c r="P326"/>
      <c r="Q326"/>
      <c r="R326"/>
    </row>
    <row r="327" spans="1:18" ht="12.75">
      <c r="A327"/>
      <c r="B327"/>
      <c r="C327"/>
      <c r="D327"/>
      <c r="E327"/>
      <c r="F327"/>
      <c r="G327"/>
      <c r="H327"/>
      <c r="I327"/>
      <c r="J327" s="18"/>
      <c r="K327" s="18"/>
      <c r="L327" s="18"/>
      <c r="M327"/>
      <c r="N327"/>
      <c r="O327"/>
      <c r="P327"/>
      <c r="Q327"/>
      <c r="R327"/>
    </row>
    <row r="328" spans="1:18" ht="12.75">
      <c r="A328"/>
      <c r="B328"/>
      <c r="C328"/>
      <c r="D328"/>
      <c r="E328"/>
      <c r="F328"/>
      <c r="G328"/>
      <c r="H328"/>
      <c r="I328"/>
      <c r="J328" s="18"/>
      <c r="K328" s="18"/>
      <c r="L328" s="18"/>
      <c r="M328"/>
      <c r="N328"/>
      <c r="O328"/>
      <c r="P328"/>
      <c r="Q328"/>
      <c r="R328"/>
    </row>
    <row r="329" spans="1:18" ht="12.75">
      <c r="A329"/>
      <c r="B329"/>
      <c r="C329"/>
      <c r="D329"/>
      <c r="E329"/>
      <c r="F329"/>
      <c r="G329"/>
      <c r="H329"/>
      <c r="I329"/>
      <c r="J329" s="18"/>
      <c r="K329" s="18"/>
      <c r="L329" s="18"/>
      <c r="M329"/>
      <c r="N329"/>
      <c r="O329"/>
      <c r="P329"/>
      <c r="Q329"/>
      <c r="R329"/>
    </row>
    <row r="330" spans="1:18" ht="12.75">
      <c r="A330"/>
      <c r="B330"/>
      <c r="C330"/>
      <c r="D330"/>
      <c r="E330"/>
      <c r="F330"/>
      <c r="G330"/>
      <c r="H330"/>
      <c r="I330"/>
      <c r="J330" s="18"/>
      <c r="K330" s="18"/>
      <c r="L330" s="18"/>
      <c r="M330"/>
      <c r="N330"/>
      <c r="O330"/>
      <c r="P330"/>
      <c r="Q330"/>
      <c r="R330"/>
    </row>
    <row r="331" spans="1:18" ht="12.75">
      <c r="A331"/>
      <c r="B331"/>
      <c r="C331"/>
      <c r="D331"/>
      <c r="E331"/>
      <c r="F331"/>
      <c r="G331"/>
      <c r="H331"/>
      <c r="I331"/>
      <c r="J331" s="18"/>
      <c r="K331" s="18"/>
      <c r="L331" s="18"/>
      <c r="M331"/>
      <c r="N331"/>
      <c r="O331"/>
      <c r="P331"/>
      <c r="Q331"/>
      <c r="R331"/>
    </row>
    <row r="332" spans="1:18" ht="12.75">
      <c r="A332"/>
      <c r="B332"/>
      <c r="C332"/>
      <c r="D332"/>
      <c r="E332"/>
      <c r="F332"/>
      <c r="G332"/>
      <c r="H332"/>
      <c r="I332"/>
      <c r="J332" s="18"/>
      <c r="K332" s="18"/>
      <c r="L332" s="18"/>
      <c r="M332"/>
      <c r="N332"/>
      <c r="O332"/>
      <c r="P332"/>
      <c r="Q332"/>
      <c r="R332"/>
    </row>
    <row r="333" spans="1:18" ht="12.75">
      <c r="A333"/>
      <c r="B333"/>
      <c r="C333"/>
      <c r="D333"/>
      <c r="E333"/>
      <c r="F333"/>
      <c r="G333"/>
      <c r="H333"/>
      <c r="I333"/>
      <c r="J333" s="18"/>
      <c r="K333" s="18"/>
      <c r="L333" s="18"/>
      <c r="M333"/>
      <c r="N333"/>
      <c r="O333"/>
      <c r="P333"/>
      <c r="Q333"/>
      <c r="R333"/>
    </row>
    <row r="334" spans="1:18" ht="12.75">
      <c r="A334"/>
      <c r="B334"/>
      <c r="C334"/>
      <c r="D334"/>
      <c r="E334"/>
      <c r="F334"/>
      <c r="G334"/>
      <c r="H334"/>
      <c r="I334"/>
      <c r="J334" s="18"/>
      <c r="K334" s="18"/>
      <c r="L334" s="18"/>
      <c r="M334"/>
      <c r="N334"/>
      <c r="O334"/>
      <c r="P334"/>
      <c r="Q334"/>
      <c r="R334"/>
    </row>
    <row r="335" spans="1:18" ht="12.75">
      <c r="A335"/>
      <c r="B335"/>
      <c r="C335"/>
      <c r="D335"/>
      <c r="E335"/>
      <c r="F335"/>
      <c r="G335"/>
      <c r="H335"/>
      <c r="I335"/>
      <c r="J335" s="18"/>
      <c r="K335" s="18"/>
      <c r="L335" s="18"/>
      <c r="M335"/>
      <c r="N335"/>
      <c r="O335"/>
      <c r="P335"/>
      <c r="Q335"/>
      <c r="R335"/>
    </row>
    <row r="336" spans="1:18" ht="12.75">
      <c r="A336"/>
      <c r="B336"/>
      <c r="C336"/>
      <c r="D336"/>
      <c r="E336"/>
      <c r="F336"/>
      <c r="G336"/>
      <c r="H336"/>
      <c r="I336"/>
      <c r="J336" s="18"/>
      <c r="K336" s="18"/>
      <c r="L336" s="18"/>
      <c r="M336"/>
      <c r="N336"/>
      <c r="O336"/>
      <c r="P336"/>
      <c r="Q336"/>
      <c r="R336"/>
    </row>
    <row r="337" spans="1:18" ht="12.75">
      <c r="A337"/>
      <c r="B337"/>
      <c r="C337"/>
      <c r="D337"/>
      <c r="E337"/>
      <c r="F337"/>
      <c r="G337"/>
      <c r="H337"/>
      <c r="I337"/>
      <c r="J337" s="18"/>
      <c r="K337" s="18"/>
      <c r="L337" s="18"/>
      <c r="M337"/>
      <c r="N337"/>
      <c r="O337"/>
      <c r="P337"/>
      <c r="Q337"/>
      <c r="R337"/>
    </row>
    <row r="338" spans="1:18" ht="12.75">
      <c r="A338"/>
      <c r="B338"/>
      <c r="C338"/>
      <c r="D338"/>
      <c r="E338"/>
      <c r="F338"/>
      <c r="G338"/>
      <c r="H338"/>
      <c r="I338"/>
      <c r="J338" s="18"/>
      <c r="K338" s="18"/>
      <c r="L338" s="18"/>
      <c r="M338"/>
      <c r="N338"/>
      <c r="O338"/>
      <c r="P338"/>
      <c r="Q338"/>
      <c r="R338"/>
    </row>
    <row r="339" spans="1:18" ht="12.75">
      <c r="A339"/>
      <c r="B339"/>
      <c r="C339"/>
      <c r="D339"/>
      <c r="E339"/>
      <c r="F339"/>
      <c r="G339"/>
      <c r="H339"/>
      <c r="I339"/>
      <c r="J339" s="18"/>
      <c r="K339" s="18"/>
      <c r="L339" s="18"/>
      <c r="M339"/>
      <c r="N339"/>
      <c r="O339"/>
      <c r="P339"/>
      <c r="Q339"/>
      <c r="R339"/>
    </row>
    <row r="340" spans="1:18" ht="12.75">
      <c r="A340"/>
      <c r="B340"/>
      <c r="C340"/>
      <c r="D340"/>
      <c r="E340"/>
      <c r="F340"/>
      <c r="G340"/>
      <c r="H340"/>
      <c r="I340"/>
      <c r="J340" s="18"/>
      <c r="K340" s="18"/>
      <c r="L340" s="18"/>
      <c r="M340"/>
      <c r="N340"/>
      <c r="O340"/>
      <c r="P340"/>
      <c r="Q340"/>
      <c r="R340"/>
    </row>
    <row r="341" spans="1:18" ht="12.75">
      <c r="A341"/>
      <c r="B341"/>
      <c r="C341"/>
      <c r="D341"/>
      <c r="E341"/>
      <c r="F341"/>
      <c r="G341"/>
      <c r="H341"/>
      <c r="I341"/>
      <c r="J341" s="18"/>
      <c r="K341" s="18"/>
      <c r="L341" s="18"/>
      <c r="M341"/>
      <c r="N341"/>
      <c r="O341"/>
      <c r="P341"/>
      <c r="Q341"/>
      <c r="R341"/>
    </row>
    <row r="342" spans="1:18" ht="12.75">
      <c r="A342"/>
      <c r="B342"/>
      <c r="C342"/>
      <c r="D342"/>
      <c r="E342"/>
      <c r="F342"/>
      <c r="G342"/>
      <c r="H342"/>
      <c r="I342"/>
      <c r="J342" s="18"/>
      <c r="K342" s="18"/>
      <c r="L342" s="18"/>
      <c r="M342"/>
      <c r="N342"/>
      <c r="O342"/>
      <c r="P342"/>
      <c r="Q342"/>
      <c r="R342"/>
    </row>
    <row r="343" spans="1:18" ht="12.75">
      <c r="A343"/>
      <c r="B343"/>
      <c r="C343"/>
      <c r="D343"/>
      <c r="E343"/>
      <c r="F343"/>
      <c r="G343"/>
      <c r="H343"/>
      <c r="I343"/>
      <c r="J343" s="18"/>
      <c r="K343" s="18"/>
      <c r="L343" s="18"/>
      <c r="M343"/>
      <c r="N343"/>
      <c r="O343"/>
      <c r="P343"/>
      <c r="Q343"/>
      <c r="R343"/>
    </row>
    <row r="344" spans="1:18" ht="12.75">
      <c r="A344"/>
      <c r="B344"/>
      <c r="C344"/>
      <c r="D344"/>
      <c r="E344"/>
      <c r="F344"/>
      <c r="G344"/>
      <c r="H344"/>
      <c r="I344"/>
      <c r="J344" s="18"/>
      <c r="K344" s="18"/>
      <c r="L344" s="18"/>
      <c r="M344"/>
      <c r="N344"/>
      <c r="O344"/>
      <c r="P344"/>
      <c r="Q344"/>
      <c r="R344"/>
    </row>
    <row r="345" spans="1:18" ht="12.75">
      <c r="A345"/>
      <c r="B345"/>
      <c r="C345"/>
      <c r="D345"/>
      <c r="E345"/>
      <c r="F345"/>
      <c r="G345"/>
      <c r="H345"/>
      <c r="I345"/>
      <c r="J345" s="18"/>
      <c r="K345" s="18"/>
      <c r="L345" s="18"/>
      <c r="M345"/>
      <c r="N345"/>
      <c r="O345"/>
      <c r="P345"/>
      <c r="Q345"/>
      <c r="R345"/>
    </row>
    <row r="346" spans="1:18" ht="12.75">
      <c r="A346"/>
      <c r="B346"/>
      <c r="C346"/>
      <c r="D346"/>
      <c r="E346"/>
      <c r="F346"/>
      <c r="G346"/>
      <c r="H346"/>
      <c r="I346"/>
      <c r="J346" s="18"/>
      <c r="K346" s="18"/>
      <c r="L346" s="18"/>
      <c r="M346"/>
      <c r="N346"/>
      <c r="O346"/>
      <c r="P346"/>
      <c r="Q346"/>
      <c r="R346"/>
    </row>
    <row r="347" spans="1:18" ht="12.75">
      <c r="A347"/>
      <c r="B347"/>
      <c r="C347"/>
      <c r="D347"/>
      <c r="E347"/>
      <c r="F347"/>
      <c r="G347"/>
      <c r="H347"/>
      <c r="I347"/>
      <c r="J347" s="18"/>
      <c r="K347" s="18"/>
      <c r="L347" s="18"/>
      <c r="M347"/>
      <c r="N347"/>
      <c r="O347"/>
      <c r="P347"/>
      <c r="Q347"/>
      <c r="R347"/>
    </row>
    <row r="348" spans="1:18" ht="12.75">
      <c r="A348"/>
      <c r="B348"/>
      <c r="C348"/>
      <c r="D348"/>
      <c r="E348"/>
      <c r="F348"/>
      <c r="G348"/>
      <c r="H348"/>
      <c r="I348"/>
      <c r="J348" s="18"/>
      <c r="K348" s="18"/>
      <c r="L348" s="18"/>
      <c r="M348"/>
      <c r="N348"/>
      <c r="O348"/>
      <c r="P348"/>
      <c r="Q348"/>
      <c r="R348"/>
    </row>
    <row r="349" spans="1:18" ht="12.75">
      <c r="A349"/>
      <c r="B349"/>
      <c r="C349"/>
      <c r="D349"/>
      <c r="E349"/>
      <c r="F349"/>
      <c r="G349"/>
      <c r="H349"/>
      <c r="I349"/>
      <c r="J349" s="18"/>
      <c r="K349" s="18"/>
      <c r="L349" s="18"/>
      <c r="M349"/>
      <c r="N349"/>
      <c r="O349"/>
      <c r="P349"/>
      <c r="Q349"/>
      <c r="R349"/>
    </row>
    <row r="350" spans="1:18" ht="12.75">
      <c r="A350"/>
      <c r="B350"/>
      <c r="C350"/>
      <c r="D350"/>
      <c r="E350"/>
      <c r="F350"/>
      <c r="G350"/>
      <c r="H350"/>
      <c r="I350"/>
      <c r="J350" s="18"/>
      <c r="K350" s="18"/>
      <c r="L350" s="18"/>
      <c r="M350"/>
      <c r="N350"/>
      <c r="O350"/>
      <c r="P350"/>
      <c r="Q350"/>
      <c r="R350"/>
    </row>
    <row r="351" spans="1:18" ht="12.75">
      <c r="A351"/>
      <c r="B351"/>
      <c r="C351"/>
      <c r="D351"/>
      <c r="E351"/>
      <c r="F351"/>
      <c r="G351"/>
      <c r="H351"/>
      <c r="I351"/>
      <c r="J351" s="18"/>
      <c r="K351" s="18"/>
      <c r="L351" s="18"/>
      <c r="M351"/>
      <c r="N351"/>
      <c r="O351"/>
      <c r="P351"/>
      <c r="Q351"/>
      <c r="R351"/>
    </row>
    <row r="352" spans="1:18" ht="12.75">
      <c r="A352"/>
      <c r="B352"/>
      <c r="C352"/>
      <c r="D352"/>
      <c r="E352"/>
      <c r="F352"/>
      <c r="G352"/>
      <c r="H352"/>
      <c r="I352"/>
      <c r="J352" s="18"/>
      <c r="K352" s="18"/>
      <c r="L352" s="18"/>
      <c r="M352"/>
      <c r="N352"/>
      <c r="O352"/>
      <c r="P352"/>
      <c r="Q352"/>
      <c r="R352"/>
    </row>
    <row r="353" spans="1:18" ht="12.75">
      <c r="A353"/>
      <c r="B353"/>
      <c r="C353"/>
      <c r="D353"/>
      <c r="E353"/>
      <c r="F353"/>
      <c r="G353"/>
      <c r="H353"/>
      <c r="I353"/>
      <c r="J353" s="18"/>
      <c r="K353" s="18"/>
      <c r="L353" s="18"/>
      <c r="M353"/>
      <c r="N353"/>
      <c r="O353"/>
      <c r="P353"/>
      <c r="Q353"/>
      <c r="R353"/>
    </row>
    <row r="354" spans="1:18" ht="12.75">
      <c r="A354"/>
      <c r="B354"/>
      <c r="C354"/>
      <c r="D354"/>
      <c r="E354"/>
      <c r="F354"/>
      <c r="G354"/>
      <c r="H354"/>
      <c r="I354"/>
      <c r="J354" s="18"/>
      <c r="K354" s="18"/>
      <c r="L354" s="18"/>
      <c r="M354"/>
      <c r="N354"/>
      <c r="O354"/>
      <c r="P354"/>
      <c r="Q354"/>
      <c r="R354"/>
    </row>
    <row r="355" spans="1:18" ht="12.75">
      <c r="A355"/>
      <c r="B355"/>
      <c r="C355"/>
      <c r="D355"/>
      <c r="E355"/>
      <c r="F355"/>
      <c r="G355"/>
      <c r="H355"/>
      <c r="I355"/>
      <c r="J355" s="18"/>
      <c r="K355" s="18"/>
      <c r="L355" s="18"/>
      <c r="M355"/>
      <c r="N355"/>
      <c r="O355"/>
      <c r="P355"/>
      <c r="Q355"/>
      <c r="R355"/>
    </row>
    <row r="356" spans="1:18" ht="12.75">
      <c r="A356"/>
      <c r="B356"/>
      <c r="C356"/>
      <c r="D356"/>
      <c r="E356"/>
      <c r="F356"/>
      <c r="G356"/>
      <c r="H356"/>
      <c r="I356"/>
      <c r="J356" s="18"/>
      <c r="K356" s="18"/>
      <c r="L356" s="18"/>
      <c r="M356"/>
      <c r="N356"/>
      <c r="O356"/>
      <c r="P356"/>
      <c r="Q356"/>
      <c r="R356"/>
    </row>
    <row r="357" spans="1:18" ht="12.75">
      <c r="A357"/>
      <c r="B357"/>
      <c r="C357"/>
      <c r="D357"/>
      <c r="E357"/>
      <c r="F357"/>
      <c r="G357"/>
      <c r="H357"/>
      <c r="I357"/>
      <c r="J357" s="18"/>
      <c r="K357" s="18"/>
      <c r="L357" s="18"/>
      <c r="M357"/>
      <c r="N357"/>
      <c r="O357"/>
      <c r="P357"/>
      <c r="Q357"/>
      <c r="R357"/>
    </row>
    <row r="358" spans="1:18" ht="12.75">
      <c r="A358"/>
      <c r="B358"/>
      <c r="C358"/>
      <c r="D358"/>
      <c r="E358"/>
      <c r="F358"/>
      <c r="G358"/>
      <c r="H358"/>
      <c r="I358"/>
      <c r="J358" s="18"/>
      <c r="K358" s="18"/>
      <c r="L358" s="18"/>
      <c r="M358"/>
      <c r="N358"/>
      <c r="O358"/>
      <c r="P358"/>
      <c r="Q358"/>
      <c r="R358"/>
    </row>
    <row r="359" spans="1:18" ht="12.75">
      <c r="A359"/>
      <c r="B359"/>
      <c r="C359"/>
      <c r="D359"/>
      <c r="E359"/>
      <c r="F359"/>
      <c r="G359"/>
      <c r="H359"/>
      <c r="I359"/>
      <c r="J359" s="18"/>
      <c r="K359" s="18"/>
      <c r="L359" s="18"/>
      <c r="M359"/>
      <c r="N359"/>
      <c r="O359"/>
      <c r="P359"/>
      <c r="Q359"/>
      <c r="R359"/>
    </row>
    <row r="360" spans="1:18" ht="12.75">
      <c r="A360"/>
      <c r="B360"/>
      <c r="C360"/>
      <c r="D360"/>
      <c r="E360"/>
      <c r="F360"/>
      <c r="G360"/>
      <c r="H360"/>
      <c r="I360"/>
      <c r="J360" s="18"/>
      <c r="K360" s="18"/>
      <c r="L360" s="18"/>
      <c r="M360"/>
      <c r="N360"/>
      <c r="O360"/>
      <c r="P360"/>
      <c r="Q360"/>
      <c r="R360"/>
    </row>
    <row r="361" spans="1:18" ht="12.75">
      <c r="A361"/>
      <c r="B361"/>
      <c r="C361"/>
      <c r="D361"/>
      <c r="E361"/>
      <c r="F361"/>
      <c r="G361"/>
      <c r="H361"/>
      <c r="I361"/>
      <c r="J361" s="18"/>
      <c r="K361" s="18"/>
      <c r="L361" s="18"/>
      <c r="M361"/>
      <c r="N361"/>
      <c r="O361"/>
      <c r="P361"/>
      <c r="Q361"/>
      <c r="R361"/>
    </row>
    <row r="362" spans="1:18" ht="12.75">
      <c r="A362"/>
      <c r="B362"/>
      <c r="C362"/>
      <c r="D362"/>
      <c r="E362"/>
      <c r="F362"/>
      <c r="G362"/>
      <c r="H362"/>
      <c r="I362"/>
      <c r="J362" s="18"/>
      <c r="K362" s="18"/>
      <c r="L362" s="18"/>
      <c r="M362"/>
      <c r="N362"/>
      <c r="O362"/>
      <c r="P362"/>
      <c r="Q362"/>
      <c r="R362"/>
    </row>
    <row r="363" spans="1:18" ht="12.75">
      <c r="A363"/>
      <c r="B363"/>
      <c r="C363"/>
      <c r="D363"/>
      <c r="E363"/>
      <c r="F363"/>
      <c r="G363"/>
      <c r="H363"/>
      <c r="I363"/>
      <c r="J363" s="18"/>
      <c r="K363" s="18"/>
      <c r="L363" s="18"/>
      <c r="M363"/>
      <c r="N363"/>
      <c r="O363"/>
      <c r="P363"/>
      <c r="Q363"/>
      <c r="R363"/>
    </row>
    <row r="364" spans="1:18" ht="12.75">
      <c r="A364"/>
      <c r="B364"/>
      <c r="C364"/>
      <c r="D364"/>
      <c r="E364"/>
      <c r="F364"/>
      <c r="G364"/>
      <c r="H364"/>
      <c r="I364"/>
      <c r="J364" s="18"/>
      <c r="K364" s="18"/>
      <c r="L364" s="18"/>
      <c r="M364"/>
      <c r="N364"/>
      <c r="O364"/>
      <c r="P364"/>
      <c r="Q364"/>
      <c r="R364"/>
    </row>
    <row r="365" spans="1:18" ht="12.75">
      <c r="A365"/>
      <c r="B365"/>
      <c r="C365"/>
      <c r="D365"/>
      <c r="E365"/>
      <c r="F365"/>
      <c r="G365"/>
      <c r="H365"/>
      <c r="I365"/>
      <c r="J365" s="18"/>
      <c r="K365" s="18"/>
      <c r="L365" s="18"/>
      <c r="M365"/>
      <c r="N365"/>
      <c r="O365"/>
      <c r="P365"/>
      <c r="Q365"/>
      <c r="R365"/>
    </row>
    <row r="366" spans="1:18" ht="12.75">
      <c r="A366"/>
      <c r="B366"/>
      <c r="C366"/>
      <c r="D366"/>
      <c r="E366"/>
      <c r="F366"/>
      <c r="G366"/>
      <c r="H366"/>
      <c r="I366"/>
      <c r="J366" s="18"/>
      <c r="K366" s="18"/>
      <c r="L366" s="18"/>
      <c r="M366"/>
      <c r="N366"/>
      <c r="O366"/>
      <c r="P366"/>
      <c r="Q366"/>
      <c r="R366"/>
    </row>
    <row r="367" spans="1:18" ht="12.75">
      <c r="A367"/>
      <c r="B367"/>
      <c r="C367"/>
      <c r="D367"/>
      <c r="E367"/>
      <c r="F367"/>
      <c r="G367"/>
      <c r="H367"/>
      <c r="I367"/>
      <c r="J367" s="18"/>
      <c r="K367" s="18"/>
      <c r="L367" s="18"/>
      <c r="M367"/>
      <c r="N367"/>
      <c r="O367"/>
      <c r="P367"/>
      <c r="Q367"/>
      <c r="R367"/>
    </row>
    <row r="368" spans="1:18" ht="12.75">
      <c r="A368"/>
      <c r="B368"/>
      <c r="C368"/>
      <c r="D368"/>
      <c r="E368"/>
      <c r="F368"/>
      <c r="G368"/>
      <c r="H368"/>
      <c r="I368"/>
      <c r="J368" s="18"/>
      <c r="K368" s="18"/>
      <c r="L368" s="18"/>
      <c r="M368"/>
      <c r="N368"/>
      <c r="O368"/>
      <c r="P368"/>
      <c r="Q368"/>
      <c r="R368"/>
    </row>
    <row r="369" spans="1:18" ht="12.75">
      <c r="A369"/>
      <c r="B369"/>
      <c r="C369"/>
      <c r="D369"/>
      <c r="E369"/>
      <c r="F369"/>
      <c r="G369"/>
      <c r="H369"/>
      <c r="I369"/>
      <c r="J369" s="18"/>
      <c r="K369" s="18"/>
      <c r="L369" s="18"/>
      <c r="M369"/>
      <c r="N369"/>
      <c r="O369"/>
      <c r="P369"/>
      <c r="Q369"/>
      <c r="R369"/>
    </row>
    <row r="370" spans="1:18" ht="12.75">
      <c r="A370"/>
      <c r="B370"/>
      <c r="C370"/>
      <c r="D370"/>
      <c r="E370"/>
      <c r="F370"/>
      <c r="G370"/>
      <c r="H370"/>
      <c r="I370"/>
      <c r="J370" s="18"/>
      <c r="K370" s="18"/>
      <c r="L370" s="18"/>
      <c r="M370"/>
      <c r="N370"/>
      <c r="O370"/>
      <c r="P370"/>
      <c r="Q370"/>
      <c r="R370"/>
    </row>
    <row r="371" spans="1:18" ht="12.75">
      <c r="A371"/>
      <c r="B371"/>
      <c r="C371"/>
      <c r="D371"/>
      <c r="E371"/>
      <c r="F371"/>
      <c r="G371"/>
      <c r="H371"/>
      <c r="I371"/>
      <c r="J371" s="18"/>
      <c r="K371" s="18"/>
      <c r="L371" s="18"/>
      <c r="M371"/>
      <c r="N371"/>
      <c r="O371"/>
      <c r="P371"/>
      <c r="Q371"/>
      <c r="R371"/>
    </row>
    <row r="372" spans="1:18" ht="12.75">
      <c r="A372"/>
      <c r="B372"/>
      <c r="C372"/>
      <c r="D372"/>
      <c r="E372"/>
      <c r="F372"/>
      <c r="G372"/>
      <c r="H372"/>
      <c r="I372"/>
      <c r="J372" s="18"/>
      <c r="K372" s="18"/>
      <c r="L372" s="18"/>
      <c r="M372"/>
      <c r="N372"/>
      <c r="O372"/>
      <c r="P372"/>
      <c r="Q372"/>
      <c r="R372"/>
    </row>
    <row r="373" spans="1:18" ht="12.75">
      <c r="A373"/>
      <c r="B373"/>
      <c r="C373"/>
      <c r="D373"/>
      <c r="E373"/>
      <c r="F373"/>
      <c r="G373"/>
      <c r="H373"/>
      <c r="I373"/>
      <c r="J373" s="18"/>
      <c r="K373" s="18"/>
      <c r="L373" s="18"/>
      <c r="M373"/>
      <c r="N373"/>
      <c r="O373"/>
      <c r="P373"/>
      <c r="Q373"/>
      <c r="R373"/>
    </row>
    <row r="374" spans="1:18" ht="12.75">
      <c r="A374"/>
      <c r="B374"/>
      <c r="C374"/>
      <c r="D374"/>
      <c r="E374"/>
      <c r="F374"/>
      <c r="G374"/>
      <c r="H374"/>
      <c r="I374"/>
      <c r="J374" s="18"/>
      <c r="K374" s="18"/>
      <c r="L374" s="18"/>
      <c r="M374"/>
      <c r="N374"/>
      <c r="O374"/>
      <c r="P374"/>
      <c r="Q374"/>
      <c r="R374"/>
    </row>
    <row r="375" spans="1:18" ht="12.75">
      <c r="A375"/>
      <c r="B375"/>
      <c r="C375"/>
      <c r="D375"/>
      <c r="E375"/>
      <c r="F375"/>
      <c r="G375"/>
      <c r="H375"/>
      <c r="I375"/>
      <c r="J375" s="18"/>
      <c r="K375" s="18"/>
      <c r="L375" s="18"/>
      <c r="M375"/>
      <c r="N375"/>
      <c r="O375"/>
      <c r="P375"/>
      <c r="Q375"/>
      <c r="R375"/>
    </row>
    <row r="376" spans="1:18" ht="12.75">
      <c r="A376"/>
      <c r="B376"/>
      <c r="C376"/>
      <c r="D376"/>
      <c r="E376"/>
      <c r="F376"/>
      <c r="G376"/>
      <c r="H376"/>
      <c r="I376"/>
      <c r="J376" s="18"/>
      <c r="K376" s="18"/>
      <c r="L376" s="18"/>
      <c r="M376"/>
      <c r="N376"/>
      <c r="O376"/>
      <c r="P376"/>
      <c r="Q376"/>
      <c r="R376"/>
    </row>
    <row r="377" spans="1:18" ht="12.75">
      <c r="A377"/>
      <c r="B377"/>
      <c r="C377"/>
      <c r="D377"/>
      <c r="E377"/>
      <c r="F377"/>
      <c r="G377"/>
      <c r="H377"/>
      <c r="I377"/>
      <c r="J377" s="18"/>
      <c r="K377" s="18"/>
      <c r="L377" s="18"/>
      <c r="M377"/>
      <c r="N377"/>
      <c r="O377"/>
      <c r="P377"/>
      <c r="Q377"/>
      <c r="R377"/>
    </row>
    <row r="378" spans="1:18" ht="12.75">
      <c r="A378"/>
      <c r="B378"/>
      <c r="C378"/>
      <c r="D378"/>
      <c r="E378"/>
      <c r="F378"/>
      <c r="G378"/>
      <c r="H378"/>
      <c r="I378"/>
      <c r="J378" s="18"/>
      <c r="K378" s="18"/>
      <c r="L378" s="18"/>
      <c r="M378"/>
      <c r="N378"/>
      <c r="O378"/>
      <c r="P378"/>
      <c r="Q378"/>
      <c r="R378"/>
    </row>
    <row r="379" spans="1:18" ht="12.75">
      <c r="A379"/>
      <c r="B379"/>
      <c r="C379"/>
      <c r="D379"/>
      <c r="E379"/>
      <c r="F379"/>
      <c r="G379"/>
      <c r="H379"/>
      <c r="I379"/>
      <c r="J379" s="18"/>
      <c r="K379" s="18"/>
      <c r="L379" s="18"/>
      <c r="M379"/>
      <c r="N379"/>
      <c r="O379"/>
      <c r="P379"/>
      <c r="Q379"/>
      <c r="R379"/>
    </row>
    <row r="380" spans="1:18" ht="12.75">
      <c r="A380"/>
      <c r="B380"/>
      <c r="C380"/>
      <c r="D380"/>
      <c r="E380"/>
      <c r="F380"/>
      <c r="G380"/>
      <c r="H380"/>
      <c r="I380"/>
      <c r="J380" s="18"/>
      <c r="K380" s="18"/>
      <c r="L380" s="18"/>
      <c r="M380"/>
      <c r="N380"/>
      <c r="O380"/>
      <c r="P380"/>
      <c r="Q380"/>
      <c r="R380"/>
    </row>
    <row r="381" spans="1:18" ht="12.75">
      <c r="A381"/>
      <c r="B381"/>
      <c r="C381"/>
      <c r="D381"/>
      <c r="E381"/>
      <c r="F381"/>
      <c r="G381"/>
      <c r="H381"/>
      <c r="I381"/>
      <c r="J381" s="18"/>
      <c r="K381" s="18"/>
      <c r="L381" s="18"/>
      <c r="M381"/>
      <c r="N381"/>
      <c r="O381"/>
      <c r="P381"/>
      <c r="Q381"/>
      <c r="R381"/>
    </row>
    <row r="382" spans="1:18" ht="12.75">
      <c r="A382"/>
      <c r="B382"/>
      <c r="C382"/>
      <c r="D382"/>
      <c r="E382"/>
      <c r="F382"/>
      <c r="G382"/>
      <c r="H382"/>
      <c r="I382"/>
      <c r="J382" s="18"/>
      <c r="K382" s="18"/>
      <c r="L382" s="18"/>
      <c r="M382"/>
      <c r="N382"/>
      <c r="O382"/>
      <c r="P382"/>
      <c r="Q382"/>
      <c r="R382"/>
    </row>
    <row r="383" spans="1:18" ht="12.75">
      <c r="A383"/>
      <c r="B383"/>
      <c r="C383"/>
      <c r="D383"/>
      <c r="E383"/>
      <c r="F383"/>
      <c r="G383"/>
      <c r="H383"/>
      <c r="I383"/>
      <c r="J383" s="18"/>
      <c r="K383" s="18"/>
      <c r="L383" s="18"/>
      <c r="M383"/>
      <c r="N383"/>
      <c r="O383"/>
      <c r="P383"/>
      <c r="Q383"/>
      <c r="R383"/>
    </row>
    <row r="384" spans="1:18" ht="12.75">
      <c r="A384"/>
      <c r="B384"/>
      <c r="C384"/>
      <c r="D384"/>
      <c r="E384"/>
      <c r="F384"/>
      <c r="G384"/>
      <c r="H384"/>
      <c r="I384"/>
      <c r="J384" s="18"/>
      <c r="K384" s="18"/>
      <c r="L384" s="18"/>
      <c r="M384"/>
      <c r="N384"/>
      <c r="O384"/>
      <c r="P384"/>
      <c r="Q384"/>
      <c r="R384"/>
    </row>
    <row r="385" spans="1:18" ht="12.75">
      <c r="A385"/>
      <c r="B385"/>
      <c r="C385"/>
      <c r="D385"/>
      <c r="E385"/>
      <c r="F385"/>
      <c r="G385"/>
      <c r="H385"/>
      <c r="I385"/>
      <c r="J385" s="18"/>
      <c r="K385" s="18"/>
      <c r="L385" s="18"/>
      <c r="M385"/>
      <c r="N385"/>
      <c r="O385"/>
      <c r="P385"/>
      <c r="Q385"/>
      <c r="R385"/>
    </row>
    <row r="386" spans="1:18" ht="12.75">
      <c r="A386"/>
      <c r="B386"/>
      <c r="C386"/>
      <c r="D386"/>
      <c r="E386"/>
      <c r="F386"/>
      <c r="G386"/>
      <c r="H386"/>
      <c r="I386"/>
      <c r="J386" s="18"/>
      <c r="K386" s="18"/>
      <c r="L386" s="18"/>
      <c r="M386"/>
      <c r="N386"/>
      <c r="O386"/>
      <c r="P386"/>
      <c r="Q386"/>
      <c r="R386"/>
    </row>
    <row r="387" spans="1:18" ht="12.75">
      <c r="A387"/>
      <c r="B387"/>
      <c r="C387"/>
      <c r="D387"/>
      <c r="E387"/>
      <c r="F387"/>
      <c r="G387"/>
      <c r="H387"/>
      <c r="I387"/>
      <c r="J387" s="18"/>
      <c r="K387" s="18"/>
      <c r="L387" s="18"/>
      <c r="M387"/>
      <c r="N387"/>
      <c r="O387"/>
      <c r="P387"/>
      <c r="Q387"/>
      <c r="R387"/>
    </row>
    <row r="388" spans="1:18" ht="12.75">
      <c r="A388"/>
      <c r="B388"/>
      <c r="C388"/>
      <c r="D388"/>
      <c r="E388"/>
      <c r="F388"/>
      <c r="G388"/>
      <c r="H388"/>
      <c r="I388"/>
      <c r="J388" s="18"/>
      <c r="K388" s="18"/>
      <c r="L388" s="18"/>
      <c r="M388"/>
      <c r="N388"/>
      <c r="O388"/>
      <c r="P388"/>
      <c r="Q388"/>
      <c r="R388"/>
    </row>
    <row r="389" spans="1:18" ht="12.75">
      <c r="A389"/>
      <c r="B389"/>
      <c r="C389"/>
      <c r="D389"/>
      <c r="E389"/>
      <c r="F389"/>
      <c r="G389"/>
      <c r="H389"/>
      <c r="I389"/>
      <c r="J389" s="18"/>
      <c r="K389" s="18"/>
      <c r="L389" s="18"/>
      <c r="M389"/>
      <c r="N389"/>
      <c r="O389"/>
      <c r="P389"/>
      <c r="Q389"/>
      <c r="R389"/>
    </row>
    <row r="390" spans="1:18" ht="12.75">
      <c r="A390"/>
      <c r="B390"/>
      <c r="C390"/>
      <c r="D390"/>
      <c r="E390"/>
      <c r="F390"/>
      <c r="G390"/>
      <c r="H390"/>
      <c r="I390"/>
      <c r="J390" s="18"/>
      <c r="K390" s="18"/>
      <c r="L390" s="18"/>
      <c r="M390"/>
      <c r="N390"/>
      <c r="O390"/>
      <c r="P390"/>
      <c r="Q390"/>
      <c r="R390"/>
    </row>
    <row r="391" spans="1:18" ht="12.75">
      <c r="A391"/>
      <c r="B391"/>
      <c r="C391"/>
      <c r="D391"/>
      <c r="E391"/>
      <c r="F391"/>
      <c r="G391"/>
      <c r="H391"/>
      <c r="I391"/>
      <c r="J391" s="18"/>
      <c r="K391" s="18"/>
      <c r="L391" s="18"/>
      <c r="M391"/>
      <c r="N391"/>
      <c r="O391"/>
      <c r="P391"/>
      <c r="Q391"/>
      <c r="R391"/>
    </row>
    <row r="392" spans="1:18" ht="12.75">
      <c r="A392"/>
      <c r="B392"/>
      <c r="C392"/>
      <c r="D392"/>
      <c r="E392"/>
      <c r="F392"/>
      <c r="G392"/>
      <c r="H392"/>
      <c r="I392"/>
      <c r="J392" s="18"/>
      <c r="K392" s="18"/>
      <c r="L392" s="18"/>
      <c r="M392"/>
      <c r="N392"/>
      <c r="O392"/>
      <c r="P392"/>
      <c r="Q392"/>
      <c r="R392"/>
    </row>
    <row r="393" spans="1:18" ht="12.75">
      <c r="A393"/>
      <c r="B393"/>
      <c r="C393"/>
      <c r="D393"/>
      <c r="E393"/>
      <c r="F393"/>
      <c r="G393"/>
      <c r="H393"/>
      <c r="I393"/>
      <c r="J393" s="18"/>
      <c r="K393" s="18"/>
      <c r="L393" s="18"/>
      <c r="M393"/>
      <c r="N393"/>
      <c r="O393"/>
      <c r="P393"/>
      <c r="Q393"/>
      <c r="R393"/>
    </row>
    <row r="394" spans="1:18" ht="12.75">
      <c r="A394"/>
      <c r="B394"/>
      <c r="C394"/>
      <c r="D394"/>
      <c r="E394"/>
      <c r="F394"/>
      <c r="G394"/>
      <c r="H394"/>
      <c r="I394"/>
      <c r="J394" s="18"/>
      <c r="K394" s="18"/>
      <c r="L394" s="18"/>
      <c r="M394"/>
      <c r="N394"/>
      <c r="O394"/>
      <c r="P394"/>
      <c r="Q394"/>
      <c r="R394"/>
    </row>
    <row r="395" spans="1:18" ht="12.75">
      <c r="A395"/>
      <c r="B395"/>
      <c r="C395"/>
      <c r="D395"/>
      <c r="E395"/>
      <c r="F395"/>
      <c r="G395"/>
      <c r="H395"/>
      <c r="I395"/>
      <c r="J395" s="18"/>
      <c r="K395" s="18"/>
      <c r="L395" s="18"/>
      <c r="M395"/>
      <c r="N395"/>
      <c r="O395"/>
      <c r="P395"/>
      <c r="Q395"/>
      <c r="R395"/>
    </row>
    <row r="396" spans="1:18" ht="12.75">
      <c r="A396"/>
      <c r="B396"/>
      <c r="C396"/>
      <c r="D396"/>
      <c r="E396"/>
      <c r="F396"/>
      <c r="G396"/>
      <c r="H396"/>
      <c r="I396"/>
      <c r="J396" s="18"/>
      <c r="K396" s="18"/>
      <c r="L396" s="18"/>
      <c r="M396"/>
      <c r="N396"/>
      <c r="O396"/>
      <c r="P396"/>
      <c r="Q396"/>
      <c r="R396"/>
    </row>
    <row r="397" spans="1:18" ht="12.75">
      <c r="A397"/>
      <c r="B397"/>
      <c r="C397"/>
      <c r="D397"/>
      <c r="E397"/>
      <c r="F397"/>
      <c r="G397"/>
      <c r="H397"/>
      <c r="I397"/>
      <c r="J397" s="18"/>
      <c r="K397" s="18"/>
      <c r="L397" s="18"/>
      <c r="M397"/>
      <c r="N397"/>
      <c r="O397"/>
      <c r="P397"/>
      <c r="Q397"/>
      <c r="R397"/>
    </row>
    <row r="398" spans="1:18" ht="12.75">
      <c r="A398"/>
      <c r="B398"/>
      <c r="C398"/>
      <c r="D398"/>
      <c r="E398"/>
      <c r="F398"/>
      <c r="G398"/>
      <c r="H398"/>
      <c r="I398"/>
      <c r="J398" s="18"/>
      <c r="K398" s="18"/>
      <c r="L398" s="18"/>
      <c r="M398"/>
      <c r="N398"/>
      <c r="O398"/>
      <c r="P398"/>
      <c r="Q398"/>
      <c r="R398"/>
    </row>
    <row r="399" spans="1:18" ht="12.75">
      <c r="A399"/>
      <c r="B399"/>
      <c r="C399"/>
      <c r="D399"/>
      <c r="E399"/>
      <c r="F399"/>
      <c r="G399"/>
      <c r="H399"/>
      <c r="I399"/>
      <c r="J399" s="18"/>
      <c r="K399" s="18"/>
      <c r="L399" s="18"/>
      <c r="M399"/>
      <c r="N399"/>
      <c r="O399"/>
      <c r="P399"/>
      <c r="Q399"/>
      <c r="R399"/>
    </row>
    <row r="400" spans="1:18" ht="12.75">
      <c r="A400"/>
      <c r="B400"/>
      <c r="C400"/>
      <c r="D400"/>
      <c r="E400"/>
      <c r="F400"/>
      <c r="G400"/>
      <c r="H400"/>
      <c r="I400"/>
      <c r="J400" s="18"/>
      <c r="K400" s="18"/>
      <c r="L400" s="18"/>
      <c r="M400"/>
      <c r="N400"/>
      <c r="O400"/>
      <c r="P400"/>
      <c r="Q400"/>
      <c r="R400"/>
    </row>
    <row r="401" spans="1:18" ht="12.75">
      <c r="A401"/>
      <c r="B401"/>
      <c r="C401"/>
      <c r="D401"/>
      <c r="E401"/>
      <c r="F401"/>
      <c r="G401"/>
      <c r="H401"/>
      <c r="I401"/>
      <c r="J401" s="18"/>
      <c r="K401" s="18"/>
      <c r="L401" s="18"/>
      <c r="M401"/>
      <c r="N401"/>
      <c r="O401"/>
      <c r="P401"/>
      <c r="Q401"/>
      <c r="R401"/>
    </row>
    <row r="402" spans="1:18" ht="12.75">
      <c r="A402"/>
      <c r="B402"/>
      <c r="C402"/>
      <c r="D402"/>
      <c r="E402"/>
      <c r="F402"/>
      <c r="G402"/>
      <c r="H402"/>
      <c r="I402"/>
      <c r="J402" s="18"/>
      <c r="K402" s="18"/>
      <c r="L402" s="18"/>
      <c r="M402"/>
      <c r="N402"/>
      <c r="O402"/>
      <c r="P402"/>
      <c r="Q402"/>
      <c r="R402"/>
    </row>
    <row r="403" spans="1:18" ht="12.75">
      <c r="A403"/>
      <c r="B403"/>
      <c r="C403"/>
      <c r="D403"/>
      <c r="E403"/>
      <c r="F403"/>
      <c r="G403"/>
      <c r="H403"/>
      <c r="I403"/>
      <c r="J403" s="18"/>
      <c r="K403" s="18"/>
      <c r="L403" s="18"/>
      <c r="M403"/>
      <c r="N403"/>
      <c r="O403"/>
      <c r="P403"/>
      <c r="Q403"/>
      <c r="R403"/>
    </row>
    <row r="404" spans="1:18" ht="12.75">
      <c r="A404"/>
      <c r="B404"/>
      <c r="C404"/>
      <c r="D404"/>
      <c r="E404"/>
      <c r="F404"/>
      <c r="G404"/>
      <c r="H404"/>
      <c r="I404"/>
      <c r="J404" s="18"/>
      <c r="K404" s="18"/>
      <c r="L404" s="18"/>
      <c r="M404"/>
      <c r="N404"/>
      <c r="O404"/>
      <c r="P404"/>
      <c r="Q404"/>
      <c r="R404"/>
    </row>
    <row r="405" spans="1:18" ht="12.75">
      <c r="A405"/>
      <c r="B405"/>
      <c r="C405"/>
      <c r="D405"/>
      <c r="E405"/>
      <c r="F405"/>
      <c r="G405"/>
      <c r="H405"/>
      <c r="I405"/>
      <c r="J405" s="18"/>
      <c r="K405" s="18"/>
      <c r="L405" s="18"/>
      <c r="M405"/>
      <c r="N405"/>
      <c r="O405"/>
      <c r="P405"/>
      <c r="Q405"/>
      <c r="R405"/>
    </row>
    <row r="406" spans="1:18" ht="12.75">
      <c r="A406"/>
      <c r="B406"/>
      <c r="C406"/>
      <c r="D406"/>
      <c r="E406"/>
      <c r="F406"/>
      <c r="G406"/>
      <c r="H406"/>
      <c r="I406"/>
      <c r="J406" s="18"/>
      <c r="K406" s="18"/>
      <c r="L406" s="18"/>
      <c r="M406"/>
      <c r="N406"/>
      <c r="O406"/>
      <c r="P406"/>
      <c r="Q406"/>
      <c r="R406"/>
    </row>
    <row r="407" spans="1:18" ht="12.75">
      <c r="A407"/>
      <c r="B407"/>
      <c r="C407"/>
      <c r="D407"/>
      <c r="E407"/>
      <c r="F407"/>
      <c r="G407"/>
      <c r="H407"/>
      <c r="I407"/>
      <c r="J407" s="18"/>
      <c r="K407" s="18"/>
      <c r="L407" s="18"/>
      <c r="M407"/>
      <c r="N407"/>
      <c r="O407"/>
      <c r="P407"/>
      <c r="Q407"/>
      <c r="R407"/>
    </row>
    <row r="408" spans="1:18" ht="12.75">
      <c r="A408"/>
      <c r="B408"/>
      <c r="C408"/>
      <c r="D408"/>
      <c r="E408"/>
      <c r="F408"/>
      <c r="G408"/>
      <c r="H408"/>
      <c r="I408"/>
      <c r="J408" s="18"/>
      <c r="K408" s="18"/>
      <c r="L408" s="18"/>
      <c r="M408"/>
      <c r="N408"/>
      <c r="O408"/>
      <c r="P408"/>
      <c r="Q408"/>
      <c r="R408"/>
    </row>
    <row r="409" spans="1:18" ht="12.75">
      <c r="A409"/>
      <c r="B409"/>
      <c r="C409"/>
      <c r="D409"/>
      <c r="E409"/>
      <c r="F409"/>
      <c r="G409"/>
      <c r="H409"/>
      <c r="I409"/>
      <c r="J409" s="18"/>
      <c r="K409" s="18"/>
      <c r="L409" s="18"/>
      <c r="M409"/>
      <c r="N409"/>
      <c r="O409"/>
      <c r="P409"/>
      <c r="Q409"/>
      <c r="R409"/>
    </row>
    <row r="410" spans="1:18" ht="12.75">
      <c r="A410"/>
      <c r="B410"/>
      <c r="C410"/>
      <c r="D410"/>
      <c r="E410"/>
      <c r="F410"/>
      <c r="G410"/>
      <c r="H410"/>
      <c r="I410"/>
      <c r="J410" s="18"/>
      <c r="K410" s="18"/>
      <c r="L410" s="18"/>
      <c r="M410"/>
      <c r="N410"/>
      <c r="O410"/>
      <c r="P410"/>
      <c r="Q410"/>
      <c r="R410"/>
    </row>
    <row r="411" spans="1:18" ht="12.75">
      <c r="A411"/>
      <c r="B411"/>
      <c r="C411"/>
      <c r="D411"/>
      <c r="E411"/>
      <c r="F411"/>
      <c r="G411"/>
      <c r="H411"/>
      <c r="I411"/>
      <c r="J411" s="18"/>
      <c r="K411" s="18"/>
      <c r="L411" s="18"/>
      <c r="M411"/>
      <c r="N411"/>
      <c r="O411"/>
      <c r="P411"/>
      <c r="Q411"/>
      <c r="R411"/>
    </row>
    <row r="412" spans="1:18" ht="12.75">
      <c r="A412"/>
      <c r="B412"/>
      <c r="C412"/>
      <c r="D412"/>
      <c r="E412"/>
      <c r="F412"/>
      <c r="G412"/>
      <c r="H412"/>
      <c r="I412"/>
      <c r="J412" s="18"/>
      <c r="K412" s="18"/>
      <c r="L412" s="18"/>
      <c r="M412"/>
      <c r="N412"/>
      <c r="O412"/>
      <c r="P412"/>
      <c r="Q412"/>
      <c r="R412"/>
    </row>
    <row r="413" spans="1:18" ht="12.75">
      <c r="A413"/>
      <c r="B413"/>
      <c r="C413"/>
      <c r="D413"/>
      <c r="E413"/>
      <c r="F413"/>
      <c r="G413"/>
      <c r="H413"/>
      <c r="I413"/>
      <c r="J413" s="18"/>
      <c r="K413" s="18"/>
      <c r="L413" s="18"/>
      <c r="M413"/>
      <c r="N413"/>
      <c r="O413"/>
      <c r="P413"/>
      <c r="Q413"/>
      <c r="R413"/>
    </row>
    <row r="414" spans="1:18" ht="12.75">
      <c r="A414"/>
      <c r="B414"/>
      <c r="C414"/>
      <c r="D414"/>
      <c r="E414"/>
      <c r="F414"/>
      <c r="G414"/>
      <c r="H414"/>
      <c r="I414"/>
      <c r="J414" s="18"/>
      <c r="K414" s="18"/>
      <c r="L414" s="18"/>
      <c r="M414"/>
      <c r="N414"/>
      <c r="O414"/>
      <c r="P414"/>
      <c r="Q414"/>
      <c r="R414"/>
    </row>
    <row r="415" spans="1:18" ht="12.75">
      <c r="A415"/>
      <c r="B415"/>
      <c r="C415"/>
      <c r="D415"/>
      <c r="E415"/>
      <c r="F415"/>
      <c r="G415"/>
      <c r="H415"/>
      <c r="I415"/>
      <c r="J415" s="18"/>
      <c r="K415" s="18"/>
      <c r="L415" s="18"/>
      <c r="M415"/>
      <c r="N415"/>
      <c r="O415"/>
      <c r="P415"/>
      <c r="Q415"/>
      <c r="R415"/>
    </row>
    <row r="416" spans="1:18" ht="12.75">
      <c r="A416"/>
      <c r="B416"/>
      <c r="C416"/>
      <c r="D416"/>
      <c r="E416"/>
      <c r="F416"/>
      <c r="G416"/>
      <c r="H416"/>
      <c r="I416"/>
      <c r="J416" s="18"/>
      <c r="K416" s="18"/>
      <c r="L416" s="18"/>
      <c r="M416"/>
      <c r="N416"/>
      <c r="O416"/>
      <c r="P416"/>
      <c r="Q416"/>
      <c r="R416"/>
    </row>
    <row r="417" spans="1:18" ht="12.75">
      <c r="A417"/>
      <c r="B417"/>
      <c r="C417"/>
      <c r="D417"/>
      <c r="E417"/>
      <c r="F417"/>
      <c r="G417"/>
      <c r="H417"/>
      <c r="I417"/>
      <c r="J417" s="18"/>
      <c r="K417" s="18"/>
      <c r="L417" s="18"/>
      <c r="M417"/>
      <c r="N417"/>
      <c r="O417"/>
      <c r="P417"/>
      <c r="Q417"/>
      <c r="R417"/>
    </row>
    <row r="418" spans="1:18" ht="12.75">
      <c r="A418"/>
      <c r="B418"/>
      <c r="C418"/>
      <c r="D418"/>
      <c r="E418"/>
      <c r="F418"/>
      <c r="G418"/>
      <c r="H418"/>
      <c r="I418"/>
      <c r="J418" s="18"/>
      <c r="K418" s="18"/>
      <c r="L418" s="18"/>
      <c r="M418"/>
      <c r="N418"/>
      <c r="O418"/>
      <c r="P418"/>
      <c r="Q418"/>
      <c r="R418"/>
    </row>
    <row r="419" spans="1:18" ht="12.75">
      <c r="A419"/>
      <c r="B419"/>
      <c r="C419"/>
      <c r="D419"/>
      <c r="E419"/>
      <c r="F419"/>
      <c r="G419"/>
      <c r="H419"/>
      <c r="I419"/>
      <c r="J419" s="18"/>
      <c r="K419" s="18"/>
      <c r="L419" s="18"/>
      <c r="M419"/>
      <c r="N419"/>
      <c r="O419"/>
      <c r="P419"/>
      <c r="Q419"/>
      <c r="R419"/>
    </row>
    <row r="420" spans="1:18" ht="12.75">
      <c r="A420"/>
      <c r="B420"/>
      <c r="C420"/>
      <c r="D420"/>
      <c r="E420"/>
      <c r="F420"/>
      <c r="G420"/>
      <c r="H420"/>
      <c r="I420"/>
      <c r="J420" s="18"/>
      <c r="K420" s="18"/>
      <c r="L420" s="18"/>
      <c r="M420"/>
      <c r="N420"/>
      <c r="O420"/>
      <c r="P420"/>
      <c r="Q420"/>
      <c r="R420"/>
    </row>
    <row r="421" spans="1:18" ht="12.75">
      <c r="A421"/>
      <c r="B421"/>
      <c r="C421"/>
      <c r="D421"/>
      <c r="E421"/>
      <c r="F421"/>
      <c r="G421"/>
      <c r="H421"/>
      <c r="I421"/>
      <c r="J421" s="18"/>
      <c r="K421" s="18"/>
      <c r="L421" s="18"/>
      <c r="M421"/>
      <c r="N421"/>
      <c r="O421"/>
      <c r="P421"/>
      <c r="Q421"/>
      <c r="R421"/>
    </row>
    <row r="422" spans="1:18" ht="12.75">
      <c r="A422"/>
      <c r="B422"/>
      <c r="C422"/>
      <c r="D422"/>
      <c r="E422"/>
      <c r="F422"/>
      <c r="G422"/>
      <c r="H422"/>
      <c r="I422"/>
      <c r="J422" s="18"/>
      <c r="K422" s="18"/>
      <c r="L422" s="18"/>
      <c r="M422"/>
      <c r="N422"/>
      <c r="O422"/>
      <c r="P422"/>
      <c r="Q422"/>
      <c r="R422"/>
    </row>
    <row r="423" spans="1:18" ht="12.75">
      <c r="A423"/>
      <c r="B423"/>
      <c r="C423"/>
      <c r="D423"/>
      <c r="E423"/>
      <c r="F423"/>
      <c r="G423"/>
      <c r="H423"/>
      <c r="I423"/>
      <c r="J423" s="18"/>
      <c r="K423" s="18"/>
      <c r="L423" s="18"/>
      <c r="M423"/>
      <c r="N423"/>
      <c r="O423"/>
      <c r="P423"/>
      <c r="Q423"/>
      <c r="R423"/>
    </row>
    <row r="424" spans="1:18" ht="12.75">
      <c r="A424"/>
      <c r="B424"/>
      <c r="C424"/>
      <c r="D424"/>
      <c r="E424"/>
      <c r="F424"/>
      <c r="G424"/>
      <c r="H424"/>
      <c r="I424"/>
      <c r="J424" s="18"/>
      <c r="K424" s="18"/>
      <c r="L424" s="18"/>
      <c r="M424"/>
      <c r="N424"/>
      <c r="O424"/>
      <c r="P424"/>
      <c r="Q424"/>
      <c r="R424"/>
    </row>
    <row r="425" spans="1:18" ht="12.75">
      <c r="A425"/>
      <c r="B425"/>
      <c r="C425"/>
      <c r="D425"/>
      <c r="E425"/>
      <c r="F425"/>
      <c r="G425"/>
      <c r="H425"/>
      <c r="I425"/>
      <c r="J425" s="18"/>
      <c r="K425" s="18"/>
      <c r="L425" s="18"/>
      <c r="M425"/>
      <c r="N425"/>
      <c r="O425"/>
      <c r="P425"/>
      <c r="Q425"/>
      <c r="R425"/>
    </row>
    <row r="426" spans="1:18" ht="12.75">
      <c r="A426"/>
      <c r="B426"/>
      <c r="C426"/>
      <c r="D426"/>
      <c r="E426"/>
      <c r="F426"/>
      <c r="G426"/>
      <c r="H426"/>
      <c r="I426"/>
      <c r="J426" s="18"/>
      <c r="K426" s="18"/>
      <c r="L426" s="18"/>
      <c r="M426"/>
      <c r="N426"/>
      <c r="O426"/>
      <c r="P426"/>
      <c r="Q426"/>
      <c r="R426"/>
    </row>
    <row r="427" spans="1:18" ht="12.75">
      <c r="A427"/>
      <c r="B427"/>
      <c r="C427"/>
      <c r="D427"/>
      <c r="E427"/>
      <c r="F427"/>
      <c r="G427"/>
      <c r="H427"/>
      <c r="I427"/>
      <c r="J427" s="18"/>
      <c r="K427" s="18"/>
      <c r="L427" s="18"/>
      <c r="M427"/>
      <c r="N427"/>
      <c r="O427"/>
      <c r="P427"/>
      <c r="Q427"/>
      <c r="R427"/>
    </row>
    <row r="428" spans="1:18" ht="12.75">
      <c r="A428"/>
      <c r="B428"/>
      <c r="C428"/>
      <c r="D428"/>
      <c r="E428"/>
      <c r="F428"/>
      <c r="G428"/>
      <c r="H428"/>
      <c r="I428"/>
      <c r="J428" s="18"/>
      <c r="K428" s="18"/>
      <c r="L428" s="18"/>
      <c r="M428"/>
      <c r="N428"/>
      <c r="O428"/>
      <c r="P428"/>
      <c r="Q428"/>
      <c r="R428"/>
    </row>
    <row r="429" spans="1:18" ht="12.75">
      <c r="A429"/>
      <c r="B429"/>
      <c r="C429"/>
      <c r="D429"/>
      <c r="E429"/>
      <c r="F429"/>
      <c r="G429"/>
      <c r="H429"/>
      <c r="I429"/>
      <c r="J429" s="18"/>
      <c r="K429" s="18"/>
      <c r="L429" s="18"/>
      <c r="M429"/>
      <c r="N429"/>
      <c r="O429"/>
      <c r="P429"/>
      <c r="Q429"/>
      <c r="R429"/>
    </row>
    <row r="430" spans="1:18" ht="12.75">
      <c r="A430"/>
      <c r="B430"/>
      <c r="C430"/>
      <c r="D430"/>
      <c r="E430"/>
      <c r="F430"/>
      <c r="G430"/>
      <c r="H430"/>
      <c r="I430"/>
      <c r="J430" s="18"/>
      <c r="K430" s="18"/>
      <c r="L430" s="18"/>
      <c r="M430"/>
      <c r="N430"/>
      <c r="O430"/>
      <c r="P430"/>
      <c r="Q430"/>
      <c r="R430"/>
    </row>
    <row r="431" spans="1:18" ht="12.75">
      <c r="A431"/>
      <c r="B431"/>
      <c r="C431"/>
      <c r="D431"/>
      <c r="E431"/>
      <c r="F431"/>
      <c r="G431"/>
      <c r="H431"/>
      <c r="I431"/>
      <c r="J431" s="18"/>
      <c r="K431" s="18"/>
      <c r="L431" s="18"/>
      <c r="M431"/>
      <c r="N431"/>
      <c r="O431"/>
      <c r="P431"/>
      <c r="Q431"/>
      <c r="R431"/>
    </row>
    <row r="432" spans="1:18" ht="12.75">
      <c r="A432"/>
      <c r="B432"/>
      <c r="C432"/>
      <c r="D432"/>
      <c r="E432"/>
      <c r="F432"/>
      <c r="G432"/>
      <c r="H432"/>
      <c r="I432"/>
      <c r="J432" s="18"/>
      <c r="K432" s="18"/>
      <c r="L432" s="18"/>
      <c r="M432"/>
      <c r="N432"/>
      <c r="O432"/>
      <c r="P432"/>
      <c r="Q432"/>
      <c r="R432"/>
    </row>
    <row r="433" spans="1:18" ht="12.75">
      <c r="A433"/>
      <c r="B433"/>
      <c r="C433"/>
      <c r="D433"/>
      <c r="E433"/>
      <c r="F433"/>
      <c r="G433"/>
      <c r="H433"/>
      <c r="I433"/>
      <c r="J433" s="18"/>
      <c r="K433" s="18"/>
      <c r="L433" s="18"/>
      <c r="M433"/>
      <c r="N433"/>
      <c r="O433"/>
      <c r="P433"/>
      <c r="Q433"/>
      <c r="R433"/>
    </row>
    <row r="434" spans="1:18" ht="12.75">
      <c r="A434"/>
      <c r="B434"/>
      <c r="C434"/>
      <c r="D434"/>
      <c r="E434"/>
      <c r="F434"/>
      <c r="G434"/>
      <c r="H434"/>
      <c r="I434"/>
      <c r="J434" s="18"/>
      <c r="K434" s="18"/>
      <c r="L434" s="18"/>
      <c r="M434"/>
      <c r="N434"/>
      <c r="O434"/>
      <c r="P434"/>
      <c r="Q434"/>
      <c r="R434"/>
    </row>
    <row r="435" spans="1:18" ht="12.75">
      <c r="A435"/>
      <c r="B435"/>
      <c r="C435"/>
      <c r="D435"/>
      <c r="E435"/>
      <c r="F435"/>
      <c r="G435"/>
      <c r="H435"/>
      <c r="I435"/>
      <c r="J435" s="18"/>
      <c r="K435" s="18"/>
      <c r="L435" s="18"/>
      <c r="M435"/>
      <c r="N435"/>
      <c r="O435"/>
      <c r="P435"/>
      <c r="Q435"/>
      <c r="R435"/>
    </row>
    <row r="436" spans="1:18" ht="12.75">
      <c r="A436"/>
      <c r="B436"/>
      <c r="C436"/>
      <c r="D436"/>
      <c r="E436"/>
      <c r="F436"/>
      <c r="G436"/>
      <c r="H436"/>
      <c r="I436"/>
      <c r="J436" s="18"/>
      <c r="K436" s="18"/>
      <c r="L436" s="18"/>
      <c r="M436"/>
      <c r="N436"/>
      <c r="O436"/>
      <c r="P436"/>
      <c r="Q436"/>
      <c r="R436"/>
    </row>
    <row r="437" spans="1:18" ht="12.75">
      <c r="A437"/>
      <c r="B437"/>
      <c r="C437"/>
      <c r="D437"/>
      <c r="E437"/>
      <c r="F437"/>
      <c r="G437"/>
      <c r="H437"/>
      <c r="I437"/>
      <c r="J437" s="18"/>
      <c r="K437" s="18"/>
      <c r="L437" s="18"/>
      <c r="M437"/>
      <c r="N437"/>
      <c r="O437"/>
      <c r="P437"/>
      <c r="Q437"/>
      <c r="R437"/>
    </row>
    <row r="438" spans="1:18" ht="12.75">
      <c r="A438"/>
      <c r="B438"/>
      <c r="C438"/>
      <c r="D438"/>
      <c r="E438"/>
      <c r="F438"/>
      <c r="G438"/>
      <c r="H438"/>
      <c r="I438"/>
      <c r="J438" s="18"/>
      <c r="K438" s="18"/>
      <c r="L438" s="18"/>
      <c r="M438"/>
      <c r="N438"/>
      <c r="O438"/>
      <c r="P438"/>
      <c r="Q438"/>
      <c r="R438"/>
    </row>
    <row r="439" spans="1:18" ht="12.75">
      <c r="A439"/>
      <c r="B439"/>
      <c r="C439"/>
      <c r="D439"/>
      <c r="E439"/>
      <c r="F439"/>
      <c r="G439"/>
      <c r="H439"/>
      <c r="I439"/>
      <c r="J439" s="18"/>
      <c r="K439" s="18"/>
      <c r="L439" s="18"/>
      <c r="M439"/>
      <c r="N439"/>
      <c r="O439"/>
      <c r="P439"/>
      <c r="Q439"/>
      <c r="R439"/>
    </row>
    <row r="440" spans="1:18" ht="12.75">
      <c r="A440"/>
      <c r="B440"/>
      <c r="C440"/>
      <c r="D440"/>
      <c r="E440"/>
      <c r="F440"/>
      <c r="G440"/>
      <c r="H440"/>
      <c r="I440"/>
      <c r="J440" s="18"/>
      <c r="K440" s="18"/>
      <c r="L440" s="18"/>
      <c r="M440"/>
      <c r="N440"/>
      <c r="O440"/>
      <c r="P440"/>
      <c r="Q440"/>
      <c r="R440"/>
    </row>
    <row r="441" spans="1:18" ht="12.75">
      <c r="A441"/>
      <c r="B441"/>
      <c r="C441"/>
      <c r="D441"/>
      <c r="E441"/>
      <c r="F441"/>
      <c r="G441"/>
      <c r="H441"/>
      <c r="I441"/>
      <c r="J441" s="18"/>
      <c r="K441" s="18"/>
      <c r="L441" s="18"/>
      <c r="M441"/>
      <c r="N441"/>
      <c r="O441"/>
      <c r="P441"/>
      <c r="Q441"/>
      <c r="R441"/>
    </row>
    <row r="442" spans="1:18" ht="12.75">
      <c r="A442"/>
      <c r="B442"/>
      <c r="C442"/>
      <c r="D442"/>
      <c r="E442"/>
      <c r="F442"/>
      <c r="G442"/>
      <c r="H442"/>
      <c r="I442"/>
      <c r="J442" s="18"/>
      <c r="K442" s="18"/>
      <c r="L442" s="18"/>
      <c r="M442"/>
      <c r="N442"/>
      <c r="O442"/>
      <c r="P442"/>
      <c r="Q442"/>
      <c r="R442"/>
    </row>
    <row r="443" spans="1:18" ht="12.75">
      <c r="A443"/>
      <c r="B443"/>
      <c r="C443"/>
      <c r="D443"/>
      <c r="E443"/>
      <c r="F443"/>
      <c r="G443"/>
      <c r="H443"/>
      <c r="I443"/>
      <c r="J443" s="18"/>
      <c r="K443" s="18"/>
      <c r="L443" s="18"/>
      <c r="M443"/>
      <c r="N443"/>
      <c r="O443"/>
      <c r="P443"/>
      <c r="Q443"/>
      <c r="R443"/>
    </row>
    <row r="444" spans="1:18" ht="12.75">
      <c r="A444"/>
      <c r="B444"/>
      <c r="C444"/>
      <c r="D444"/>
      <c r="E444"/>
      <c r="F444"/>
      <c r="G444"/>
      <c r="H444"/>
      <c r="I444"/>
      <c r="J444" s="18"/>
      <c r="K444" s="18"/>
      <c r="L444" s="18"/>
      <c r="M444"/>
      <c r="N444"/>
      <c r="O444"/>
      <c r="P444"/>
      <c r="Q444"/>
      <c r="R444"/>
    </row>
    <row r="445" spans="1:18" ht="12.75">
      <c r="A445"/>
      <c r="B445"/>
      <c r="C445"/>
      <c r="D445"/>
      <c r="E445"/>
      <c r="F445"/>
      <c r="G445"/>
      <c r="H445"/>
      <c r="I445"/>
      <c r="J445" s="18"/>
      <c r="K445" s="18"/>
      <c r="L445" s="18"/>
      <c r="M445"/>
      <c r="N445"/>
      <c r="O445"/>
      <c r="P445"/>
      <c r="Q445"/>
      <c r="R445"/>
    </row>
    <row r="446" spans="1:18" ht="12.75">
      <c r="A446"/>
      <c r="B446"/>
      <c r="C446"/>
      <c r="D446"/>
      <c r="E446"/>
      <c r="F446"/>
      <c r="G446"/>
      <c r="H446"/>
      <c r="I446"/>
      <c r="J446" s="18"/>
      <c r="K446" s="18"/>
      <c r="L446" s="18"/>
      <c r="M446"/>
      <c r="N446"/>
      <c r="O446"/>
      <c r="P446"/>
      <c r="Q446"/>
      <c r="R446"/>
    </row>
    <row r="447" spans="1:18" ht="12.75">
      <c r="A447"/>
      <c r="B447"/>
      <c r="C447"/>
      <c r="D447"/>
      <c r="E447"/>
      <c r="F447"/>
      <c r="G447"/>
      <c r="H447"/>
      <c r="I447"/>
      <c r="J447" s="18"/>
      <c r="K447" s="18"/>
      <c r="L447" s="18"/>
      <c r="M447"/>
      <c r="N447"/>
      <c r="O447"/>
      <c r="P447"/>
      <c r="Q447"/>
      <c r="R447"/>
    </row>
    <row r="448" spans="1:18" ht="12.75">
      <c r="A448"/>
      <c r="B448"/>
      <c r="C448"/>
      <c r="D448"/>
      <c r="E448"/>
      <c r="F448"/>
      <c r="G448"/>
      <c r="H448"/>
      <c r="I448"/>
      <c r="J448" s="18"/>
      <c r="K448" s="18"/>
      <c r="L448" s="18"/>
      <c r="M448"/>
      <c r="N448"/>
      <c r="O448"/>
      <c r="P448"/>
      <c r="Q448"/>
      <c r="R448"/>
    </row>
    <row r="449" spans="1:18" ht="12.75">
      <c r="A449"/>
      <c r="B449"/>
      <c r="C449"/>
      <c r="D449"/>
      <c r="E449"/>
      <c r="F449"/>
      <c r="G449"/>
      <c r="H449"/>
      <c r="I449"/>
      <c r="J449" s="18"/>
      <c r="K449" s="18"/>
      <c r="L449" s="18"/>
      <c r="M449"/>
      <c r="N449"/>
      <c r="O449"/>
      <c r="P449"/>
      <c r="Q449"/>
      <c r="R449"/>
    </row>
    <row r="450" spans="1:18" ht="12.75">
      <c r="A450"/>
      <c r="B450"/>
      <c r="C450"/>
      <c r="D450"/>
      <c r="E450"/>
      <c r="F450"/>
      <c r="G450"/>
      <c r="H450"/>
      <c r="I450"/>
      <c r="J450" s="18"/>
      <c r="K450" s="18"/>
      <c r="L450" s="18"/>
      <c r="M450"/>
      <c r="N450"/>
      <c r="O450"/>
      <c r="P450"/>
      <c r="Q450"/>
      <c r="R450"/>
    </row>
    <row r="451" spans="1:18" ht="12.75">
      <c r="A451"/>
      <c r="B451"/>
      <c r="C451"/>
      <c r="D451"/>
      <c r="E451"/>
      <c r="F451"/>
      <c r="G451"/>
      <c r="H451"/>
      <c r="I451"/>
      <c r="J451" s="18"/>
      <c r="K451" s="18"/>
      <c r="L451" s="18"/>
      <c r="M451"/>
      <c r="N451"/>
      <c r="O451"/>
      <c r="P451"/>
      <c r="Q451"/>
      <c r="R451"/>
    </row>
    <row r="452" spans="1:18" ht="12.75">
      <c r="A452"/>
      <c r="B452"/>
      <c r="C452"/>
      <c r="D452"/>
      <c r="E452"/>
      <c r="F452"/>
      <c r="G452"/>
      <c r="H452"/>
      <c r="I452"/>
      <c r="J452" s="18"/>
      <c r="K452" s="18"/>
      <c r="L452" s="18"/>
      <c r="M452"/>
      <c r="N452"/>
      <c r="O452"/>
      <c r="P452"/>
      <c r="Q452"/>
      <c r="R452"/>
    </row>
    <row r="453" spans="1:18" ht="12.75">
      <c r="A453"/>
      <c r="B453"/>
      <c r="C453"/>
      <c r="D453"/>
      <c r="E453"/>
      <c r="F453"/>
      <c r="G453"/>
      <c r="H453"/>
      <c r="I453"/>
      <c r="J453" s="18"/>
      <c r="K453" s="18"/>
      <c r="L453" s="18"/>
      <c r="M453"/>
      <c r="N453"/>
      <c r="O453"/>
      <c r="P453"/>
      <c r="Q453"/>
      <c r="R453"/>
    </row>
    <row r="454" spans="1:18" ht="12.75">
      <c r="A454"/>
      <c r="B454"/>
      <c r="C454"/>
      <c r="D454"/>
      <c r="E454"/>
      <c r="F454"/>
      <c r="G454"/>
      <c r="H454"/>
      <c r="I454"/>
      <c r="J454" s="18"/>
      <c r="K454" s="18"/>
      <c r="L454" s="18"/>
      <c r="M454"/>
      <c r="N454"/>
      <c r="O454"/>
      <c r="P454"/>
      <c r="Q454"/>
      <c r="R454"/>
    </row>
    <row r="455" spans="1:18" ht="12.75">
      <c r="A455"/>
      <c r="B455"/>
      <c r="C455"/>
      <c r="D455"/>
      <c r="E455"/>
      <c r="F455"/>
      <c r="G455"/>
      <c r="H455"/>
      <c r="I455"/>
      <c r="J455" s="18"/>
      <c r="K455" s="18"/>
      <c r="L455" s="18"/>
      <c r="M455"/>
      <c r="N455"/>
      <c r="O455"/>
      <c r="P455"/>
      <c r="Q455"/>
      <c r="R455"/>
    </row>
    <row r="456" spans="1:18" ht="12.75">
      <c r="A456"/>
      <c r="B456"/>
      <c r="C456"/>
      <c r="D456"/>
      <c r="E456"/>
      <c r="F456"/>
      <c r="G456"/>
      <c r="H456"/>
      <c r="I456"/>
      <c r="J456" s="18"/>
      <c r="K456" s="18"/>
      <c r="L456" s="18"/>
      <c r="M456"/>
      <c r="N456"/>
      <c r="O456"/>
      <c r="P456"/>
      <c r="Q456"/>
      <c r="R456"/>
    </row>
    <row r="457" spans="1:18" ht="12.75">
      <c r="A457"/>
      <c r="B457"/>
      <c r="C457"/>
      <c r="D457"/>
      <c r="E457"/>
      <c r="F457"/>
      <c r="G457"/>
      <c r="H457"/>
      <c r="I457"/>
      <c r="J457" s="18"/>
      <c r="K457" s="18"/>
      <c r="L457" s="18"/>
      <c r="M457"/>
      <c r="N457"/>
      <c r="O457"/>
      <c r="P457"/>
      <c r="Q457"/>
      <c r="R457"/>
    </row>
    <row r="458" spans="1:18" ht="12.75">
      <c r="A458"/>
      <c r="B458"/>
      <c r="C458"/>
      <c r="D458"/>
      <c r="E458"/>
      <c r="F458"/>
      <c r="G458"/>
      <c r="H458"/>
      <c r="I458"/>
      <c r="J458" s="18"/>
      <c r="K458" s="18"/>
      <c r="L458" s="18"/>
      <c r="M458"/>
      <c r="N458"/>
      <c r="O458"/>
      <c r="P458"/>
      <c r="Q458"/>
      <c r="R458"/>
    </row>
    <row r="459" spans="1:18" ht="12.75">
      <c r="A459"/>
      <c r="B459"/>
      <c r="C459"/>
      <c r="D459"/>
      <c r="E459"/>
      <c r="F459"/>
      <c r="G459"/>
      <c r="H459"/>
      <c r="I459"/>
      <c r="J459" s="18"/>
      <c r="K459" s="18"/>
      <c r="L459" s="18"/>
      <c r="M459"/>
      <c r="N459"/>
      <c r="O459"/>
      <c r="P459"/>
      <c r="Q459"/>
      <c r="R459"/>
    </row>
    <row r="460" spans="1:18" ht="12.75">
      <c r="A460"/>
      <c r="B460"/>
      <c r="C460"/>
      <c r="D460"/>
      <c r="E460"/>
      <c r="F460"/>
      <c r="G460"/>
      <c r="H460"/>
      <c r="I460"/>
      <c r="J460" s="18"/>
      <c r="K460" s="18"/>
      <c r="L460" s="18"/>
      <c r="M460"/>
      <c r="N460"/>
      <c r="O460"/>
      <c r="P460"/>
      <c r="Q460"/>
      <c r="R460"/>
    </row>
    <row r="461" spans="1:18" ht="12.75">
      <c r="A461"/>
      <c r="B461"/>
      <c r="C461"/>
      <c r="D461"/>
      <c r="E461"/>
      <c r="F461"/>
      <c r="G461"/>
      <c r="H461"/>
      <c r="I461"/>
      <c r="J461" s="18"/>
      <c r="K461" s="18"/>
      <c r="L461" s="18"/>
      <c r="M461"/>
      <c r="N461"/>
      <c r="O461"/>
      <c r="P461"/>
      <c r="Q461"/>
      <c r="R461"/>
    </row>
    <row r="462" spans="1:18" ht="12.75">
      <c r="A462"/>
      <c r="B462"/>
      <c r="C462"/>
      <c r="D462"/>
      <c r="E462"/>
      <c r="F462"/>
      <c r="G462"/>
      <c r="H462"/>
      <c r="I462"/>
      <c r="J462" s="18"/>
      <c r="K462" s="18"/>
      <c r="L462" s="18"/>
      <c r="M462"/>
      <c r="N462"/>
      <c r="O462"/>
      <c r="P462"/>
      <c r="Q462"/>
      <c r="R462"/>
    </row>
    <row r="463" spans="1:18" ht="12.75">
      <c r="A463"/>
      <c r="B463"/>
      <c r="C463"/>
      <c r="D463"/>
      <c r="E463"/>
      <c r="F463"/>
      <c r="G463"/>
      <c r="H463"/>
      <c r="I463"/>
      <c r="J463" s="18"/>
      <c r="K463" s="18"/>
      <c r="L463" s="18"/>
      <c r="M463"/>
      <c r="N463"/>
      <c r="O463"/>
      <c r="P463"/>
      <c r="Q463"/>
      <c r="R463"/>
    </row>
    <row r="464" spans="1:18" ht="12.75">
      <c r="A464"/>
      <c r="B464"/>
      <c r="C464"/>
      <c r="D464"/>
      <c r="E464"/>
      <c r="F464"/>
      <c r="G464"/>
      <c r="H464"/>
      <c r="I464"/>
      <c r="J464" s="18"/>
      <c r="K464" s="18"/>
      <c r="L464" s="18"/>
      <c r="M464"/>
      <c r="N464"/>
      <c r="O464"/>
      <c r="P464"/>
      <c r="Q464"/>
      <c r="R464"/>
    </row>
    <row r="465" spans="1:18" ht="12.75">
      <c r="A465"/>
      <c r="B465"/>
      <c r="C465"/>
      <c r="D465"/>
      <c r="E465"/>
      <c r="F465"/>
      <c r="G465"/>
      <c r="H465"/>
      <c r="I465"/>
      <c r="J465" s="18"/>
      <c r="K465" s="18"/>
      <c r="L465" s="18"/>
      <c r="M465"/>
      <c r="N465"/>
      <c r="O465"/>
      <c r="P465"/>
      <c r="Q465"/>
      <c r="R465"/>
    </row>
    <row r="466" spans="1:18" ht="12.75">
      <c r="A466"/>
      <c r="B466"/>
      <c r="C466"/>
      <c r="D466"/>
      <c r="E466"/>
      <c r="F466"/>
      <c r="G466"/>
      <c r="H466"/>
      <c r="I466"/>
      <c r="J466" s="18"/>
      <c r="K466" s="18"/>
      <c r="L466" s="18"/>
      <c r="M466"/>
      <c r="N466"/>
      <c r="O466"/>
      <c r="P466"/>
      <c r="Q466"/>
      <c r="R466"/>
    </row>
    <row r="467" spans="1:18" ht="12.75">
      <c r="A467"/>
      <c r="B467"/>
      <c r="C467"/>
      <c r="D467"/>
      <c r="E467"/>
      <c r="F467"/>
      <c r="G467"/>
      <c r="H467"/>
      <c r="I467"/>
      <c r="J467" s="18"/>
      <c r="K467" s="18"/>
      <c r="L467" s="18"/>
      <c r="M467"/>
      <c r="N467"/>
      <c r="O467"/>
      <c r="P467"/>
      <c r="Q467"/>
      <c r="R467"/>
    </row>
    <row r="468" spans="1:18" ht="12.75">
      <c r="A468"/>
      <c r="B468"/>
      <c r="C468"/>
      <c r="D468"/>
      <c r="E468"/>
      <c r="F468"/>
      <c r="G468"/>
      <c r="H468"/>
      <c r="I468"/>
      <c r="J468" s="18"/>
      <c r="K468" s="18"/>
      <c r="L468" s="18"/>
      <c r="M468"/>
      <c r="N468"/>
      <c r="O468"/>
      <c r="P468"/>
      <c r="Q468"/>
      <c r="R468"/>
    </row>
    <row r="469" spans="1:18" ht="12.75">
      <c r="A469"/>
      <c r="B469"/>
      <c r="C469"/>
      <c r="D469"/>
      <c r="E469"/>
      <c r="F469"/>
      <c r="G469"/>
      <c r="H469"/>
      <c r="I469"/>
      <c r="J469" s="18"/>
      <c r="K469" s="18"/>
      <c r="L469" s="18"/>
      <c r="M469"/>
      <c r="N469"/>
      <c r="O469"/>
      <c r="P469"/>
      <c r="Q469"/>
      <c r="R469"/>
    </row>
    <row r="470" spans="1:18" ht="12.75">
      <c r="A470"/>
      <c r="B470"/>
      <c r="C470"/>
      <c r="D470"/>
      <c r="E470"/>
      <c r="F470"/>
      <c r="G470"/>
      <c r="H470"/>
      <c r="I470"/>
      <c r="J470" s="18"/>
      <c r="K470" s="18"/>
      <c r="L470" s="18"/>
      <c r="M470"/>
      <c r="N470"/>
      <c r="O470"/>
      <c r="P470"/>
      <c r="Q470"/>
      <c r="R470"/>
    </row>
    <row r="471" spans="1:18" ht="12.75">
      <c r="A471"/>
      <c r="B471"/>
      <c r="C471"/>
      <c r="D471"/>
      <c r="E471"/>
      <c r="F471"/>
      <c r="G471"/>
      <c r="H471"/>
      <c r="I471"/>
      <c r="J471" s="18"/>
      <c r="K471" s="18"/>
      <c r="L471" s="18"/>
      <c r="M471"/>
      <c r="N471"/>
      <c r="O471"/>
      <c r="P471"/>
      <c r="Q471"/>
      <c r="R471"/>
    </row>
    <row r="472" spans="1:18" ht="12.75">
      <c r="A472"/>
      <c r="B472"/>
      <c r="C472"/>
      <c r="D472"/>
      <c r="E472"/>
      <c r="F472"/>
      <c r="G472"/>
      <c r="H472"/>
      <c r="I472"/>
      <c r="J472" s="18"/>
      <c r="K472" s="18"/>
      <c r="L472" s="18"/>
      <c r="M472"/>
      <c r="N472"/>
      <c r="O472"/>
      <c r="P472"/>
      <c r="Q472"/>
      <c r="R472"/>
    </row>
    <row r="473" spans="1:18" ht="12.75">
      <c r="A473"/>
      <c r="B473"/>
      <c r="C473"/>
      <c r="D473"/>
      <c r="E473"/>
      <c r="F473"/>
      <c r="G473"/>
      <c r="H473"/>
      <c r="I473"/>
      <c r="J473" s="18"/>
      <c r="K473" s="18"/>
      <c r="L473" s="18"/>
      <c r="M473"/>
      <c r="N473"/>
      <c r="O473"/>
      <c r="P473"/>
      <c r="Q473"/>
      <c r="R473"/>
    </row>
    <row r="474" spans="1:18" ht="12.75">
      <c r="A474"/>
      <c r="B474"/>
      <c r="C474"/>
      <c r="D474"/>
      <c r="E474"/>
      <c r="F474"/>
      <c r="G474"/>
      <c r="H474"/>
      <c r="I474"/>
      <c r="J474" s="18"/>
      <c r="K474" s="18"/>
      <c r="L474" s="18"/>
      <c r="M474"/>
      <c r="N474"/>
      <c r="O474"/>
      <c r="P474"/>
      <c r="Q474"/>
      <c r="R474"/>
    </row>
    <row r="475" spans="1:18" ht="12.75">
      <c r="A475"/>
      <c r="B475"/>
      <c r="C475"/>
      <c r="D475"/>
      <c r="E475"/>
      <c r="F475"/>
      <c r="G475"/>
      <c r="H475"/>
      <c r="I475"/>
      <c r="J475" s="18"/>
      <c r="K475" s="18"/>
      <c r="L475" s="18"/>
      <c r="M475"/>
      <c r="N475"/>
      <c r="O475"/>
      <c r="P475"/>
      <c r="Q475"/>
      <c r="R475"/>
    </row>
    <row r="476" spans="1:18" ht="12.75">
      <c r="A476"/>
      <c r="B476"/>
      <c r="C476"/>
      <c r="D476"/>
      <c r="E476"/>
      <c r="F476"/>
      <c r="G476"/>
      <c r="H476"/>
      <c r="I476"/>
      <c r="J476" s="18"/>
      <c r="K476" s="18"/>
      <c r="L476" s="18"/>
      <c r="M476"/>
      <c r="N476"/>
      <c r="O476"/>
      <c r="P476"/>
      <c r="Q476"/>
      <c r="R476"/>
    </row>
    <row r="477" spans="1:18" ht="12.75">
      <c r="A477"/>
      <c r="B477"/>
      <c r="C477"/>
      <c r="D477"/>
      <c r="E477"/>
      <c r="F477"/>
      <c r="G477"/>
      <c r="H477"/>
      <c r="I477"/>
      <c r="J477" s="18"/>
      <c r="K477" s="18"/>
      <c r="L477" s="18"/>
      <c r="M477"/>
      <c r="N477"/>
      <c r="O477"/>
      <c r="P477"/>
      <c r="Q477"/>
      <c r="R477"/>
    </row>
    <row r="478" spans="1:18" ht="12.75">
      <c r="A478"/>
      <c r="B478"/>
      <c r="C478"/>
      <c r="D478"/>
      <c r="E478"/>
      <c r="F478"/>
      <c r="G478"/>
      <c r="H478"/>
      <c r="I478"/>
      <c r="J478" s="18"/>
      <c r="K478" s="18"/>
      <c r="L478" s="18"/>
      <c r="M478"/>
      <c r="N478"/>
      <c r="O478"/>
      <c r="P478"/>
      <c r="Q478"/>
      <c r="R478"/>
    </row>
    <row r="479" spans="1:18" ht="12.75">
      <c r="A479"/>
      <c r="B479"/>
      <c r="C479"/>
      <c r="D479"/>
      <c r="E479"/>
      <c r="F479"/>
      <c r="G479"/>
      <c r="H479"/>
      <c r="I479"/>
      <c r="J479" s="18"/>
      <c r="K479" s="18"/>
      <c r="L479" s="18"/>
      <c r="M479"/>
      <c r="N479"/>
      <c r="O479"/>
      <c r="P479"/>
      <c r="Q479"/>
      <c r="R479"/>
    </row>
    <row r="480" spans="1:18" ht="12.75">
      <c r="A480"/>
      <c r="B480"/>
      <c r="C480"/>
      <c r="D480"/>
      <c r="E480"/>
      <c r="F480"/>
      <c r="G480"/>
      <c r="H480"/>
      <c r="I480"/>
      <c r="J480" s="18"/>
      <c r="K480" s="18"/>
      <c r="L480" s="18"/>
      <c r="M480"/>
      <c r="N480"/>
      <c r="O480"/>
      <c r="P480"/>
      <c r="Q480"/>
      <c r="R480"/>
    </row>
    <row r="481" spans="1:18" ht="12.75">
      <c r="A481"/>
      <c r="B481"/>
      <c r="C481"/>
      <c r="D481"/>
      <c r="E481"/>
      <c r="F481"/>
      <c r="G481"/>
      <c r="H481"/>
      <c r="I481"/>
      <c r="J481" s="18"/>
      <c r="K481" s="18"/>
      <c r="L481" s="18"/>
      <c r="M481"/>
      <c r="N481"/>
      <c r="O481"/>
      <c r="P481"/>
      <c r="Q481"/>
      <c r="R481"/>
    </row>
    <row r="482" spans="1:18" ht="12.75">
      <c r="A482"/>
      <c r="B482"/>
      <c r="C482"/>
      <c r="D482"/>
      <c r="E482"/>
      <c r="F482"/>
      <c r="G482"/>
      <c r="H482"/>
      <c r="I482"/>
      <c r="J482" s="18"/>
      <c r="K482" s="18"/>
      <c r="L482" s="18"/>
      <c r="M482"/>
      <c r="N482"/>
      <c r="O482"/>
      <c r="P482"/>
      <c r="Q482"/>
      <c r="R482"/>
    </row>
    <row r="483" spans="1:18" ht="12.75">
      <c r="A483"/>
      <c r="B483"/>
      <c r="C483"/>
      <c r="D483"/>
      <c r="E483"/>
      <c r="F483"/>
      <c r="G483"/>
      <c r="H483"/>
      <c r="I483"/>
      <c r="J483" s="18"/>
      <c r="K483" s="18"/>
      <c r="L483" s="18"/>
      <c r="M483"/>
      <c r="N483"/>
      <c r="O483"/>
      <c r="P483"/>
      <c r="Q483"/>
      <c r="R483"/>
    </row>
    <row r="484" spans="1:18" ht="12.75">
      <c r="A484"/>
      <c r="B484"/>
      <c r="C484"/>
      <c r="D484"/>
      <c r="E484"/>
      <c r="F484"/>
      <c r="G484"/>
      <c r="H484"/>
      <c r="I484"/>
      <c r="J484" s="18"/>
      <c r="K484" s="18"/>
      <c r="L484" s="18"/>
      <c r="M484"/>
      <c r="N484"/>
      <c r="O484"/>
      <c r="P484"/>
      <c r="Q484"/>
      <c r="R484"/>
    </row>
    <row r="485" spans="1:18" ht="12.75">
      <c r="A485"/>
      <c r="B485"/>
      <c r="C485"/>
      <c r="D485"/>
      <c r="E485"/>
      <c r="F485"/>
      <c r="G485"/>
      <c r="H485"/>
      <c r="I485"/>
      <c r="J485" s="18"/>
      <c r="K485" s="18"/>
      <c r="L485" s="18"/>
      <c r="M485"/>
      <c r="N485"/>
      <c r="O485"/>
      <c r="P485"/>
      <c r="Q485"/>
      <c r="R485"/>
    </row>
    <row r="486" spans="1:18" ht="12.75">
      <c r="A486"/>
      <c r="B486"/>
      <c r="C486"/>
      <c r="D486"/>
      <c r="E486"/>
      <c r="F486"/>
      <c r="G486"/>
      <c r="H486"/>
      <c r="I486"/>
      <c r="J486" s="18"/>
      <c r="K486" s="18"/>
      <c r="L486" s="18"/>
      <c r="M486"/>
      <c r="N486"/>
      <c r="O486"/>
      <c r="P486"/>
      <c r="Q486"/>
      <c r="R486"/>
    </row>
    <row r="487" spans="1:18" ht="12.75">
      <c r="A487"/>
      <c r="B487"/>
      <c r="C487"/>
      <c r="D487"/>
      <c r="E487"/>
      <c r="F487"/>
      <c r="G487"/>
      <c r="H487"/>
      <c r="I487"/>
      <c r="J487" s="18"/>
      <c r="K487" s="18"/>
      <c r="L487" s="18"/>
      <c r="M487"/>
      <c r="N487"/>
      <c r="O487"/>
      <c r="P487"/>
      <c r="Q487"/>
      <c r="R487"/>
    </row>
    <row r="488" spans="1:18" ht="12.75">
      <c r="A488"/>
      <c r="B488"/>
      <c r="C488"/>
      <c r="D488"/>
      <c r="E488"/>
      <c r="F488"/>
      <c r="G488"/>
      <c r="H488"/>
      <c r="I488"/>
      <c r="J488" s="18"/>
      <c r="K488" s="18"/>
      <c r="L488" s="18"/>
      <c r="M488"/>
      <c r="N488"/>
      <c r="O488"/>
      <c r="P488"/>
      <c r="Q488"/>
      <c r="R488"/>
    </row>
    <row r="489" spans="1:18" ht="12.75">
      <c r="A489"/>
      <c r="B489"/>
      <c r="C489"/>
      <c r="D489"/>
      <c r="E489"/>
      <c r="F489"/>
      <c r="G489"/>
      <c r="H489"/>
      <c r="I489"/>
      <c r="J489" s="18"/>
      <c r="K489" s="18"/>
      <c r="L489" s="18"/>
      <c r="M489"/>
      <c r="N489"/>
      <c r="O489"/>
      <c r="P489"/>
      <c r="Q489"/>
      <c r="R489"/>
    </row>
    <row r="490" spans="1:18" ht="12.75">
      <c r="A490"/>
      <c r="B490"/>
      <c r="C490"/>
      <c r="D490"/>
      <c r="E490"/>
      <c r="F490"/>
      <c r="G490"/>
      <c r="H490"/>
      <c r="I490"/>
      <c r="J490" s="18"/>
      <c r="K490" s="18"/>
      <c r="L490" s="18"/>
      <c r="M490"/>
      <c r="N490"/>
      <c r="O490"/>
      <c r="P490"/>
      <c r="Q490"/>
      <c r="R490"/>
    </row>
    <row r="491" spans="1:18" ht="12.75">
      <c r="A491"/>
      <c r="B491"/>
      <c r="C491"/>
      <c r="D491"/>
      <c r="E491"/>
      <c r="F491"/>
      <c r="G491"/>
      <c r="H491"/>
      <c r="I491"/>
      <c r="J491" s="18"/>
      <c r="K491" s="18"/>
      <c r="L491" s="18"/>
      <c r="M491"/>
      <c r="N491"/>
      <c r="O491"/>
      <c r="P491"/>
      <c r="Q491"/>
      <c r="R491"/>
    </row>
    <row r="492" spans="1:18" ht="12.75">
      <c r="A492"/>
      <c r="B492"/>
      <c r="C492"/>
      <c r="D492"/>
      <c r="E492"/>
      <c r="F492"/>
      <c r="G492"/>
      <c r="H492"/>
      <c r="I492"/>
      <c r="J492" s="18"/>
      <c r="K492" s="18"/>
      <c r="L492" s="18"/>
      <c r="M492"/>
      <c r="N492"/>
      <c r="O492"/>
      <c r="P492"/>
      <c r="Q492"/>
      <c r="R492"/>
    </row>
    <row r="493" spans="1:18" ht="12.75">
      <c r="A493"/>
      <c r="B493"/>
      <c r="C493"/>
      <c r="D493"/>
      <c r="E493"/>
      <c r="F493"/>
      <c r="G493"/>
      <c r="H493"/>
      <c r="I493"/>
      <c r="J493" s="18"/>
      <c r="K493" s="18"/>
      <c r="L493" s="18"/>
      <c r="M493"/>
      <c r="N493"/>
      <c r="O493"/>
      <c r="P493"/>
      <c r="Q493"/>
      <c r="R493"/>
    </row>
    <row r="494" spans="1:18" ht="12.75">
      <c r="A494"/>
      <c r="B494"/>
      <c r="C494"/>
      <c r="D494"/>
      <c r="E494"/>
      <c r="F494"/>
      <c r="G494"/>
      <c r="H494"/>
      <c r="I494"/>
      <c r="J494" s="18"/>
      <c r="K494" s="18"/>
      <c r="L494" s="18"/>
      <c r="M494"/>
      <c r="N494"/>
      <c r="O494"/>
      <c r="P494"/>
      <c r="Q494"/>
      <c r="R494"/>
    </row>
    <row r="495" spans="1:18" ht="12.75">
      <c r="A495"/>
      <c r="B495"/>
      <c r="C495"/>
      <c r="D495"/>
      <c r="E495"/>
      <c r="F495"/>
      <c r="G495"/>
      <c r="H495"/>
      <c r="I495"/>
      <c r="J495" s="18"/>
      <c r="K495" s="18"/>
      <c r="L495" s="18"/>
      <c r="M495"/>
      <c r="N495"/>
      <c r="O495"/>
      <c r="P495"/>
      <c r="Q495"/>
      <c r="R495"/>
    </row>
    <row r="496" spans="1:18" ht="12.75">
      <c r="A496"/>
      <c r="B496"/>
      <c r="C496"/>
      <c r="D496"/>
      <c r="E496"/>
      <c r="F496"/>
      <c r="G496"/>
      <c r="H496"/>
      <c r="I496"/>
      <c r="J496" s="18"/>
      <c r="K496" s="18"/>
      <c r="L496" s="18"/>
      <c r="M496"/>
      <c r="N496"/>
      <c r="O496"/>
      <c r="P496"/>
      <c r="Q496"/>
      <c r="R496"/>
    </row>
    <row r="497" spans="1:18" ht="12.75">
      <c r="A497"/>
      <c r="B497"/>
      <c r="C497"/>
      <c r="D497"/>
      <c r="E497"/>
      <c r="F497"/>
      <c r="G497"/>
      <c r="H497"/>
      <c r="I497"/>
      <c r="J497" s="18"/>
      <c r="K497" s="18"/>
      <c r="L497" s="18"/>
      <c r="M497"/>
      <c r="N497"/>
      <c r="O497"/>
      <c r="P497"/>
      <c r="Q497"/>
      <c r="R497"/>
    </row>
    <row r="498" spans="1:18" ht="12.75">
      <c r="A498"/>
      <c r="B498"/>
      <c r="C498"/>
      <c r="D498"/>
      <c r="E498"/>
      <c r="F498"/>
      <c r="G498"/>
      <c r="H498"/>
      <c r="I498"/>
      <c r="J498" s="18"/>
      <c r="K498" s="18"/>
      <c r="L498" s="18"/>
      <c r="M498"/>
      <c r="N498"/>
      <c r="O498"/>
      <c r="P498"/>
      <c r="Q498"/>
      <c r="R498"/>
    </row>
    <row r="499" spans="1:18" ht="12.75">
      <c r="A499"/>
      <c r="B499"/>
      <c r="C499"/>
      <c r="D499"/>
      <c r="E499"/>
      <c r="F499"/>
      <c r="G499"/>
      <c r="H499"/>
      <c r="I499"/>
      <c r="J499" s="18"/>
      <c r="K499" s="18"/>
      <c r="L499" s="18"/>
      <c r="M499"/>
      <c r="N499"/>
      <c r="O499"/>
      <c r="P499"/>
      <c r="Q499"/>
      <c r="R499"/>
    </row>
    <row r="500" spans="1:18" ht="12.75">
      <c r="A500"/>
      <c r="B500"/>
      <c r="C500"/>
      <c r="D500"/>
      <c r="E500"/>
      <c r="F500"/>
      <c r="G500"/>
      <c r="H500"/>
      <c r="I500"/>
      <c r="J500" s="18"/>
      <c r="K500" s="18"/>
      <c r="L500" s="18"/>
      <c r="M500"/>
      <c r="N500"/>
      <c r="O500"/>
      <c r="P500"/>
      <c r="Q500"/>
      <c r="R500"/>
    </row>
    <row r="501" spans="1:18" ht="12.75">
      <c r="A501"/>
      <c r="B501"/>
      <c r="C501"/>
      <c r="D501"/>
      <c r="E501"/>
      <c r="F501"/>
      <c r="G501"/>
      <c r="H501"/>
      <c r="I501"/>
      <c r="J501" s="18"/>
      <c r="K501" s="18"/>
      <c r="L501" s="18"/>
      <c r="M501"/>
      <c r="N501"/>
      <c r="O501"/>
      <c r="P501"/>
      <c r="Q501"/>
      <c r="R501"/>
    </row>
    <row r="502" spans="1:18" ht="12.75">
      <c r="A502"/>
      <c r="B502"/>
      <c r="C502"/>
      <c r="D502"/>
      <c r="E502"/>
      <c r="F502"/>
      <c r="G502"/>
      <c r="H502"/>
      <c r="I502"/>
      <c r="J502" s="18"/>
      <c r="K502" s="18"/>
      <c r="L502" s="18"/>
      <c r="M502"/>
      <c r="N502"/>
      <c r="O502"/>
      <c r="P502"/>
      <c r="Q502"/>
      <c r="R502"/>
    </row>
    <row r="503" spans="1:18" ht="12.75">
      <c r="A503"/>
      <c r="B503"/>
      <c r="C503"/>
      <c r="D503"/>
      <c r="E503"/>
      <c r="F503"/>
      <c r="G503"/>
      <c r="H503"/>
      <c r="I503"/>
      <c r="J503" s="18"/>
      <c r="K503" s="18"/>
      <c r="L503" s="18"/>
      <c r="M503"/>
      <c r="N503"/>
      <c r="O503"/>
      <c r="P503"/>
      <c r="Q503"/>
      <c r="R503"/>
    </row>
    <row r="504" spans="1:18" ht="12.75">
      <c r="A504"/>
      <c r="B504"/>
      <c r="C504"/>
      <c r="D504"/>
      <c r="E504"/>
      <c r="F504"/>
      <c r="G504"/>
      <c r="H504"/>
      <c r="I504"/>
      <c r="J504" s="18"/>
      <c r="K504" s="18"/>
      <c r="L504" s="18"/>
      <c r="M504"/>
      <c r="N504"/>
      <c r="O504"/>
      <c r="P504"/>
      <c r="Q504"/>
      <c r="R504"/>
    </row>
    <row r="505" spans="1:18" ht="12.75">
      <c r="A505"/>
      <c r="B505"/>
      <c r="C505"/>
      <c r="D505"/>
      <c r="E505"/>
      <c r="F505"/>
      <c r="G505"/>
      <c r="H505"/>
      <c r="I505"/>
      <c r="J505" s="18"/>
      <c r="K505" s="18"/>
      <c r="L505" s="18"/>
      <c r="M505"/>
      <c r="N505"/>
      <c r="O505"/>
      <c r="P505"/>
      <c r="Q505"/>
      <c r="R505"/>
    </row>
    <row r="506" spans="1:18" ht="12.75">
      <c r="A506"/>
      <c r="B506"/>
      <c r="C506"/>
      <c r="D506"/>
      <c r="E506"/>
      <c r="F506"/>
      <c r="G506"/>
      <c r="H506"/>
      <c r="I506"/>
      <c r="J506" s="18"/>
      <c r="K506" s="18"/>
      <c r="L506" s="18"/>
      <c r="M506"/>
      <c r="N506"/>
      <c r="O506"/>
      <c r="P506"/>
      <c r="Q506"/>
      <c r="R506"/>
    </row>
    <row r="507" spans="1:18" ht="12.75">
      <c r="A507"/>
      <c r="B507"/>
      <c r="C507"/>
      <c r="D507"/>
      <c r="E507"/>
      <c r="F507"/>
      <c r="G507"/>
      <c r="H507"/>
      <c r="I507"/>
      <c r="J507" s="18"/>
      <c r="K507" s="18"/>
      <c r="L507" s="18"/>
      <c r="M507"/>
      <c r="N507"/>
      <c r="O507"/>
      <c r="P507"/>
      <c r="Q507"/>
      <c r="R507"/>
    </row>
    <row r="508" spans="1:18" ht="12.75">
      <c r="A508"/>
      <c r="B508"/>
      <c r="C508"/>
      <c r="D508"/>
      <c r="E508"/>
      <c r="F508"/>
      <c r="G508"/>
      <c r="H508"/>
      <c r="I508"/>
      <c r="J508" s="18"/>
      <c r="K508" s="18"/>
      <c r="L508" s="18"/>
      <c r="M508"/>
      <c r="N508"/>
      <c r="O508"/>
      <c r="P508"/>
      <c r="Q508"/>
      <c r="R508"/>
    </row>
    <row r="509" spans="1:18" ht="12.75">
      <c r="A509"/>
      <c r="B509"/>
      <c r="C509"/>
      <c r="D509"/>
      <c r="E509"/>
      <c r="F509"/>
      <c r="G509"/>
      <c r="H509"/>
      <c r="I509"/>
      <c r="J509" s="18"/>
      <c r="K509" s="18"/>
      <c r="L509" s="18"/>
      <c r="M509"/>
      <c r="N509"/>
      <c r="O509"/>
      <c r="P509"/>
      <c r="Q509"/>
      <c r="R509"/>
    </row>
    <row r="510" spans="1:18" ht="12.75">
      <c r="A510"/>
      <c r="B510"/>
      <c r="C510"/>
      <c r="D510"/>
      <c r="E510"/>
      <c r="F510"/>
      <c r="G510"/>
      <c r="H510"/>
      <c r="I510"/>
      <c r="J510" s="18"/>
      <c r="K510" s="18"/>
      <c r="L510" s="18"/>
      <c r="M510"/>
      <c r="N510"/>
      <c r="O510"/>
      <c r="P510"/>
      <c r="Q510"/>
      <c r="R510"/>
    </row>
    <row r="511" spans="1:18" ht="12.75">
      <c r="A511"/>
      <c r="B511"/>
      <c r="C511"/>
      <c r="D511"/>
      <c r="E511"/>
      <c r="F511"/>
      <c r="G511"/>
      <c r="H511"/>
      <c r="I511"/>
      <c r="J511" s="18"/>
      <c r="K511" s="18"/>
      <c r="L511" s="18"/>
      <c r="M511"/>
      <c r="N511"/>
      <c r="O511"/>
      <c r="P511"/>
      <c r="Q511"/>
      <c r="R511"/>
    </row>
    <row r="512" spans="1:18" ht="12.75">
      <c r="A512"/>
      <c r="B512"/>
      <c r="C512"/>
      <c r="D512"/>
      <c r="E512"/>
      <c r="F512"/>
      <c r="G512"/>
      <c r="H512"/>
      <c r="I512"/>
      <c r="J512" s="18"/>
      <c r="K512" s="18"/>
      <c r="L512" s="18"/>
      <c r="M512"/>
      <c r="N512"/>
      <c r="O512"/>
      <c r="P512"/>
      <c r="Q512"/>
      <c r="R512"/>
    </row>
    <row r="513" spans="1:18" ht="12.75">
      <c r="A513"/>
      <c r="B513"/>
      <c r="C513"/>
      <c r="D513"/>
      <c r="E513"/>
      <c r="F513"/>
      <c r="G513"/>
      <c r="H513"/>
      <c r="I513"/>
      <c r="J513" s="18"/>
      <c r="K513" s="18"/>
      <c r="L513" s="18"/>
      <c r="M513"/>
      <c r="N513"/>
      <c r="O513"/>
      <c r="P513"/>
      <c r="Q513"/>
      <c r="R513"/>
    </row>
    <row r="514" spans="1:18" ht="12.75">
      <c r="A514"/>
      <c r="B514"/>
      <c r="C514"/>
      <c r="D514"/>
      <c r="E514"/>
      <c r="F514"/>
      <c r="G514"/>
      <c r="H514"/>
      <c r="I514"/>
      <c r="J514" s="18"/>
      <c r="K514" s="18"/>
      <c r="L514" s="18"/>
      <c r="M514"/>
      <c r="N514"/>
      <c r="O514"/>
      <c r="P514"/>
      <c r="Q514"/>
      <c r="R514"/>
    </row>
    <row r="515" spans="1:18" ht="12.75">
      <c r="A515"/>
      <c r="B515"/>
      <c r="C515"/>
      <c r="D515"/>
      <c r="E515"/>
      <c r="F515"/>
      <c r="G515"/>
      <c r="H515"/>
      <c r="I515"/>
      <c r="J515" s="18"/>
      <c r="K515" s="18"/>
      <c r="L515" s="18"/>
      <c r="M515"/>
      <c r="N515"/>
      <c r="O515"/>
      <c r="P515"/>
      <c r="Q515"/>
      <c r="R515"/>
    </row>
    <row r="516" spans="1:18" ht="12.75">
      <c r="A516"/>
      <c r="B516"/>
      <c r="C516"/>
      <c r="D516"/>
      <c r="E516"/>
      <c r="F516"/>
      <c r="G516"/>
      <c r="H516"/>
      <c r="I516"/>
      <c r="J516" s="18"/>
      <c r="K516" s="18"/>
      <c r="L516" s="18"/>
      <c r="M516"/>
      <c r="N516"/>
      <c r="O516"/>
      <c r="P516"/>
      <c r="Q516"/>
      <c r="R516"/>
    </row>
    <row r="517" spans="1:18" ht="12.75">
      <c r="A517"/>
      <c r="B517"/>
      <c r="C517"/>
      <c r="D517"/>
      <c r="E517"/>
      <c r="F517"/>
      <c r="G517"/>
      <c r="H517"/>
      <c r="I517"/>
      <c r="J517" s="18"/>
      <c r="K517" s="18"/>
      <c r="L517" s="18"/>
      <c r="M517"/>
      <c r="N517"/>
      <c r="O517"/>
      <c r="P517"/>
      <c r="Q517"/>
      <c r="R517"/>
    </row>
    <row r="518" spans="1:18" ht="12.75">
      <c r="A518"/>
      <c r="B518"/>
      <c r="C518"/>
      <c r="D518"/>
      <c r="E518"/>
      <c r="F518"/>
      <c r="G518"/>
      <c r="H518"/>
      <c r="I518"/>
      <c r="J518" s="18"/>
      <c r="K518" s="18"/>
      <c r="L518" s="18"/>
      <c r="M518"/>
      <c r="N518"/>
      <c r="O518"/>
      <c r="P518"/>
      <c r="Q518"/>
      <c r="R518"/>
    </row>
    <row r="519" spans="1:18" ht="12.75">
      <c r="A519"/>
      <c r="B519"/>
      <c r="C519"/>
      <c r="D519"/>
      <c r="E519"/>
      <c r="F519"/>
      <c r="G519"/>
      <c r="H519"/>
      <c r="I519"/>
      <c r="J519" s="18"/>
      <c r="K519" s="18"/>
      <c r="L519" s="18"/>
      <c r="M519"/>
      <c r="N519"/>
      <c r="O519"/>
      <c r="P519"/>
      <c r="Q519"/>
      <c r="R519"/>
    </row>
    <row r="520" spans="1:18" ht="12.75">
      <c r="A520"/>
      <c r="B520"/>
      <c r="C520"/>
      <c r="D520"/>
      <c r="E520"/>
      <c r="F520"/>
      <c r="G520"/>
      <c r="H520"/>
      <c r="I520"/>
      <c r="J520" s="18"/>
      <c r="K520" s="18"/>
      <c r="L520" s="18"/>
      <c r="M520"/>
      <c r="N520"/>
      <c r="O520"/>
      <c r="P520"/>
      <c r="Q520"/>
      <c r="R520"/>
    </row>
    <row r="521" spans="1:18" ht="12.75">
      <c r="A521"/>
      <c r="B521"/>
      <c r="C521"/>
      <c r="D521"/>
      <c r="E521"/>
      <c r="F521"/>
      <c r="G521"/>
      <c r="H521"/>
      <c r="I521"/>
      <c r="J521" s="18"/>
      <c r="K521" s="18"/>
      <c r="L521" s="18"/>
      <c r="M521"/>
      <c r="N521"/>
      <c r="O521"/>
      <c r="P521"/>
      <c r="Q521"/>
      <c r="R521"/>
    </row>
    <row r="522" spans="1:18" ht="12.75">
      <c r="A522"/>
      <c r="B522"/>
      <c r="C522"/>
      <c r="D522"/>
      <c r="E522"/>
      <c r="F522"/>
      <c r="G522"/>
      <c r="H522"/>
      <c r="I522"/>
      <c r="J522" s="18"/>
      <c r="K522" s="18"/>
      <c r="L522" s="18"/>
      <c r="M522"/>
      <c r="N522"/>
      <c r="O522"/>
      <c r="P522"/>
      <c r="Q522"/>
      <c r="R522"/>
    </row>
    <row r="523" spans="1:18" ht="12.75">
      <c r="A523"/>
      <c r="B523"/>
      <c r="C523"/>
      <c r="D523"/>
      <c r="E523"/>
      <c r="F523"/>
      <c r="G523"/>
      <c r="H523"/>
      <c r="I523"/>
      <c r="J523" s="18"/>
      <c r="K523" s="18"/>
      <c r="L523" s="18"/>
      <c r="M523"/>
      <c r="N523"/>
      <c r="O523"/>
      <c r="P523"/>
      <c r="Q523"/>
      <c r="R523"/>
    </row>
    <row r="524" spans="1:18" ht="12.75">
      <c r="A524"/>
      <c r="B524"/>
      <c r="C524"/>
      <c r="D524"/>
      <c r="E524"/>
      <c r="F524"/>
      <c r="G524"/>
      <c r="H524"/>
      <c r="I524"/>
      <c r="J524" s="18"/>
      <c r="K524" s="18"/>
      <c r="L524" s="18"/>
      <c r="M524"/>
      <c r="N524"/>
      <c r="O524"/>
      <c r="P524"/>
      <c r="Q524"/>
      <c r="R524"/>
    </row>
    <row r="525" spans="1:18" ht="12.75">
      <c r="A525"/>
      <c r="B525"/>
      <c r="C525"/>
      <c r="D525"/>
      <c r="E525"/>
      <c r="F525"/>
      <c r="G525"/>
      <c r="H525"/>
      <c r="I525"/>
      <c r="J525" s="18"/>
      <c r="K525" s="18"/>
      <c r="L525" s="18"/>
      <c r="M525"/>
      <c r="N525"/>
      <c r="O525"/>
      <c r="P525"/>
      <c r="Q525"/>
      <c r="R525"/>
    </row>
    <row r="526" spans="1:18" ht="12.75">
      <c r="A526"/>
      <c r="B526"/>
      <c r="C526"/>
      <c r="D526"/>
      <c r="E526"/>
      <c r="F526"/>
      <c r="G526"/>
      <c r="H526"/>
      <c r="I526"/>
      <c r="J526" s="18"/>
      <c r="K526" s="18"/>
      <c r="L526" s="18"/>
      <c r="M526"/>
      <c r="N526"/>
      <c r="O526"/>
      <c r="P526"/>
      <c r="Q526"/>
      <c r="R526"/>
    </row>
    <row r="527" spans="1:18" ht="12.75">
      <c r="A527"/>
      <c r="B527"/>
      <c r="C527"/>
      <c r="D527"/>
      <c r="E527"/>
      <c r="F527"/>
      <c r="G527"/>
      <c r="H527"/>
      <c r="I527"/>
      <c r="J527" s="18"/>
      <c r="K527" s="18"/>
      <c r="L527" s="18"/>
      <c r="M527"/>
      <c r="N527"/>
      <c r="O527"/>
      <c r="P527"/>
      <c r="Q527"/>
      <c r="R527"/>
    </row>
    <row r="528" spans="1:18" ht="12.75">
      <c r="A528"/>
      <c r="B528"/>
      <c r="C528"/>
      <c r="D528"/>
      <c r="E528"/>
      <c r="F528"/>
      <c r="G528"/>
      <c r="H528"/>
      <c r="I528"/>
      <c r="J528" s="18"/>
      <c r="K528" s="18"/>
      <c r="L528" s="18"/>
      <c r="M528"/>
      <c r="N528"/>
      <c r="O528"/>
      <c r="P528"/>
      <c r="Q528"/>
      <c r="R528"/>
    </row>
    <row r="529" spans="1:18" ht="12.75">
      <c r="A529"/>
      <c r="B529"/>
      <c r="C529"/>
      <c r="D529"/>
      <c r="E529"/>
      <c r="F529"/>
      <c r="G529"/>
      <c r="H529"/>
      <c r="I529"/>
      <c r="J529" s="18"/>
      <c r="K529" s="18"/>
      <c r="L529" s="18"/>
      <c r="M529"/>
      <c r="N529"/>
      <c r="O529"/>
      <c r="P529"/>
      <c r="Q529"/>
      <c r="R529"/>
    </row>
    <row r="530" spans="1:18" ht="12.75">
      <c r="A530"/>
      <c r="B530"/>
      <c r="C530"/>
      <c r="D530"/>
      <c r="E530"/>
      <c r="F530"/>
      <c r="G530"/>
      <c r="H530"/>
      <c r="I530"/>
      <c r="J530" s="18"/>
      <c r="K530" s="18"/>
      <c r="L530" s="18"/>
      <c r="M530"/>
      <c r="N530"/>
      <c r="O530"/>
      <c r="P530"/>
      <c r="Q530"/>
      <c r="R530"/>
    </row>
    <row r="531" spans="1:18" ht="12.75">
      <c r="A531"/>
      <c r="B531"/>
      <c r="C531"/>
      <c r="D531"/>
      <c r="E531"/>
      <c r="F531"/>
      <c r="G531"/>
      <c r="H531"/>
      <c r="I531"/>
      <c r="J531" s="18"/>
      <c r="K531" s="18"/>
      <c r="L531" s="18"/>
      <c r="M531"/>
      <c r="N531"/>
      <c r="O531"/>
      <c r="P531"/>
      <c r="Q531"/>
      <c r="R531"/>
    </row>
    <row r="532" spans="1:18" ht="12.75">
      <c r="A532"/>
      <c r="B532"/>
      <c r="C532"/>
      <c r="D532"/>
      <c r="E532"/>
      <c r="F532"/>
      <c r="G532"/>
      <c r="H532"/>
      <c r="I532"/>
      <c r="J532" s="18"/>
      <c r="K532" s="18"/>
      <c r="L532" s="18"/>
      <c r="M532"/>
      <c r="N532"/>
      <c r="O532"/>
      <c r="P532"/>
      <c r="Q532"/>
      <c r="R532"/>
    </row>
    <row r="533" spans="1:18" ht="12.75">
      <c r="A533"/>
      <c r="B533"/>
      <c r="C533"/>
      <c r="D533"/>
      <c r="E533"/>
      <c r="F533"/>
      <c r="G533"/>
      <c r="H533"/>
      <c r="I533"/>
      <c r="J533" s="18"/>
      <c r="K533" s="18"/>
      <c r="L533" s="18"/>
      <c r="M533"/>
      <c r="N533"/>
      <c r="O533"/>
      <c r="P533"/>
      <c r="Q533"/>
      <c r="R533"/>
    </row>
    <row r="534" spans="1:18" ht="12.75">
      <c r="A534"/>
      <c r="B534"/>
      <c r="C534"/>
      <c r="D534"/>
      <c r="E534"/>
      <c r="F534"/>
      <c r="G534"/>
      <c r="H534"/>
      <c r="I534"/>
      <c r="J534" s="18"/>
      <c r="K534" s="18"/>
      <c r="L534" s="18"/>
      <c r="M534"/>
      <c r="N534"/>
      <c r="O534"/>
      <c r="P534"/>
      <c r="Q534"/>
      <c r="R534"/>
    </row>
    <row r="535" spans="1:18" ht="12.75">
      <c r="A535"/>
      <c r="B535"/>
      <c r="C535"/>
      <c r="D535"/>
      <c r="E535"/>
      <c r="F535"/>
      <c r="G535"/>
      <c r="H535"/>
      <c r="I535"/>
      <c r="J535" s="18"/>
      <c r="K535" s="18"/>
      <c r="L535" s="18"/>
      <c r="M535"/>
      <c r="N535"/>
      <c r="O535"/>
      <c r="P535"/>
      <c r="Q535"/>
      <c r="R535"/>
    </row>
    <row r="536" spans="1:18" ht="12.75">
      <c r="A536"/>
      <c r="B536"/>
      <c r="C536"/>
      <c r="D536"/>
      <c r="E536"/>
      <c r="F536"/>
      <c r="G536"/>
      <c r="H536"/>
      <c r="I536"/>
      <c r="J536" s="18"/>
      <c r="K536" s="18"/>
      <c r="L536" s="18"/>
      <c r="M536"/>
      <c r="N536"/>
      <c r="O536"/>
      <c r="P536"/>
      <c r="Q536"/>
      <c r="R536"/>
    </row>
    <row r="537" spans="1:18" ht="12.75">
      <c r="A537"/>
      <c r="B537"/>
      <c r="C537"/>
      <c r="D537"/>
      <c r="E537"/>
      <c r="F537"/>
      <c r="G537"/>
      <c r="H537"/>
      <c r="I537"/>
      <c r="J537" s="18"/>
      <c r="K537" s="18"/>
      <c r="L537" s="18"/>
      <c r="M537"/>
      <c r="N537"/>
      <c r="O537"/>
      <c r="P537"/>
      <c r="Q537"/>
      <c r="R537"/>
    </row>
    <row r="538" spans="1:18" ht="12.75">
      <c r="A538"/>
      <c r="B538"/>
      <c r="C538"/>
      <c r="D538"/>
      <c r="E538"/>
      <c r="F538"/>
      <c r="G538"/>
      <c r="H538"/>
      <c r="I538"/>
      <c r="J538" s="18"/>
      <c r="K538" s="18"/>
      <c r="L538" s="18"/>
      <c r="M538"/>
      <c r="N538"/>
      <c r="O538"/>
      <c r="P538"/>
      <c r="Q538"/>
      <c r="R538"/>
    </row>
    <row r="539" spans="1:18" ht="12.75">
      <c r="A539"/>
      <c r="B539"/>
      <c r="C539"/>
      <c r="D539"/>
      <c r="E539"/>
      <c r="F539"/>
      <c r="G539"/>
      <c r="H539"/>
      <c r="I539"/>
      <c r="J539" s="18"/>
      <c r="K539" s="18"/>
      <c r="L539" s="18"/>
      <c r="M539"/>
      <c r="N539"/>
      <c r="O539"/>
      <c r="P539"/>
      <c r="Q539"/>
      <c r="R539"/>
    </row>
    <row r="540" spans="1:18" ht="12.75">
      <c r="A540"/>
      <c r="B540"/>
      <c r="C540"/>
      <c r="D540"/>
      <c r="E540"/>
      <c r="F540"/>
      <c r="G540"/>
      <c r="H540"/>
      <c r="I540"/>
      <c r="J540" s="18"/>
      <c r="K540" s="18"/>
      <c r="L540" s="18"/>
      <c r="M540"/>
      <c r="N540"/>
      <c r="O540"/>
      <c r="P540"/>
      <c r="Q540"/>
      <c r="R540"/>
    </row>
    <row r="541" spans="1:18" ht="12.75">
      <c r="A541"/>
      <c r="B541"/>
      <c r="C541"/>
      <c r="D541"/>
      <c r="E541"/>
      <c r="F541"/>
      <c r="G541"/>
      <c r="H541"/>
      <c r="I541"/>
      <c r="J541" s="18"/>
      <c r="K541" s="18"/>
      <c r="L541" s="18"/>
      <c r="M541"/>
      <c r="N541"/>
      <c r="O541"/>
      <c r="P541"/>
      <c r="Q541"/>
      <c r="R541"/>
    </row>
    <row r="542" spans="1:18" ht="12.75">
      <c r="A542"/>
      <c r="B542"/>
      <c r="C542"/>
      <c r="D542"/>
      <c r="E542"/>
      <c r="F542"/>
      <c r="G542"/>
      <c r="H542"/>
      <c r="I542"/>
      <c r="J542" s="18"/>
      <c r="K542" s="18"/>
      <c r="L542" s="18"/>
      <c r="M542"/>
      <c r="N542"/>
      <c r="O542"/>
      <c r="P542"/>
      <c r="Q542"/>
      <c r="R542"/>
    </row>
    <row r="543" spans="1:18" ht="12.75">
      <c r="A543"/>
      <c r="B543"/>
      <c r="C543"/>
      <c r="D543"/>
      <c r="E543"/>
      <c r="F543"/>
      <c r="G543"/>
      <c r="H543"/>
      <c r="I543"/>
      <c r="J543" s="18"/>
      <c r="K543" s="18"/>
      <c r="L543" s="18"/>
      <c r="M543"/>
      <c r="N543"/>
      <c r="O543"/>
      <c r="P543"/>
      <c r="Q543"/>
      <c r="R543"/>
    </row>
    <row r="544" spans="1:18" ht="12.75">
      <c r="A544"/>
      <c r="B544"/>
      <c r="C544"/>
      <c r="D544"/>
      <c r="E544"/>
      <c r="F544"/>
      <c r="G544"/>
      <c r="H544"/>
      <c r="I544"/>
      <c r="J544" s="18"/>
      <c r="K544" s="18"/>
      <c r="L544" s="18"/>
      <c r="M544"/>
      <c r="N544"/>
      <c r="O544"/>
      <c r="P544"/>
      <c r="Q544"/>
      <c r="R544"/>
    </row>
    <row r="545" spans="1:18" ht="12.75">
      <c r="A545"/>
      <c r="B545"/>
      <c r="C545"/>
      <c r="D545"/>
      <c r="E545"/>
      <c r="F545"/>
      <c r="G545"/>
      <c r="H545"/>
      <c r="I545"/>
      <c r="J545" s="18"/>
      <c r="K545" s="18"/>
      <c r="L545" s="18"/>
      <c r="M545"/>
      <c r="N545"/>
      <c r="O545"/>
      <c r="P545"/>
      <c r="Q545"/>
      <c r="R545"/>
    </row>
    <row r="546" spans="1:18" ht="12.75">
      <c r="A546"/>
      <c r="B546"/>
      <c r="C546"/>
      <c r="D546"/>
      <c r="E546"/>
      <c r="F546"/>
      <c r="G546"/>
      <c r="H546"/>
      <c r="I546"/>
      <c r="J546" s="18"/>
      <c r="K546" s="18"/>
      <c r="L546" s="18"/>
      <c r="M546"/>
      <c r="N546"/>
      <c r="O546"/>
      <c r="P546"/>
      <c r="Q546"/>
      <c r="R546"/>
    </row>
    <row r="547" spans="1:18" ht="12.75">
      <c r="A547"/>
      <c r="B547"/>
      <c r="C547"/>
      <c r="D547"/>
      <c r="E547"/>
      <c r="F547"/>
      <c r="G547"/>
      <c r="H547"/>
      <c r="I547"/>
      <c r="J547" s="18"/>
      <c r="K547" s="18"/>
      <c r="L547" s="18"/>
      <c r="M547"/>
      <c r="N547"/>
      <c r="O547"/>
      <c r="P547"/>
      <c r="Q547"/>
      <c r="R547"/>
    </row>
    <row r="548" spans="1:18" ht="12.75">
      <c r="A548"/>
      <c r="B548"/>
      <c r="C548"/>
      <c r="D548"/>
      <c r="E548"/>
      <c r="F548"/>
      <c r="G548"/>
      <c r="H548"/>
      <c r="I548"/>
      <c r="J548" s="18"/>
      <c r="K548" s="18"/>
      <c r="L548" s="18"/>
      <c r="M548"/>
      <c r="N548"/>
      <c r="O548"/>
      <c r="P548"/>
      <c r="Q548"/>
      <c r="R548"/>
    </row>
    <row r="549" spans="1:18" ht="12.75">
      <c r="A549"/>
      <c r="B549"/>
      <c r="C549"/>
      <c r="D549"/>
      <c r="E549"/>
      <c r="F549"/>
      <c r="G549"/>
      <c r="H549"/>
      <c r="I549"/>
      <c r="J549" s="18"/>
      <c r="K549" s="18"/>
      <c r="L549" s="18"/>
      <c r="M549"/>
      <c r="N549"/>
      <c r="O549"/>
      <c r="P549"/>
      <c r="Q549"/>
      <c r="R549"/>
    </row>
    <row r="550" spans="1:18" ht="12.75">
      <c r="A550"/>
      <c r="B550"/>
      <c r="C550"/>
      <c r="D550"/>
      <c r="E550"/>
      <c r="F550"/>
      <c r="G550"/>
      <c r="H550"/>
      <c r="I550"/>
      <c r="J550" s="18"/>
      <c r="K550" s="18"/>
      <c r="L550" s="18"/>
      <c r="M550"/>
      <c r="N550"/>
      <c r="O550"/>
      <c r="P550"/>
      <c r="Q550"/>
      <c r="R550"/>
    </row>
    <row r="551" spans="1:18" ht="12.75">
      <c r="A551"/>
      <c r="B551"/>
      <c r="C551"/>
      <c r="D551"/>
      <c r="E551"/>
      <c r="F551"/>
      <c r="G551"/>
      <c r="H551"/>
      <c r="I551"/>
      <c r="J551" s="18"/>
      <c r="K551" s="18"/>
      <c r="L551" s="18"/>
      <c r="M551"/>
      <c r="N551"/>
      <c r="O551"/>
      <c r="P551"/>
      <c r="Q551"/>
      <c r="R551"/>
    </row>
    <row r="552" spans="1:18" ht="12.75">
      <c r="A552"/>
      <c r="B552"/>
      <c r="C552"/>
      <c r="D552"/>
      <c r="E552"/>
      <c r="F552"/>
      <c r="G552"/>
      <c r="H552"/>
      <c r="I552"/>
      <c r="J552" s="18"/>
      <c r="K552" s="18"/>
      <c r="L552" s="18"/>
      <c r="M552"/>
      <c r="N552"/>
      <c r="O552"/>
      <c r="P552"/>
      <c r="Q552"/>
      <c r="R552"/>
    </row>
    <row r="553" spans="1:18" ht="12.75">
      <c r="A553"/>
      <c r="B553"/>
      <c r="C553"/>
      <c r="D553"/>
      <c r="E553"/>
      <c r="F553"/>
      <c r="G553"/>
      <c r="H553"/>
      <c r="I553"/>
      <c r="J553" s="18"/>
      <c r="K553" s="18"/>
      <c r="L553" s="18"/>
      <c r="M553"/>
      <c r="N553"/>
      <c r="O553"/>
      <c r="P553"/>
      <c r="Q553"/>
      <c r="R553"/>
    </row>
    <row r="554" spans="1:18" ht="12.75">
      <c r="A554"/>
      <c r="B554"/>
      <c r="C554"/>
      <c r="D554"/>
      <c r="E554"/>
      <c r="F554"/>
      <c r="G554"/>
      <c r="H554"/>
      <c r="I554"/>
      <c r="J554" s="18"/>
      <c r="K554" s="18"/>
      <c r="L554" s="18"/>
      <c r="M554"/>
      <c r="N554"/>
      <c r="O554"/>
      <c r="P554"/>
      <c r="Q554"/>
      <c r="R554"/>
    </row>
    <row r="555" spans="1:18" ht="12.75">
      <c r="A555"/>
      <c r="B555"/>
      <c r="C555"/>
      <c r="D555"/>
      <c r="E555"/>
      <c r="F555"/>
      <c r="G555"/>
      <c r="H555"/>
      <c r="I555"/>
      <c r="J555" s="18"/>
      <c r="K555" s="18"/>
      <c r="L555" s="18"/>
      <c r="M555"/>
      <c r="N555"/>
      <c r="O555"/>
      <c r="P555"/>
      <c r="Q555"/>
      <c r="R555"/>
    </row>
    <row r="556" spans="1:18" ht="12.75">
      <c r="A556"/>
      <c r="B556"/>
      <c r="C556"/>
      <c r="D556"/>
      <c r="E556"/>
      <c r="F556"/>
      <c r="G556"/>
      <c r="H556"/>
      <c r="I556"/>
      <c r="J556" s="18"/>
      <c r="K556" s="18"/>
      <c r="L556" s="18"/>
      <c r="M556"/>
      <c r="N556"/>
      <c r="O556"/>
      <c r="P556"/>
      <c r="Q556"/>
      <c r="R556"/>
    </row>
    <row r="557" spans="1:18" ht="12.75">
      <c r="A557"/>
      <c r="B557"/>
      <c r="C557"/>
      <c r="D557"/>
      <c r="E557"/>
      <c r="F557"/>
      <c r="G557"/>
      <c r="H557"/>
      <c r="I557"/>
      <c r="J557" s="18"/>
      <c r="K557" s="18"/>
      <c r="L557" s="18"/>
      <c r="M557"/>
      <c r="N557"/>
      <c r="O557"/>
      <c r="P557"/>
      <c r="Q557"/>
      <c r="R557"/>
    </row>
    <row r="558" spans="1:18" ht="12.75">
      <c r="A558"/>
      <c r="B558"/>
      <c r="C558"/>
      <c r="D558"/>
      <c r="E558"/>
      <c r="F558"/>
      <c r="G558"/>
      <c r="H558"/>
      <c r="I558"/>
      <c r="J558" s="18"/>
      <c r="K558" s="18"/>
      <c r="L558" s="18"/>
      <c r="M558"/>
      <c r="N558"/>
      <c r="O558"/>
      <c r="P558"/>
      <c r="Q558"/>
      <c r="R558"/>
    </row>
    <row r="559" spans="1:18" ht="12.75">
      <c r="A559"/>
      <c r="B559"/>
      <c r="C559"/>
      <c r="D559"/>
      <c r="E559"/>
      <c r="F559"/>
      <c r="G559"/>
      <c r="H559"/>
      <c r="I559"/>
      <c r="J559" s="18"/>
      <c r="K559" s="18"/>
      <c r="L559" s="18"/>
      <c r="M559"/>
      <c r="N559"/>
      <c r="O559"/>
      <c r="P559"/>
      <c r="Q559"/>
      <c r="R559"/>
    </row>
    <row r="560" spans="1:18" ht="12.75">
      <c r="A560"/>
      <c r="B560"/>
      <c r="C560"/>
      <c r="D560"/>
      <c r="E560"/>
      <c r="F560"/>
      <c r="G560"/>
      <c r="H560"/>
      <c r="I560"/>
      <c r="J560" s="18"/>
      <c r="K560" s="18"/>
      <c r="L560" s="18"/>
      <c r="M560"/>
      <c r="N560"/>
      <c r="O560"/>
      <c r="P560"/>
      <c r="Q560"/>
      <c r="R560"/>
    </row>
    <row r="561" spans="1:18" ht="12.75">
      <c r="A561"/>
      <c r="B561"/>
      <c r="C561"/>
      <c r="D561"/>
      <c r="E561"/>
      <c r="F561"/>
      <c r="G561"/>
      <c r="H561"/>
      <c r="I561"/>
      <c r="J561" s="18"/>
      <c r="K561" s="18"/>
      <c r="L561" s="18"/>
      <c r="M561"/>
      <c r="N561"/>
      <c r="O561"/>
      <c r="P561"/>
      <c r="Q561"/>
      <c r="R561"/>
    </row>
    <row r="562" spans="1:18" ht="12.75">
      <c r="A562"/>
      <c r="B562"/>
      <c r="C562"/>
      <c r="D562"/>
      <c r="E562"/>
      <c r="F562"/>
      <c r="G562"/>
      <c r="H562"/>
      <c r="I562"/>
      <c r="J562" s="18"/>
      <c r="K562" s="18"/>
      <c r="L562" s="18"/>
      <c r="M562"/>
      <c r="N562"/>
      <c r="O562"/>
      <c r="P562"/>
      <c r="Q562"/>
      <c r="R562"/>
    </row>
    <row r="563" spans="1:18" ht="12.75">
      <c r="A563"/>
      <c r="B563"/>
      <c r="C563"/>
      <c r="D563"/>
      <c r="E563"/>
      <c r="F563"/>
      <c r="G563"/>
      <c r="H563"/>
      <c r="I563"/>
      <c r="J563" s="18"/>
      <c r="K563" s="18"/>
      <c r="L563" s="18"/>
      <c r="M563"/>
      <c r="N563"/>
      <c r="O563"/>
      <c r="P563"/>
      <c r="Q563"/>
      <c r="R563"/>
    </row>
    <row r="564" spans="1:18" ht="12.75">
      <c r="A564"/>
      <c r="B564"/>
      <c r="C564"/>
      <c r="D564"/>
      <c r="E564"/>
      <c r="F564"/>
      <c r="G564"/>
      <c r="H564"/>
      <c r="I564"/>
      <c r="J564" s="18"/>
      <c r="K564" s="18"/>
      <c r="L564" s="18"/>
      <c r="M564"/>
      <c r="N564"/>
      <c r="O564"/>
      <c r="P564"/>
      <c r="Q564"/>
      <c r="R564"/>
    </row>
    <row r="565" spans="1:18" ht="12.75">
      <c r="A565"/>
      <c r="B565"/>
      <c r="C565"/>
      <c r="D565"/>
      <c r="E565"/>
      <c r="F565"/>
      <c r="G565"/>
      <c r="H565"/>
      <c r="I565"/>
      <c r="J565" s="18"/>
      <c r="K565" s="18"/>
      <c r="L565" s="18"/>
      <c r="M565"/>
      <c r="N565"/>
      <c r="O565"/>
      <c r="P565"/>
      <c r="Q565"/>
      <c r="R565"/>
    </row>
    <row r="566" spans="1:18" ht="12.75">
      <c r="A566"/>
      <c r="B566"/>
      <c r="C566"/>
      <c r="D566"/>
      <c r="E566"/>
      <c r="F566"/>
      <c r="G566"/>
      <c r="H566"/>
      <c r="I566"/>
      <c r="J566" s="18"/>
      <c r="K566" s="18"/>
      <c r="L566" s="18"/>
      <c r="M566"/>
      <c r="N566"/>
      <c r="O566"/>
      <c r="P566"/>
      <c r="Q566"/>
      <c r="R566"/>
    </row>
    <row r="567" spans="1:18" ht="12.75">
      <c r="A567"/>
      <c r="B567"/>
      <c r="C567"/>
      <c r="D567"/>
      <c r="E567"/>
      <c r="F567"/>
      <c r="G567"/>
      <c r="H567"/>
      <c r="I567"/>
      <c r="J567" s="18"/>
      <c r="K567" s="18"/>
      <c r="L567" s="18"/>
      <c r="M567"/>
      <c r="N567"/>
      <c r="O567"/>
      <c r="P567"/>
      <c r="Q567"/>
      <c r="R567"/>
    </row>
    <row r="568" spans="1:18" ht="12.75">
      <c r="A568"/>
      <c r="B568"/>
      <c r="C568"/>
      <c r="D568"/>
      <c r="E568"/>
      <c r="F568"/>
      <c r="G568"/>
      <c r="H568"/>
      <c r="I568"/>
      <c r="J568" s="18"/>
      <c r="K568" s="18"/>
      <c r="L568" s="18"/>
      <c r="M568"/>
      <c r="N568"/>
      <c r="O568"/>
      <c r="P568"/>
      <c r="Q568"/>
      <c r="R568"/>
    </row>
    <row r="569" spans="1:18" ht="12.75">
      <c r="A569"/>
      <c r="B569"/>
      <c r="C569"/>
      <c r="D569"/>
      <c r="E569"/>
      <c r="F569"/>
      <c r="G569"/>
      <c r="H569"/>
      <c r="I569"/>
      <c r="J569" s="18"/>
      <c r="K569" s="18"/>
      <c r="L569" s="18"/>
      <c r="M569"/>
      <c r="N569"/>
      <c r="O569"/>
      <c r="P569"/>
      <c r="Q569"/>
      <c r="R569"/>
    </row>
    <row r="570" spans="1:18" ht="12.75">
      <c r="A570"/>
      <c r="B570"/>
      <c r="C570"/>
      <c r="D570"/>
      <c r="E570"/>
      <c r="F570"/>
      <c r="G570"/>
      <c r="H570"/>
      <c r="I570"/>
      <c r="J570" s="18"/>
      <c r="K570" s="18"/>
      <c r="L570" s="18"/>
      <c r="M570"/>
      <c r="N570"/>
      <c r="O570"/>
      <c r="P570"/>
      <c r="Q570"/>
      <c r="R570"/>
    </row>
    <row r="571" spans="1:18" ht="12.75">
      <c r="A571"/>
      <c r="B571"/>
      <c r="C571"/>
      <c r="D571"/>
      <c r="E571"/>
      <c r="F571"/>
      <c r="G571"/>
      <c r="H571"/>
      <c r="I571"/>
      <c r="J571" s="18"/>
      <c r="K571" s="18"/>
      <c r="L571" s="18"/>
      <c r="M571"/>
      <c r="N571"/>
      <c r="O571"/>
      <c r="P571"/>
      <c r="Q571"/>
      <c r="R571"/>
    </row>
    <row r="572" spans="1:18" ht="12.75">
      <c r="A572"/>
      <c r="B572"/>
      <c r="C572"/>
      <c r="D572"/>
      <c r="E572"/>
      <c r="F572"/>
      <c r="G572"/>
      <c r="H572"/>
      <c r="I572"/>
      <c r="J572" s="18"/>
      <c r="K572" s="18"/>
      <c r="L572" s="18"/>
      <c r="M572"/>
      <c r="N572"/>
      <c r="O572"/>
      <c r="P572"/>
      <c r="Q572"/>
      <c r="R572"/>
    </row>
    <row r="573" spans="1:18" ht="12.75">
      <c r="A573"/>
      <c r="B573"/>
      <c r="C573"/>
      <c r="D573"/>
      <c r="E573"/>
      <c r="F573"/>
      <c r="G573"/>
      <c r="H573"/>
      <c r="I573"/>
      <c r="J573" s="18"/>
      <c r="K573" s="18"/>
      <c r="L573" s="18"/>
      <c r="M573"/>
      <c r="N573"/>
      <c r="O573"/>
      <c r="P573"/>
      <c r="Q573"/>
      <c r="R573"/>
    </row>
    <row r="574" spans="1:18" ht="12.75">
      <c r="A574"/>
      <c r="B574"/>
      <c r="C574"/>
      <c r="D574"/>
      <c r="E574"/>
      <c r="F574"/>
      <c r="G574"/>
      <c r="H574"/>
      <c r="I574"/>
      <c r="J574" s="18"/>
      <c r="K574" s="18"/>
      <c r="L574" s="18"/>
      <c r="M574"/>
      <c r="N574"/>
      <c r="O574"/>
      <c r="P574"/>
      <c r="Q574"/>
      <c r="R574"/>
    </row>
    <row r="575" spans="1:18" ht="12.75">
      <c r="A575"/>
      <c r="B575"/>
      <c r="C575"/>
      <c r="D575"/>
      <c r="E575"/>
      <c r="F575"/>
      <c r="G575"/>
      <c r="H575"/>
      <c r="I575"/>
      <c r="J575" s="18"/>
      <c r="K575" s="18"/>
      <c r="L575" s="18"/>
      <c r="M575"/>
      <c r="N575"/>
      <c r="O575"/>
      <c r="P575"/>
      <c r="Q575"/>
      <c r="R575"/>
    </row>
    <row r="576" spans="1:18" ht="12.75">
      <c r="A576"/>
      <c r="B576"/>
      <c r="C576"/>
      <c r="D576"/>
      <c r="E576"/>
      <c r="F576"/>
      <c r="G576"/>
      <c r="H576"/>
      <c r="I576"/>
      <c r="J576" s="18"/>
      <c r="K576" s="18"/>
      <c r="L576" s="18"/>
      <c r="M576"/>
      <c r="N576"/>
      <c r="O576"/>
      <c r="P576"/>
      <c r="Q576"/>
      <c r="R576"/>
    </row>
    <row r="577" spans="1:18" ht="12.75">
      <c r="A577"/>
      <c r="B577"/>
      <c r="C577"/>
      <c r="D577"/>
      <c r="E577"/>
      <c r="F577"/>
      <c r="G577"/>
      <c r="H577"/>
      <c r="I577"/>
      <c r="J577" s="18"/>
      <c r="K577" s="18"/>
      <c r="L577" s="18"/>
      <c r="M577"/>
      <c r="N577"/>
      <c r="O577"/>
      <c r="P577"/>
      <c r="Q577"/>
      <c r="R577"/>
    </row>
    <row r="578" spans="1:18" ht="12.75">
      <c r="A578"/>
      <c r="B578"/>
      <c r="C578"/>
      <c r="D578"/>
      <c r="E578"/>
      <c r="F578"/>
      <c r="G578"/>
      <c r="H578"/>
      <c r="I578"/>
      <c r="J578" s="18"/>
      <c r="K578" s="18"/>
      <c r="L578" s="18"/>
      <c r="M578"/>
      <c r="N578"/>
      <c r="O578"/>
      <c r="P578"/>
      <c r="Q578"/>
      <c r="R578"/>
    </row>
    <row r="579" spans="1:18" ht="12.75">
      <c r="A579"/>
      <c r="B579"/>
      <c r="C579"/>
      <c r="D579"/>
      <c r="E579"/>
      <c r="F579"/>
      <c r="G579"/>
      <c r="H579"/>
      <c r="I579"/>
      <c r="J579" s="18"/>
      <c r="K579" s="18"/>
      <c r="L579" s="18"/>
      <c r="M579"/>
      <c r="N579"/>
      <c r="O579"/>
      <c r="P579"/>
      <c r="Q579"/>
      <c r="R579"/>
    </row>
    <row r="580" spans="1:18" ht="12.75">
      <c r="A580"/>
      <c r="B580"/>
      <c r="C580"/>
      <c r="D580"/>
      <c r="E580"/>
      <c r="F580"/>
      <c r="G580"/>
      <c r="H580"/>
      <c r="I580"/>
      <c r="J580" s="18"/>
      <c r="K580" s="18"/>
      <c r="L580" s="18"/>
      <c r="M580"/>
      <c r="N580"/>
      <c r="O580"/>
      <c r="P580"/>
      <c r="Q580"/>
      <c r="R580"/>
    </row>
    <row r="581" spans="1:18" ht="12.75">
      <c r="A581"/>
      <c r="B581"/>
      <c r="C581"/>
      <c r="D581"/>
      <c r="E581"/>
      <c r="F581"/>
      <c r="G581"/>
      <c r="H581"/>
      <c r="I581"/>
      <c r="J581" s="18"/>
      <c r="K581" s="18"/>
      <c r="L581" s="18"/>
      <c r="M581"/>
      <c r="N581"/>
      <c r="O581"/>
      <c r="P581"/>
      <c r="Q581"/>
      <c r="R581"/>
    </row>
    <row r="582" spans="1:18" ht="12.75">
      <c r="A582"/>
      <c r="B582"/>
      <c r="C582"/>
      <c r="D582"/>
      <c r="E582"/>
      <c r="F582"/>
      <c r="G582"/>
      <c r="H582"/>
      <c r="I582"/>
      <c r="J582" s="18"/>
      <c r="K582" s="18"/>
      <c r="L582" s="18"/>
      <c r="M582"/>
      <c r="N582"/>
      <c r="O582"/>
      <c r="P582"/>
      <c r="Q582"/>
      <c r="R582"/>
    </row>
    <row r="583" spans="1:18" ht="12.75">
      <c r="A583"/>
      <c r="B583"/>
      <c r="C583"/>
      <c r="D583"/>
      <c r="E583"/>
      <c r="F583"/>
      <c r="G583"/>
      <c r="H583"/>
      <c r="I583"/>
      <c r="J583" s="18"/>
      <c r="K583" s="18"/>
      <c r="L583" s="18"/>
      <c r="M583"/>
      <c r="N583"/>
      <c r="O583"/>
      <c r="P583"/>
      <c r="Q583"/>
      <c r="R583"/>
    </row>
    <row r="584" spans="1:18" ht="12.75">
      <c r="A584"/>
      <c r="B584"/>
      <c r="C584"/>
      <c r="D584"/>
      <c r="E584"/>
      <c r="F584"/>
      <c r="G584"/>
      <c r="H584"/>
      <c r="I584"/>
      <c r="J584" s="18"/>
      <c r="K584" s="18"/>
      <c r="L584" s="18"/>
      <c r="M584"/>
      <c r="N584"/>
      <c r="O584"/>
      <c r="P584"/>
      <c r="Q584"/>
      <c r="R584"/>
    </row>
    <row r="585" spans="1:18" ht="12.75">
      <c r="A585"/>
      <c r="B585"/>
      <c r="C585"/>
      <c r="D585"/>
      <c r="E585"/>
      <c r="F585"/>
      <c r="G585"/>
      <c r="H585"/>
      <c r="I585"/>
      <c r="J585" s="18"/>
      <c r="K585" s="18"/>
      <c r="L585" s="18"/>
      <c r="M585"/>
      <c r="N585"/>
      <c r="O585"/>
      <c r="P585"/>
      <c r="Q585"/>
      <c r="R585"/>
    </row>
    <row r="586" spans="1:18" ht="12.75">
      <c r="A586"/>
      <c r="B586"/>
      <c r="C586"/>
      <c r="D586"/>
      <c r="E586"/>
      <c r="F586"/>
      <c r="G586"/>
      <c r="H586"/>
      <c r="I586"/>
      <c r="J586" s="18"/>
      <c r="K586" s="18"/>
      <c r="L586" s="18"/>
      <c r="M586"/>
      <c r="N586"/>
      <c r="O586"/>
      <c r="P586"/>
      <c r="Q586"/>
      <c r="R586"/>
    </row>
    <row r="587" spans="1:18" ht="12.75">
      <c r="A587"/>
      <c r="B587"/>
      <c r="C587"/>
      <c r="D587"/>
      <c r="E587"/>
      <c r="F587"/>
      <c r="G587"/>
      <c r="H587"/>
      <c r="I587"/>
      <c r="J587" s="18"/>
      <c r="K587" s="18"/>
      <c r="L587" s="18"/>
      <c r="M587"/>
      <c r="N587"/>
      <c r="O587"/>
      <c r="P587"/>
      <c r="Q587"/>
      <c r="R587"/>
    </row>
    <row r="588" spans="1:18" ht="12.75">
      <c r="A588"/>
      <c r="B588"/>
      <c r="C588"/>
      <c r="D588"/>
      <c r="E588"/>
      <c r="F588"/>
      <c r="G588"/>
      <c r="H588"/>
      <c r="I588"/>
      <c r="J588" s="18"/>
      <c r="K588" s="18"/>
      <c r="L588" s="18"/>
      <c r="M588"/>
      <c r="N588"/>
      <c r="O588"/>
      <c r="P588"/>
      <c r="Q588"/>
      <c r="R588"/>
    </row>
    <row r="589" spans="1:18" ht="12.75">
      <c r="A589"/>
      <c r="B589"/>
      <c r="C589"/>
      <c r="D589"/>
      <c r="E589"/>
      <c r="F589"/>
      <c r="G589"/>
      <c r="H589"/>
      <c r="I589"/>
      <c r="J589" s="18"/>
      <c r="K589" s="18"/>
      <c r="L589" s="18"/>
      <c r="M589"/>
      <c r="N589"/>
      <c r="O589"/>
      <c r="P589"/>
      <c r="Q589"/>
      <c r="R589"/>
    </row>
    <row r="590" spans="1:18" ht="12.75">
      <c r="A590"/>
      <c r="B590"/>
      <c r="C590"/>
      <c r="D590"/>
      <c r="E590"/>
      <c r="F590"/>
      <c r="G590"/>
      <c r="H590"/>
      <c r="I590"/>
      <c r="J590" s="18"/>
      <c r="K590" s="18"/>
      <c r="L590" s="18"/>
      <c r="M590"/>
      <c r="N590"/>
      <c r="O590"/>
      <c r="P590"/>
      <c r="Q590"/>
      <c r="R590"/>
    </row>
    <row r="591" spans="1:18" ht="12.75">
      <c r="A591"/>
      <c r="B591"/>
      <c r="C591"/>
      <c r="D591"/>
      <c r="E591"/>
      <c r="F591"/>
      <c r="G591"/>
      <c r="H591"/>
      <c r="I591"/>
      <c r="J591" s="18"/>
      <c r="K591" s="18"/>
      <c r="L591" s="18"/>
      <c r="M591"/>
      <c r="N591"/>
      <c r="O591"/>
      <c r="P591"/>
      <c r="Q591"/>
      <c r="R591"/>
    </row>
    <row r="592" spans="1:18" ht="12.75">
      <c r="A592"/>
      <c r="B592"/>
      <c r="C592"/>
      <c r="D592"/>
      <c r="E592"/>
      <c r="F592"/>
      <c r="G592"/>
      <c r="H592"/>
      <c r="I592"/>
      <c r="J592" s="18"/>
      <c r="K592" s="18"/>
      <c r="L592" s="18"/>
      <c r="M592"/>
      <c r="N592"/>
      <c r="O592"/>
      <c r="P592"/>
      <c r="Q592"/>
      <c r="R592"/>
    </row>
    <row r="593" spans="1:18" ht="12.75">
      <c r="A593"/>
      <c r="B593"/>
      <c r="C593"/>
      <c r="D593"/>
      <c r="E593"/>
      <c r="F593"/>
      <c r="G593"/>
      <c r="H593"/>
      <c r="I593"/>
      <c r="J593" s="18"/>
      <c r="K593" s="18"/>
      <c r="L593" s="18"/>
      <c r="M593"/>
      <c r="N593"/>
      <c r="O593"/>
      <c r="P593"/>
      <c r="Q593"/>
      <c r="R593"/>
    </row>
    <row r="594" spans="1:18" ht="12.75">
      <c r="A594"/>
      <c r="B594"/>
      <c r="C594"/>
      <c r="D594"/>
      <c r="E594"/>
      <c r="F594"/>
      <c r="G594"/>
      <c r="H594"/>
      <c r="I594"/>
      <c r="J594" s="18"/>
      <c r="K594" s="18"/>
      <c r="L594" s="18"/>
      <c r="M594"/>
      <c r="N594"/>
      <c r="O594"/>
      <c r="P594"/>
      <c r="Q594"/>
      <c r="R594"/>
    </row>
    <row r="595" spans="1:18" ht="12.75">
      <c r="A595"/>
      <c r="B595"/>
      <c r="C595"/>
      <c r="D595"/>
      <c r="E595"/>
      <c r="F595"/>
      <c r="G595"/>
      <c r="H595"/>
      <c r="I595"/>
      <c r="J595" s="18"/>
      <c r="K595" s="18"/>
      <c r="L595" s="18"/>
      <c r="M595"/>
      <c r="N595"/>
      <c r="O595"/>
      <c r="P595"/>
      <c r="Q595"/>
      <c r="R595"/>
    </row>
    <row r="596" spans="1:18" ht="12.75">
      <c r="A596"/>
      <c r="B596"/>
      <c r="C596"/>
      <c r="D596"/>
      <c r="E596"/>
      <c r="F596"/>
      <c r="G596"/>
      <c r="H596"/>
      <c r="I596"/>
      <c r="J596" s="18"/>
      <c r="K596" s="18"/>
      <c r="L596" s="18"/>
      <c r="M596"/>
      <c r="N596"/>
      <c r="O596"/>
      <c r="P596"/>
      <c r="Q596"/>
      <c r="R596"/>
    </row>
    <row r="597" spans="1:18" ht="12.75">
      <c r="A597"/>
      <c r="B597"/>
      <c r="C597"/>
      <c r="D597"/>
      <c r="E597"/>
      <c r="F597"/>
      <c r="G597"/>
      <c r="H597"/>
      <c r="I597"/>
      <c r="J597" s="18"/>
      <c r="K597" s="18"/>
      <c r="L597" s="18"/>
      <c r="M597"/>
      <c r="N597"/>
      <c r="O597"/>
      <c r="P597"/>
      <c r="Q597"/>
      <c r="R597"/>
    </row>
    <row r="598" spans="1:18" ht="12.75">
      <c r="A598"/>
      <c r="B598"/>
      <c r="C598"/>
      <c r="D598"/>
      <c r="E598"/>
      <c r="F598"/>
      <c r="G598"/>
      <c r="H598"/>
      <c r="I598"/>
      <c r="J598" s="18"/>
      <c r="K598" s="18"/>
      <c r="L598" s="18"/>
      <c r="M598"/>
      <c r="N598"/>
      <c r="O598"/>
      <c r="P598"/>
      <c r="Q598"/>
      <c r="R598"/>
    </row>
    <row r="599" spans="1:18" ht="12.75">
      <c r="A599"/>
      <c r="B599"/>
      <c r="C599"/>
      <c r="D599"/>
      <c r="E599"/>
      <c r="F599"/>
      <c r="G599"/>
      <c r="H599"/>
      <c r="I599"/>
      <c r="J599" s="18"/>
      <c r="K599" s="18"/>
      <c r="L599" s="18"/>
      <c r="M599"/>
      <c r="N599"/>
      <c r="O599"/>
      <c r="P599"/>
      <c r="Q599"/>
      <c r="R599"/>
    </row>
    <row r="600" spans="1:18" ht="12.75">
      <c r="A600"/>
      <c r="B600"/>
      <c r="C600"/>
      <c r="D600"/>
      <c r="E600"/>
      <c r="F600"/>
      <c r="G600"/>
      <c r="H600"/>
      <c r="I600"/>
      <c r="J600" s="18"/>
      <c r="K600" s="18"/>
      <c r="L600" s="18"/>
      <c r="M600"/>
      <c r="N600"/>
      <c r="O600"/>
      <c r="P600"/>
      <c r="Q600"/>
      <c r="R600"/>
    </row>
    <row r="601" spans="1:18" ht="12.75">
      <c r="A601"/>
      <c r="B601"/>
      <c r="C601"/>
      <c r="D601"/>
      <c r="E601"/>
      <c r="F601"/>
      <c r="G601"/>
      <c r="H601"/>
      <c r="I601"/>
      <c r="J601" s="18"/>
      <c r="K601" s="18"/>
      <c r="L601" s="18"/>
      <c r="M601"/>
      <c r="N601"/>
      <c r="O601"/>
      <c r="P601"/>
      <c r="Q601"/>
      <c r="R601"/>
    </row>
    <row r="602" spans="1:18" ht="12.75">
      <c r="A602"/>
      <c r="B602"/>
      <c r="C602"/>
      <c r="D602"/>
      <c r="E602"/>
      <c r="F602"/>
      <c r="G602"/>
      <c r="H602"/>
      <c r="I602"/>
      <c r="J602" s="18"/>
      <c r="K602" s="18"/>
      <c r="L602" s="18"/>
      <c r="M602"/>
      <c r="N602"/>
      <c r="O602"/>
      <c r="P602"/>
      <c r="Q602"/>
      <c r="R602"/>
    </row>
    <row r="603" spans="1:18" ht="12.75">
      <c r="A603"/>
      <c r="B603"/>
      <c r="C603"/>
      <c r="D603"/>
      <c r="E603"/>
      <c r="F603"/>
      <c r="G603"/>
      <c r="H603"/>
      <c r="I603"/>
      <c r="J603" s="18"/>
      <c r="K603" s="18"/>
      <c r="L603" s="18"/>
      <c r="M603"/>
      <c r="N603"/>
      <c r="O603"/>
      <c r="P603"/>
      <c r="Q603"/>
      <c r="R603"/>
    </row>
    <row r="604" spans="1:18" ht="12.75">
      <c r="A604"/>
      <c r="B604"/>
      <c r="C604"/>
      <c r="D604"/>
      <c r="E604"/>
      <c r="F604"/>
      <c r="G604"/>
      <c r="H604"/>
      <c r="I604"/>
      <c r="J604" s="18"/>
      <c r="K604" s="18"/>
      <c r="L604" s="18"/>
      <c r="M604"/>
      <c r="N604"/>
      <c r="O604"/>
      <c r="P604"/>
      <c r="Q604"/>
      <c r="R604"/>
    </row>
    <row r="605" spans="1:18" ht="12.75">
      <c r="A605"/>
      <c r="B605"/>
      <c r="C605"/>
      <c r="D605"/>
      <c r="E605"/>
      <c r="F605"/>
      <c r="G605"/>
      <c r="H605"/>
      <c r="I605"/>
      <c r="J605" s="18"/>
      <c r="K605" s="18"/>
      <c r="L605" s="18"/>
      <c r="M605"/>
      <c r="N605"/>
      <c r="O605"/>
      <c r="P605"/>
      <c r="Q605"/>
      <c r="R605"/>
    </row>
    <row r="606" spans="1:18" ht="12.75">
      <c r="A606"/>
      <c r="B606"/>
      <c r="C606"/>
      <c r="D606"/>
      <c r="E606"/>
      <c r="F606"/>
      <c r="G606"/>
      <c r="H606"/>
      <c r="I606"/>
      <c r="J606" s="18"/>
      <c r="K606" s="18"/>
      <c r="L606" s="18"/>
      <c r="M606"/>
      <c r="N606"/>
      <c r="O606"/>
      <c r="P606"/>
      <c r="Q606"/>
      <c r="R606"/>
    </row>
    <row r="607" spans="1:18" ht="12.75">
      <c r="A607"/>
      <c r="B607"/>
      <c r="C607"/>
      <c r="D607"/>
      <c r="E607"/>
      <c r="F607"/>
      <c r="G607"/>
      <c r="H607"/>
      <c r="I607"/>
      <c r="J607" s="18"/>
      <c r="K607" s="18"/>
      <c r="L607" s="18"/>
      <c r="M607"/>
      <c r="N607"/>
      <c r="O607"/>
      <c r="P607"/>
      <c r="Q607"/>
      <c r="R607"/>
    </row>
    <row r="608" spans="1:18" ht="12.75">
      <c r="A608"/>
      <c r="B608"/>
      <c r="C608"/>
      <c r="D608"/>
      <c r="E608"/>
      <c r="F608"/>
      <c r="G608"/>
      <c r="H608"/>
      <c r="I608"/>
      <c r="J608" s="18"/>
      <c r="K608" s="18"/>
      <c r="L608" s="18"/>
      <c r="M608"/>
      <c r="N608"/>
      <c r="O608"/>
      <c r="P608"/>
      <c r="Q608"/>
      <c r="R608"/>
    </row>
    <row r="609" spans="1:18" ht="12.75">
      <c r="A609"/>
      <c r="B609"/>
      <c r="C609"/>
      <c r="D609"/>
      <c r="E609"/>
      <c r="F609"/>
      <c r="G609"/>
      <c r="H609"/>
      <c r="I609"/>
      <c r="J609" s="18"/>
      <c r="K609" s="18"/>
      <c r="L609" s="18"/>
      <c r="M609"/>
      <c r="N609"/>
      <c r="O609"/>
      <c r="P609"/>
      <c r="Q609"/>
      <c r="R609"/>
    </row>
    <row r="610" spans="1:18" ht="12.75">
      <c r="A610"/>
      <c r="B610"/>
      <c r="C610"/>
      <c r="D610"/>
      <c r="E610"/>
      <c r="F610"/>
      <c r="G610"/>
      <c r="H610"/>
      <c r="I610"/>
      <c r="J610" s="18"/>
      <c r="K610" s="18"/>
      <c r="L610" s="18"/>
      <c r="M610"/>
      <c r="N610"/>
      <c r="O610"/>
      <c r="P610"/>
      <c r="Q610"/>
      <c r="R610"/>
    </row>
    <row r="611" spans="1:18" ht="12.75">
      <c r="A611"/>
      <c r="B611"/>
      <c r="C611"/>
      <c r="D611"/>
      <c r="E611"/>
      <c r="F611"/>
      <c r="G611"/>
      <c r="H611"/>
      <c r="I611"/>
      <c r="J611" s="18"/>
      <c r="K611" s="18"/>
      <c r="L611" s="18"/>
      <c r="M611"/>
      <c r="N611"/>
      <c r="O611"/>
      <c r="P611"/>
      <c r="Q611"/>
      <c r="R611"/>
    </row>
    <row r="612" spans="1:18" ht="12.75">
      <c r="A612"/>
      <c r="B612"/>
      <c r="C612"/>
      <c r="D612"/>
      <c r="E612"/>
      <c r="F612"/>
      <c r="G612"/>
      <c r="H612"/>
      <c r="I612"/>
      <c r="J612" s="18"/>
      <c r="K612" s="18"/>
      <c r="L612" s="18"/>
      <c r="M612"/>
      <c r="N612"/>
      <c r="O612"/>
      <c r="P612"/>
      <c r="Q612"/>
      <c r="R612"/>
    </row>
    <row r="613" spans="1:18" ht="12.75">
      <c r="A613"/>
      <c r="B613"/>
      <c r="C613"/>
      <c r="D613"/>
      <c r="E613"/>
      <c r="F613"/>
      <c r="G613"/>
      <c r="H613"/>
      <c r="I613"/>
      <c r="J613" s="18"/>
      <c r="K613" s="18"/>
      <c r="L613" s="18"/>
      <c r="M613"/>
      <c r="N613"/>
      <c r="O613"/>
      <c r="P613"/>
      <c r="Q613"/>
      <c r="R613"/>
    </row>
    <row r="614" spans="1:18" ht="12.75">
      <c r="A614"/>
      <c r="B614"/>
      <c r="C614"/>
      <c r="D614"/>
      <c r="E614"/>
      <c r="F614"/>
      <c r="G614"/>
      <c r="H614"/>
      <c r="I614"/>
      <c r="J614" s="18"/>
      <c r="K614" s="18"/>
      <c r="L614" s="18"/>
      <c r="M614"/>
      <c r="N614"/>
      <c r="O614"/>
      <c r="P614"/>
      <c r="Q614"/>
      <c r="R614"/>
    </row>
    <row r="615" spans="1:18" ht="12.75">
      <c r="A615"/>
      <c r="B615"/>
      <c r="C615"/>
      <c r="D615"/>
      <c r="E615"/>
      <c r="F615"/>
      <c r="G615"/>
      <c r="H615"/>
      <c r="I615"/>
      <c r="J615" s="18"/>
      <c r="K615" s="18"/>
      <c r="L615" s="18"/>
      <c r="M615"/>
      <c r="N615"/>
      <c r="O615"/>
      <c r="P615"/>
      <c r="Q615"/>
      <c r="R615"/>
    </row>
    <row r="616" spans="1:18" ht="12.75">
      <c r="A616"/>
      <c r="B616"/>
      <c r="C616"/>
      <c r="D616"/>
      <c r="E616"/>
      <c r="F616"/>
      <c r="G616"/>
      <c r="H616"/>
      <c r="I616"/>
      <c r="J616" s="18"/>
      <c r="K616" s="18"/>
      <c r="L616" s="18"/>
      <c r="M616"/>
      <c r="N616"/>
      <c r="O616"/>
      <c r="P616"/>
      <c r="Q616"/>
      <c r="R616"/>
    </row>
    <row r="617" spans="1:18" ht="12.75">
      <c r="A617"/>
      <c r="B617"/>
      <c r="C617"/>
      <c r="D617"/>
      <c r="E617"/>
      <c r="F617"/>
      <c r="G617"/>
      <c r="H617"/>
      <c r="I617"/>
      <c r="J617" s="18"/>
      <c r="K617" s="18"/>
      <c r="L617" s="18"/>
      <c r="M617"/>
      <c r="N617"/>
      <c r="O617"/>
      <c r="P617"/>
      <c r="Q617"/>
      <c r="R617"/>
    </row>
    <row r="618" spans="1:18" ht="12.75">
      <c r="A618"/>
      <c r="B618"/>
      <c r="C618"/>
      <c r="D618"/>
      <c r="E618"/>
      <c r="F618"/>
      <c r="G618"/>
      <c r="H618"/>
      <c r="I618"/>
      <c r="J618" s="18"/>
      <c r="K618" s="18"/>
      <c r="L618" s="18"/>
      <c r="M618"/>
      <c r="N618"/>
      <c r="O618"/>
      <c r="P618"/>
      <c r="Q618"/>
      <c r="R618"/>
    </row>
    <row r="619" spans="1:18" ht="12.75">
      <c r="A619"/>
      <c r="B619"/>
      <c r="C619"/>
      <c r="D619"/>
      <c r="E619"/>
      <c r="F619"/>
      <c r="G619"/>
      <c r="H619"/>
      <c r="I619"/>
      <c r="J619" s="18"/>
      <c r="K619" s="18"/>
      <c r="L619" s="18"/>
      <c r="M619"/>
      <c r="N619"/>
      <c r="O619"/>
      <c r="P619"/>
      <c r="Q619"/>
      <c r="R619"/>
    </row>
    <row r="620" spans="1:18" ht="12.75">
      <c r="A620"/>
      <c r="B620"/>
      <c r="C620"/>
      <c r="D620"/>
      <c r="E620"/>
      <c r="F620"/>
      <c r="G620"/>
      <c r="H620"/>
      <c r="I620"/>
      <c r="J620" s="18"/>
      <c r="K620" s="18"/>
      <c r="L620" s="18"/>
      <c r="M620"/>
      <c r="N620"/>
      <c r="O620"/>
      <c r="P620"/>
      <c r="Q620"/>
      <c r="R620"/>
    </row>
    <row r="621" spans="1:18" ht="12.75">
      <c r="A621"/>
      <c r="B621"/>
      <c r="C621"/>
      <c r="D621"/>
      <c r="E621"/>
      <c r="F621"/>
      <c r="G621"/>
      <c r="H621"/>
      <c r="I621"/>
      <c r="J621" s="18"/>
      <c r="K621" s="18"/>
      <c r="L621" s="18"/>
      <c r="M621"/>
      <c r="N621"/>
      <c r="O621"/>
      <c r="P621"/>
      <c r="Q621"/>
      <c r="R621"/>
    </row>
    <row r="622" spans="1:18" ht="12.75">
      <c r="A622"/>
      <c r="B622"/>
      <c r="C622"/>
      <c r="D622"/>
      <c r="E622"/>
      <c r="F622"/>
      <c r="G622"/>
      <c r="H622"/>
      <c r="I622"/>
      <c r="J622" s="18"/>
      <c r="K622" s="18"/>
      <c r="L622" s="18"/>
      <c r="M622"/>
      <c r="N622"/>
      <c r="O622"/>
      <c r="P622"/>
      <c r="Q622"/>
      <c r="R622"/>
    </row>
    <row r="623" spans="1:18" ht="12.75">
      <c r="A623"/>
      <c r="B623"/>
      <c r="C623"/>
      <c r="D623"/>
      <c r="E623"/>
      <c r="F623"/>
      <c r="G623"/>
      <c r="H623"/>
      <c r="I623"/>
      <c r="J623" s="18"/>
      <c r="K623" s="18"/>
      <c r="L623" s="18"/>
      <c r="M623"/>
      <c r="N623"/>
      <c r="O623"/>
      <c r="P623"/>
      <c r="Q623"/>
      <c r="R623"/>
    </row>
    <row r="624" spans="1:18" ht="12.75">
      <c r="A624"/>
      <c r="B624"/>
      <c r="C624"/>
      <c r="D624"/>
      <c r="E624"/>
      <c r="F624"/>
      <c r="G624"/>
      <c r="H624"/>
      <c r="I624"/>
      <c r="J624" s="18"/>
      <c r="K624" s="18"/>
      <c r="L624" s="18"/>
      <c r="M624"/>
      <c r="N624"/>
      <c r="O624"/>
      <c r="P624"/>
      <c r="Q624"/>
      <c r="R624"/>
    </row>
    <row r="625" spans="1:18" ht="12.75">
      <c r="A625"/>
      <c r="B625"/>
      <c r="C625"/>
      <c r="D625"/>
      <c r="E625"/>
      <c r="F625"/>
      <c r="G625"/>
      <c r="H625"/>
      <c r="I625"/>
      <c r="J625" s="18"/>
      <c r="K625" s="18"/>
      <c r="L625" s="18"/>
      <c r="M625"/>
      <c r="N625"/>
      <c r="O625"/>
      <c r="P625"/>
      <c r="Q625"/>
      <c r="R625"/>
    </row>
    <row r="626" spans="1:18" ht="12.75">
      <c r="A626"/>
      <c r="B626"/>
      <c r="C626"/>
      <c r="D626"/>
      <c r="E626"/>
      <c r="F626"/>
      <c r="G626"/>
      <c r="H626"/>
      <c r="I626"/>
      <c r="J626" s="18"/>
      <c r="K626" s="18"/>
      <c r="L626" s="18"/>
      <c r="M626"/>
      <c r="N626"/>
      <c r="O626"/>
      <c r="P626"/>
      <c r="Q626"/>
      <c r="R626"/>
    </row>
    <row r="627" spans="1:18" ht="12.75">
      <c r="A627"/>
      <c r="B627"/>
      <c r="C627"/>
      <c r="D627"/>
      <c r="E627"/>
      <c r="F627"/>
      <c r="G627"/>
      <c r="H627"/>
      <c r="I627"/>
      <c r="J627" s="18"/>
      <c r="K627" s="18"/>
      <c r="L627" s="18"/>
      <c r="M627"/>
      <c r="N627"/>
      <c r="O627"/>
      <c r="P627"/>
      <c r="Q627"/>
      <c r="R627"/>
    </row>
    <row r="628" spans="1:18" ht="12.75">
      <c r="A628"/>
      <c r="B628"/>
      <c r="C628"/>
      <c r="D628"/>
      <c r="E628"/>
      <c r="F628"/>
      <c r="G628"/>
      <c r="H628"/>
      <c r="I628"/>
      <c r="J628" s="18"/>
      <c r="K628" s="18"/>
      <c r="L628" s="18"/>
      <c r="M628"/>
      <c r="N628"/>
      <c r="O628"/>
      <c r="P628"/>
      <c r="Q628"/>
      <c r="R628"/>
    </row>
    <row r="629" spans="1:18" ht="12.75">
      <c r="A629"/>
      <c r="B629"/>
      <c r="C629"/>
      <c r="D629"/>
      <c r="E629"/>
      <c r="F629"/>
      <c r="G629"/>
      <c r="H629"/>
      <c r="I629"/>
      <c r="J629" s="18"/>
      <c r="K629" s="18"/>
      <c r="L629" s="18"/>
      <c r="M629"/>
      <c r="N629"/>
      <c r="O629"/>
      <c r="P629"/>
      <c r="Q629"/>
      <c r="R629"/>
    </row>
    <row r="630" spans="1:18" ht="12.75">
      <c r="A630"/>
      <c r="B630"/>
      <c r="C630"/>
      <c r="D630"/>
      <c r="E630"/>
      <c r="F630"/>
      <c r="G630"/>
      <c r="H630"/>
      <c r="I630"/>
      <c r="J630" s="18"/>
      <c r="K630" s="18"/>
      <c r="L630" s="18"/>
      <c r="M630"/>
      <c r="N630"/>
      <c r="O630"/>
      <c r="P630"/>
      <c r="Q630"/>
      <c r="R630"/>
    </row>
    <row r="631" spans="1:18" ht="12.75">
      <c r="A631"/>
      <c r="B631"/>
      <c r="C631"/>
      <c r="D631"/>
      <c r="E631"/>
      <c r="F631"/>
      <c r="G631"/>
      <c r="H631"/>
      <c r="I631"/>
      <c r="J631" s="18"/>
      <c r="K631" s="18"/>
      <c r="L631" s="18"/>
      <c r="M631"/>
      <c r="N631"/>
      <c r="O631"/>
      <c r="P631"/>
      <c r="Q631"/>
      <c r="R631"/>
    </row>
    <row r="632" spans="1:18" ht="12.75">
      <c r="A632"/>
      <c r="B632"/>
      <c r="C632"/>
      <c r="D632"/>
      <c r="E632"/>
      <c r="F632"/>
      <c r="G632"/>
      <c r="H632"/>
      <c r="I632"/>
      <c r="J632" s="18"/>
      <c r="K632" s="18"/>
      <c r="L632" s="18"/>
      <c r="M632"/>
      <c r="N632"/>
      <c r="O632"/>
      <c r="P632"/>
      <c r="Q632"/>
      <c r="R632"/>
    </row>
    <row r="633" spans="1:18" ht="12.75">
      <c r="A633"/>
      <c r="B633"/>
      <c r="C633"/>
      <c r="D633"/>
      <c r="E633"/>
      <c r="F633"/>
      <c r="G633"/>
      <c r="H633"/>
      <c r="I633"/>
      <c r="J633" s="18"/>
      <c r="K633" s="18"/>
      <c r="L633" s="18"/>
      <c r="M633"/>
      <c r="N633"/>
      <c r="O633"/>
      <c r="P633"/>
      <c r="Q633"/>
      <c r="R633"/>
    </row>
    <row r="634" spans="1:18" ht="12.75">
      <c r="A634"/>
      <c r="B634"/>
      <c r="C634"/>
      <c r="D634"/>
      <c r="E634"/>
      <c r="F634"/>
      <c r="G634"/>
      <c r="H634"/>
      <c r="I634"/>
      <c r="J634" s="18"/>
      <c r="K634" s="18"/>
      <c r="L634" s="18"/>
      <c r="M634"/>
      <c r="N634"/>
      <c r="O634"/>
      <c r="P634"/>
      <c r="Q634"/>
      <c r="R634"/>
    </row>
    <row r="635" spans="1:18" ht="12.75">
      <c r="A635"/>
      <c r="B635"/>
      <c r="C635"/>
      <c r="D635"/>
      <c r="E635"/>
      <c r="F635"/>
      <c r="G635"/>
      <c r="H635"/>
      <c r="I635"/>
      <c r="J635" s="18"/>
      <c r="K635" s="18"/>
      <c r="L635" s="18"/>
      <c r="M635"/>
      <c r="N635"/>
      <c r="O635"/>
      <c r="P635"/>
      <c r="Q635"/>
      <c r="R635"/>
    </row>
    <row r="636" spans="1:18" ht="12.75">
      <c r="A636"/>
      <c r="B636"/>
      <c r="C636"/>
      <c r="D636"/>
      <c r="E636"/>
      <c r="F636"/>
      <c r="G636"/>
      <c r="H636"/>
      <c r="I636"/>
      <c r="J636" s="18"/>
      <c r="K636" s="18"/>
      <c r="L636" s="18"/>
      <c r="M636"/>
      <c r="N636"/>
      <c r="O636"/>
      <c r="P636"/>
      <c r="Q636"/>
      <c r="R636"/>
    </row>
    <row r="637" spans="1:18" ht="12.75">
      <c r="A637"/>
      <c r="B637"/>
      <c r="C637"/>
      <c r="D637"/>
      <c r="E637"/>
      <c r="F637"/>
      <c r="G637"/>
      <c r="H637"/>
      <c r="I637"/>
      <c r="J637" s="18"/>
      <c r="K637" s="18"/>
      <c r="L637" s="18"/>
      <c r="M637"/>
      <c r="N637"/>
      <c r="O637"/>
      <c r="P637"/>
      <c r="Q637"/>
      <c r="R637"/>
    </row>
    <row r="638" spans="1:18" ht="12.75">
      <c r="A638"/>
      <c r="B638"/>
      <c r="C638"/>
      <c r="D638"/>
      <c r="E638"/>
      <c r="F638"/>
      <c r="G638"/>
      <c r="H638"/>
      <c r="I638"/>
      <c r="J638" s="18"/>
      <c r="K638" s="18"/>
      <c r="L638" s="18"/>
      <c r="M638"/>
      <c r="N638"/>
      <c r="O638"/>
      <c r="P638"/>
      <c r="Q638"/>
      <c r="R638"/>
    </row>
    <row r="639" spans="1:18" ht="12.75">
      <c r="A639"/>
      <c r="B639"/>
      <c r="C639"/>
      <c r="D639"/>
      <c r="E639"/>
      <c r="F639"/>
      <c r="G639"/>
      <c r="H639"/>
      <c r="I639"/>
      <c r="J639" s="18"/>
      <c r="K639" s="18"/>
      <c r="L639" s="18"/>
      <c r="M639"/>
      <c r="N639"/>
      <c r="O639"/>
      <c r="P639"/>
      <c r="Q639"/>
      <c r="R639"/>
    </row>
    <row r="640" spans="1:18" ht="12.75">
      <c r="A640"/>
      <c r="B640"/>
      <c r="C640"/>
      <c r="D640"/>
      <c r="E640"/>
      <c r="F640"/>
      <c r="G640"/>
      <c r="H640"/>
      <c r="I640"/>
      <c r="J640" s="18"/>
      <c r="K640" s="18"/>
      <c r="L640" s="18"/>
      <c r="M640"/>
      <c r="N640"/>
      <c r="O640"/>
      <c r="P640"/>
      <c r="Q640"/>
      <c r="R640"/>
    </row>
    <row r="641" spans="1:18" ht="12.75">
      <c r="A641"/>
      <c r="B641"/>
      <c r="C641"/>
      <c r="D641"/>
      <c r="E641"/>
      <c r="F641"/>
      <c r="G641"/>
      <c r="H641"/>
      <c r="I641"/>
      <c r="J641" s="18"/>
      <c r="K641" s="18"/>
      <c r="L641" s="18"/>
      <c r="M641"/>
      <c r="N641"/>
      <c r="O641"/>
      <c r="P641"/>
      <c r="Q641"/>
      <c r="R641"/>
    </row>
    <row r="642" spans="1:18" ht="12.75">
      <c r="A642"/>
      <c r="B642"/>
      <c r="C642"/>
      <c r="D642"/>
      <c r="E642"/>
      <c r="F642"/>
      <c r="G642"/>
      <c r="H642"/>
      <c r="I642"/>
      <c r="J642" s="18"/>
      <c r="K642" s="18"/>
      <c r="L642" s="18"/>
      <c r="M642"/>
      <c r="N642"/>
      <c r="O642"/>
      <c r="P642"/>
      <c r="Q642"/>
      <c r="R642"/>
    </row>
    <row r="643" spans="1:18" ht="12.75">
      <c r="A643"/>
      <c r="B643"/>
      <c r="C643"/>
      <c r="D643"/>
      <c r="E643"/>
      <c r="F643"/>
      <c r="G643"/>
      <c r="H643"/>
      <c r="I643"/>
      <c r="J643" s="18"/>
      <c r="K643" s="18"/>
      <c r="L643" s="18"/>
      <c r="M643"/>
      <c r="N643"/>
      <c r="O643"/>
      <c r="P643"/>
      <c r="Q643"/>
      <c r="R643"/>
    </row>
    <row r="644" spans="1:18" ht="12.75">
      <c r="A644"/>
      <c r="B644"/>
      <c r="C644"/>
      <c r="D644"/>
      <c r="E644"/>
      <c r="F644"/>
      <c r="G644"/>
      <c r="H644"/>
      <c r="I644"/>
      <c r="J644" s="18"/>
      <c r="K644" s="18"/>
      <c r="L644" s="18"/>
      <c r="M644"/>
      <c r="N644"/>
      <c r="O644"/>
      <c r="P644"/>
      <c r="Q644"/>
      <c r="R644"/>
    </row>
    <row r="645" spans="1:18" ht="12.75">
      <c r="A645"/>
      <c r="B645"/>
      <c r="C645"/>
      <c r="D645"/>
      <c r="E645"/>
      <c r="F645"/>
      <c r="G645"/>
      <c r="H645"/>
      <c r="I645"/>
      <c r="J645" s="18"/>
      <c r="K645" s="18"/>
      <c r="L645" s="18"/>
      <c r="M645"/>
      <c r="N645"/>
      <c r="O645"/>
      <c r="P645"/>
      <c r="Q645"/>
      <c r="R645"/>
    </row>
    <row r="646" spans="1:18" ht="12.75">
      <c r="A646"/>
      <c r="B646"/>
      <c r="C646"/>
      <c r="D646"/>
      <c r="E646"/>
      <c r="F646"/>
      <c r="G646"/>
      <c r="H646"/>
      <c r="I646"/>
      <c r="J646" s="18"/>
      <c r="K646" s="18"/>
      <c r="L646" s="18"/>
      <c r="M646"/>
      <c r="N646"/>
      <c r="O646"/>
      <c r="P646"/>
      <c r="Q646"/>
      <c r="R646"/>
    </row>
    <row r="647" spans="1:18" ht="12.75">
      <c r="A647"/>
      <c r="B647"/>
      <c r="C647"/>
      <c r="D647"/>
      <c r="E647"/>
      <c r="F647"/>
      <c r="G647"/>
      <c r="H647"/>
      <c r="I647"/>
      <c r="J647" s="18"/>
      <c r="K647" s="18"/>
      <c r="L647" s="18"/>
      <c r="M647"/>
      <c r="N647"/>
      <c r="O647"/>
      <c r="P647"/>
      <c r="Q647"/>
      <c r="R647"/>
    </row>
    <row r="648" spans="1:18" ht="12.75">
      <c r="A648"/>
      <c r="B648"/>
      <c r="C648"/>
      <c r="D648"/>
      <c r="E648"/>
      <c r="F648"/>
      <c r="G648"/>
      <c r="H648"/>
      <c r="I648"/>
      <c r="J648" s="18"/>
      <c r="K648" s="18"/>
      <c r="L648" s="18"/>
      <c r="M648"/>
      <c r="N648"/>
      <c r="O648"/>
      <c r="P648"/>
      <c r="Q648"/>
      <c r="R648"/>
    </row>
    <row r="649" spans="1:18" ht="12.75">
      <c r="A649"/>
      <c r="B649"/>
      <c r="C649"/>
      <c r="D649"/>
      <c r="E649"/>
      <c r="F649"/>
      <c r="G649"/>
      <c r="H649"/>
      <c r="I649"/>
      <c r="J649" s="18"/>
      <c r="K649" s="18"/>
      <c r="L649" s="18"/>
      <c r="M649"/>
      <c r="N649"/>
      <c r="O649"/>
      <c r="P649"/>
      <c r="Q649"/>
      <c r="R649"/>
    </row>
    <row r="650" spans="1:18" ht="12.75">
      <c r="A650"/>
      <c r="B650"/>
      <c r="C650"/>
      <c r="D650"/>
      <c r="E650"/>
      <c r="F650"/>
      <c r="G650"/>
      <c r="H650"/>
      <c r="I650"/>
      <c r="J650" s="18"/>
      <c r="K650" s="18"/>
      <c r="L650" s="18"/>
      <c r="M650"/>
      <c r="N650"/>
      <c r="O650"/>
      <c r="P650"/>
      <c r="Q650"/>
      <c r="R650"/>
    </row>
    <row r="651" spans="1:18" ht="12.75">
      <c r="A651"/>
      <c r="B651"/>
      <c r="C651"/>
      <c r="D651"/>
      <c r="E651"/>
      <c r="F651"/>
      <c r="G651"/>
      <c r="H651"/>
      <c r="I651"/>
      <c r="J651" s="18"/>
      <c r="K651" s="18"/>
      <c r="L651" s="18"/>
      <c r="M651"/>
      <c r="N651"/>
      <c r="O651"/>
      <c r="P651"/>
      <c r="Q651"/>
      <c r="R651"/>
    </row>
    <row r="652" spans="1:18" ht="12.75">
      <c r="A652"/>
      <c r="B652"/>
      <c r="C652"/>
      <c r="D652"/>
      <c r="E652"/>
      <c r="F652"/>
      <c r="G652"/>
      <c r="H652"/>
      <c r="I652"/>
      <c r="J652" s="18"/>
      <c r="K652" s="18"/>
      <c r="L652" s="18"/>
      <c r="M652"/>
      <c r="N652"/>
      <c r="O652"/>
      <c r="P652"/>
      <c r="Q652"/>
      <c r="R652"/>
    </row>
    <row r="653" spans="1:18" ht="12.75">
      <c r="A653"/>
      <c r="B653"/>
      <c r="C653"/>
      <c r="D653"/>
      <c r="E653"/>
      <c r="F653"/>
      <c r="G653"/>
      <c r="H653"/>
      <c r="I653"/>
      <c r="J653" s="18"/>
      <c r="K653" s="18"/>
      <c r="L653" s="18"/>
      <c r="M653"/>
      <c r="N653"/>
      <c r="O653"/>
      <c r="P653"/>
      <c r="Q653"/>
      <c r="R653"/>
    </row>
    <row r="654" spans="1:18" ht="12.75">
      <c r="A654"/>
      <c r="B654"/>
      <c r="C654"/>
      <c r="D654"/>
      <c r="E654"/>
      <c r="F654"/>
      <c r="G654"/>
      <c r="H654"/>
      <c r="I654"/>
      <c r="J654" s="18"/>
      <c r="K654" s="18"/>
      <c r="L654" s="18"/>
      <c r="M654"/>
      <c r="N654"/>
      <c r="O654"/>
      <c r="P654"/>
      <c r="Q654"/>
      <c r="R654"/>
    </row>
    <row r="655" spans="1:18" ht="12.75">
      <c r="A655"/>
      <c r="B655"/>
      <c r="C655"/>
      <c r="D655"/>
      <c r="E655"/>
      <c r="F655"/>
      <c r="G655"/>
      <c r="H655"/>
      <c r="I655"/>
      <c r="J655" s="18"/>
      <c r="K655" s="18"/>
      <c r="L655" s="18"/>
      <c r="M655"/>
      <c r="N655"/>
      <c r="O655"/>
      <c r="P655"/>
      <c r="Q655"/>
      <c r="R655"/>
    </row>
    <row r="656" spans="1:18" ht="12.75">
      <c r="A656"/>
      <c r="B656"/>
      <c r="C656"/>
      <c r="D656"/>
      <c r="E656"/>
      <c r="F656"/>
      <c r="G656"/>
      <c r="H656"/>
      <c r="I656"/>
      <c r="J656" s="18"/>
      <c r="K656" s="18"/>
      <c r="L656" s="18"/>
      <c r="M656"/>
      <c r="N656"/>
      <c r="O656"/>
      <c r="P656"/>
      <c r="Q656"/>
      <c r="R656"/>
    </row>
    <row r="657" spans="1:18" ht="12.75">
      <c r="A657"/>
      <c r="B657"/>
      <c r="C657"/>
      <c r="D657"/>
      <c r="E657"/>
      <c r="F657"/>
      <c r="G657"/>
      <c r="H657"/>
      <c r="I657"/>
      <c r="J657" s="18"/>
      <c r="K657" s="18"/>
      <c r="L657" s="18"/>
      <c r="M657"/>
      <c r="N657"/>
      <c r="O657"/>
      <c r="P657"/>
      <c r="Q657"/>
      <c r="R657"/>
    </row>
    <row r="658" spans="1:18" ht="12.75">
      <c r="A658"/>
      <c r="B658"/>
      <c r="C658"/>
      <c r="D658"/>
      <c r="E658"/>
      <c r="F658"/>
      <c r="G658"/>
      <c r="H658"/>
      <c r="I658"/>
      <c r="J658" s="18"/>
      <c r="K658" s="18"/>
      <c r="L658" s="18"/>
      <c r="M658"/>
      <c r="N658"/>
      <c r="O658"/>
      <c r="P658"/>
      <c r="Q658"/>
      <c r="R658"/>
    </row>
    <row r="659" spans="1:18" ht="12.75">
      <c r="A659"/>
      <c r="B659"/>
      <c r="C659"/>
      <c r="D659"/>
      <c r="E659"/>
      <c r="F659"/>
      <c r="G659"/>
      <c r="H659"/>
      <c r="I659"/>
      <c r="J659" s="18"/>
      <c r="K659" s="18"/>
      <c r="L659" s="18"/>
      <c r="M659"/>
      <c r="N659"/>
      <c r="O659"/>
      <c r="P659"/>
      <c r="Q659"/>
      <c r="R659"/>
    </row>
    <row r="660" spans="1:18" ht="12.75">
      <c r="A660"/>
      <c r="B660"/>
      <c r="C660"/>
      <c r="D660"/>
      <c r="E660"/>
      <c r="F660"/>
      <c r="G660"/>
      <c r="H660"/>
      <c r="I660"/>
      <c r="J660" s="18"/>
      <c r="K660" s="18"/>
      <c r="L660" s="18"/>
      <c r="M660"/>
      <c r="N660"/>
      <c r="O660"/>
      <c r="P660"/>
      <c r="Q660"/>
      <c r="R660"/>
    </row>
    <row r="661" spans="1:18" ht="12.75">
      <c r="A661"/>
      <c r="B661"/>
      <c r="C661"/>
      <c r="D661"/>
      <c r="E661"/>
      <c r="F661"/>
      <c r="G661"/>
      <c r="H661"/>
      <c r="I661"/>
      <c r="J661" s="18"/>
      <c r="K661" s="18"/>
      <c r="L661" s="18"/>
      <c r="M661"/>
      <c r="N661"/>
      <c r="O661"/>
      <c r="P661"/>
      <c r="Q661"/>
      <c r="R661"/>
    </row>
    <row r="662" spans="1:18" ht="12.75">
      <c r="A662"/>
      <c r="B662"/>
      <c r="C662"/>
      <c r="D662"/>
      <c r="E662"/>
      <c r="F662"/>
      <c r="G662"/>
      <c r="H662"/>
      <c r="I662"/>
      <c r="J662" s="18"/>
      <c r="K662" s="18"/>
      <c r="L662" s="18"/>
      <c r="M662"/>
      <c r="N662"/>
      <c r="O662"/>
      <c r="P662"/>
      <c r="Q662"/>
      <c r="R662"/>
    </row>
    <row r="663" spans="1:18" ht="12.75">
      <c r="A663"/>
      <c r="B663"/>
      <c r="C663"/>
      <c r="D663"/>
      <c r="E663"/>
      <c r="F663"/>
      <c r="G663"/>
      <c r="H663"/>
      <c r="I663"/>
      <c r="J663" s="18"/>
      <c r="K663" s="18"/>
      <c r="L663" s="18"/>
      <c r="M663"/>
      <c r="N663"/>
      <c r="O663"/>
      <c r="P663"/>
      <c r="Q663"/>
      <c r="R663"/>
    </row>
    <row r="664" spans="1:18" ht="12.75">
      <c r="A664"/>
      <c r="B664"/>
      <c r="C664"/>
      <c r="D664"/>
      <c r="E664"/>
      <c r="F664"/>
      <c r="G664"/>
      <c r="H664"/>
      <c r="I664"/>
      <c r="J664" s="18"/>
      <c r="K664" s="18"/>
      <c r="L664" s="18"/>
      <c r="M664"/>
      <c r="N664"/>
      <c r="O664"/>
      <c r="P664"/>
      <c r="Q664"/>
      <c r="R664"/>
    </row>
    <row r="665" spans="1:18" ht="12.75">
      <c r="A665"/>
      <c r="B665"/>
      <c r="C665"/>
      <c r="D665"/>
      <c r="E665"/>
      <c r="F665"/>
      <c r="G665"/>
      <c r="H665"/>
      <c r="I665"/>
      <c r="J665" s="18"/>
      <c r="K665" s="18"/>
      <c r="L665" s="18"/>
      <c r="M665"/>
      <c r="N665"/>
      <c r="O665"/>
      <c r="P665"/>
      <c r="Q665"/>
      <c r="R665"/>
    </row>
    <row r="666" spans="1:18" ht="12.75">
      <c r="A666"/>
      <c r="B666"/>
      <c r="C666"/>
      <c r="D666"/>
      <c r="E666"/>
      <c r="F666"/>
      <c r="G666"/>
      <c r="H666"/>
      <c r="I666"/>
      <c r="J666" s="18"/>
      <c r="K666" s="18"/>
      <c r="L666" s="18"/>
      <c r="M666"/>
      <c r="N666"/>
      <c r="O666"/>
      <c r="P666"/>
      <c r="Q666"/>
      <c r="R666"/>
    </row>
    <row r="667" spans="1:18" ht="12.75">
      <c r="A667"/>
      <c r="B667"/>
      <c r="C667"/>
      <c r="D667"/>
      <c r="E667"/>
      <c r="F667"/>
      <c r="G667"/>
      <c r="H667"/>
      <c r="I667"/>
      <c r="J667" s="18"/>
      <c r="K667" s="18"/>
      <c r="L667" s="18"/>
      <c r="M667"/>
      <c r="N667"/>
      <c r="O667"/>
      <c r="P667"/>
      <c r="Q667"/>
      <c r="R667"/>
    </row>
    <row r="668" spans="1:18" ht="12.75">
      <c r="A668"/>
      <c r="B668"/>
      <c r="C668"/>
      <c r="D668"/>
      <c r="E668"/>
      <c r="F668"/>
      <c r="G668"/>
      <c r="H668"/>
      <c r="I668"/>
      <c r="J668" s="18"/>
      <c r="K668" s="18"/>
      <c r="L668" s="18"/>
      <c r="M668"/>
      <c r="N668"/>
      <c r="O668"/>
      <c r="P668"/>
      <c r="Q668"/>
      <c r="R668"/>
    </row>
    <row r="669" spans="1:18" ht="12.75">
      <c r="A669"/>
      <c r="B669"/>
      <c r="C669"/>
      <c r="D669"/>
      <c r="E669"/>
      <c r="F669"/>
      <c r="G669"/>
      <c r="H669"/>
      <c r="I669"/>
      <c r="J669" s="18"/>
      <c r="K669" s="18"/>
      <c r="L669" s="18"/>
      <c r="M669"/>
      <c r="N669"/>
      <c r="O669"/>
      <c r="P669"/>
      <c r="Q669"/>
      <c r="R669"/>
    </row>
    <row r="670" spans="1:18" ht="12.75">
      <c r="A670"/>
      <c r="B670"/>
      <c r="C670"/>
      <c r="D670"/>
      <c r="E670"/>
      <c r="F670"/>
      <c r="G670"/>
      <c r="H670"/>
      <c r="I670"/>
      <c r="J670" s="18"/>
      <c r="K670" s="18"/>
      <c r="L670" s="18"/>
      <c r="M670"/>
      <c r="N670"/>
      <c r="O670"/>
      <c r="P670"/>
      <c r="Q670"/>
      <c r="R670"/>
    </row>
    <row r="671" spans="1:18" ht="12.75">
      <c r="A671"/>
      <c r="B671"/>
      <c r="C671"/>
      <c r="D671"/>
      <c r="E671"/>
      <c r="F671"/>
      <c r="G671"/>
      <c r="H671"/>
      <c r="I671"/>
      <c r="J671" s="18"/>
      <c r="K671" s="18"/>
      <c r="L671" s="18"/>
      <c r="M671"/>
      <c r="N671"/>
      <c r="O671"/>
      <c r="P671"/>
      <c r="Q671"/>
      <c r="R671"/>
    </row>
    <row r="672" spans="1:18" ht="12.75">
      <c r="A672"/>
      <c r="B672"/>
      <c r="C672"/>
      <c r="D672"/>
      <c r="E672"/>
      <c r="F672"/>
      <c r="G672"/>
      <c r="H672"/>
      <c r="I672"/>
      <c r="J672" s="18"/>
      <c r="K672" s="18"/>
      <c r="L672" s="18"/>
      <c r="M672"/>
      <c r="N672"/>
      <c r="O672"/>
      <c r="P672"/>
      <c r="Q672"/>
      <c r="R672"/>
    </row>
    <row r="673" spans="1:18" ht="12.75">
      <c r="A673"/>
      <c r="B673"/>
      <c r="C673"/>
      <c r="D673"/>
      <c r="E673"/>
      <c r="F673"/>
      <c r="G673"/>
      <c r="H673"/>
      <c r="I673"/>
      <c r="J673" s="18"/>
      <c r="K673" s="18"/>
      <c r="L673" s="18"/>
      <c r="M673"/>
      <c r="N673"/>
      <c r="O673"/>
      <c r="P673"/>
      <c r="Q673"/>
      <c r="R673"/>
    </row>
    <row r="674" spans="1:18" ht="12.75">
      <c r="A674"/>
      <c r="B674"/>
      <c r="C674"/>
      <c r="D674"/>
      <c r="E674"/>
      <c r="F674"/>
      <c r="G674"/>
      <c r="H674"/>
      <c r="I674"/>
      <c r="J674" s="18"/>
      <c r="K674" s="18"/>
      <c r="L674" s="18"/>
      <c r="M674"/>
      <c r="N674"/>
      <c r="O674"/>
      <c r="P674"/>
      <c r="Q674"/>
      <c r="R674"/>
    </row>
    <row r="675" spans="1:18" ht="12.75">
      <c r="A675"/>
      <c r="B675"/>
      <c r="C675"/>
      <c r="D675"/>
      <c r="E675"/>
      <c r="F675"/>
      <c r="G675"/>
      <c r="H675"/>
      <c r="I675"/>
      <c r="J675" s="18"/>
      <c r="K675" s="18"/>
      <c r="L675" s="18"/>
      <c r="M675"/>
      <c r="N675"/>
      <c r="O675"/>
      <c r="P675"/>
      <c r="Q675"/>
      <c r="R675"/>
    </row>
    <row r="676" spans="1:18" ht="12.75">
      <c r="A676"/>
      <c r="B676"/>
      <c r="C676"/>
      <c r="D676"/>
      <c r="E676"/>
      <c r="F676"/>
      <c r="G676"/>
      <c r="H676"/>
      <c r="I676"/>
      <c r="J676" s="18"/>
      <c r="K676" s="18"/>
      <c r="L676" s="18"/>
      <c r="M676"/>
      <c r="N676"/>
      <c r="O676"/>
      <c r="P676"/>
      <c r="Q676"/>
      <c r="R676"/>
    </row>
    <row r="677" spans="1:18" ht="12.75">
      <c r="A677"/>
      <c r="B677"/>
      <c r="C677"/>
      <c r="D677"/>
      <c r="E677"/>
      <c r="F677"/>
      <c r="G677"/>
      <c r="H677"/>
      <c r="I677"/>
      <c r="J677" s="18"/>
      <c r="K677" s="18"/>
      <c r="L677" s="18"/>
      <c r="M677"/>
      <c r="N677"/>
      <c r="O677"/>
      <c r="P677"/>
      <c r="Q677"/>
      <c r="R677"/>
    </row>
    <row r="678" spans="1:18" ht="12.75">
      <c r="A678"/>
      <c r="B678"/>
      <c r="C678"/>
      <c r="D678"/>
      <c r="E678"/>
      <c r="F678"/>
      <c r="G678"/>
      <c r="H678"/>
      <c r="I678"/>
      <c r="J678" s="18"/>
      <c r="K678" s="18"/>
      <c r="L678" s="18"/>
      <c r="M678"/>
      <c r="N678"/>
      <c r="O678"/>
      <c r="P678"/>
      <c r="Q678"/>
      <c r="R678"/>
    </row>
    <row r="679" spans="1:18" ht="12.75">
      <c r="A679"/>
      <c r="B679"/>
      <c r="C679"/>
      <c r="D679"/>
      <c r="E679"/>
      <c r="F679"/>
      <c r="G679"/>
      <c r="H679"/>
      <c r="I679"/>
      <c r="J679" s="18"/>
      <c r="K679" s="18"/>
      <c r="L679" s="18"/>
      <c r="M679"/>
      <c r="N679"/>
      <c r="O679"/>
      <c r="P679"/>
      <c r="Q679"/>
      <c r="R679"/>
    </row>
    <row r="680" spans="1:18" ht="12.75">
      <c r="A680"/>
      <c r="B680"/>
      <c r="C680"/>
      <c r="D680"/>
      <c r="E680"/>
      <c r="F680"/>
      <c r="G680"/>
      <c r="H680"/>
      <c r="I680"/>
      <c r="J680" s="18"/>
      <c r="K680" s="18"/>
      <c r="L680" s="18"/>
      <c r="M680"/>
      <c r="N680"/>
      <c r="O680"/>
      <c r="P680"/>
      <c r="Q680"/>
      <c r="R680"/>
    </row>
    <row r="681" spans="1:18" ht="12.75">
      <c r="A681"/>
      <c r="B681"/>
      <c r="C681"/>
      <c r="D681"/>
      <c r="E681"/>
      <c r="F681"/>
      <c r="G681"/>
      <c r="H681"/>
      <c r="I681"/>
      <c r="J681" s="18"/>
      <c r="K681" s="18"/>
      <c r="L681" s="18"/>
      <c r="M681"/>
      <c r="N681"/>
      <c r="O681"/>
      <c r="P681"/>
      <c r="Q681"/>
      <c r="R681"/>
    </row>
    <row r="682" spans="1:18" ht="12.75">
      <c r="A682"/>
      <c r="B682"/>
      <c r="C682"/>
      <c r="D682"/>
      <c r="E682"/>
      <c r="F682"/>
      <c r="G682"/>
      <c r="H682"/>
      <c r="I682"/>
      <c r="J682" s="18"/>
      <c r="K682" s="18"/>
      <c r="L682" s="18"/>
      <c r="M682"/>
      <c r="N682"/>
      <c r="O682"/>
      <c r="P682"/>
      <c r="Q682"/>
      <c r="R682"/>
    </row>
    <row r="683" spans="1:18" ht="12.75">
      <c r="A683"/>
      <c r="B683"/>
      <c r="C683"/>
      <c r="D683"/>
      <c r="E683"/>
      <c r="F683"/>
      <c r="G683"/>
      <c r="H683"/>
      <c r="I683"/>
      <c r="J683" s="18"/>
      <c r="K683" s="18"/>
      <c r="L683" s="18"/>
      <c r="M683"/>
      <c r="N683"/>
      <c r="O683"/>
      <c r="P683"/>
      <c r="Q683"/>
      <c r="R683"/>
    </row>
    <row r="684" spans="1:18" ht="12.75">
      <c r="A684"/>
      <c r="B684"/>
      <c r="C684"/>
      <c r="D684"/>
      <c r="E684"/>
      <c r="F684"/>
      <c r="G684"/>
      <c r="H684"/>
      <c r="I684"/>
      <c r="J684" s="18"/>
      <c r="K684" s="18"/>
      <c r="L684" s="18"/>
      <c r="M684"/>
      <c r="N684"/>
      <c r="O684"/>
      <c r="P684"/>
      <c r="Q684"/>
      <c r="R684"/>
    </row>
    <row r="685" spans="1:18" ht="12.75">
      <c r="A685"/>
      <c r="B685"/>
      <c r="C685"/>
      <c r="D685"/>
      <c r="E685"/>
      <c r="F685"/>
      <c r="G685"/>
      <c r="H685"/>
      <c r="I685"/>
      <c r="J685" s="18"/>
      <c r="K685" s="18"/>
      <c r="L685" s="18"/>
      <c r="M685"/>
      <c r="N685"/>
      <c r="O685"/>
      <c r="P685"/>
      <c r="Q685"/>
      <c r="R685"/>
    </row>
    <row r="686" spans="1:18" ht="12.75">
      <c r="A686"/>
      <c r="B686"/>
      <c r="C686"/>
      <c r="D686"/>
      <c r="E686"/>
      <c r="F686"/>
      <c r="G686"/>
      <c r="H686"/>
      <c r="I686"/>
      <c r="J686" s="18"/>
      <c r="K686" s="18"/>
      <c r="L686" s="18"/>
      <c r="M686"/>
      <c r="N686"/>
      <c r="O686"/>
      <c r="P686"/>
      <c r="Q686"/>
      <c r="R686"/>
    </row>
    <row r="687" spans="1:18" ht="12.75">
      <c r="A687"/>
      <c r="B687"/>
      <c r="C687"/>
      <c r="D687"/>
      <c r="E687"/>
      <c r="F687"/>
      <c r="G687"/>
      <c r="H687"/>
      <c r="I687"/>
      <c r="J687" s="18"/>
      <c r="K687" s="18"/>
      <c r="L687" s="18"/>
      <c r="M687"/>
      <c r="N687"/>
      <c r="O687"/>
      <c r="P687"/>
      <c r="Q687"/>
      <c r="R687"/>
    </row>
    <row r="688" spans="1:18" ht="12.75">
      <c r="A688"/>
      <c r="B688"/>
      <c r="C688"/>
      <c r="D688"/>
      <c r="E688"/>
      <c r="F688"/>
      <c r="G688"/>
      <c r="H688"/>
      <c r="I688"/>
      <c r="J688" s="18"/>
      <c r="K688" s="18"/>
      <c r="L688" s="18"/>
      <c r="M688"/>
      <c r="N688"/>
      <c r="O688"/>
      <c r="P688"/>
      <c r="Q688"/>
      <c r="R688"/>
    </row>
    <row r="689" spans="1:18" ht="12.75">
      <c r="A689"/>
      <c r="B689"/>
      <c r="C689"/>
      <c r="D689"/>
      <c r="E689"/>
      <c r="F689"/>
      <c r="G689"/>
      <c r="H689"/>
      <c r="I689"/>
      <c r="J689" s="18"/>
      <c r="K689" s="18"/>
      <c r="L689" s="18"/>
      <c r="M689"/>
      <c r="N689"/>
      <c r="O689"/>
      <c r="P689"/>
      <c r="Q689"/>
      <c r="R689"/>
    </row>
    <row r="690" spans="1:18" ht="12.75">
      <c r="A690"/>
      <c r="B690"/>
      <c r="C690"/>
      <c r="D690"/>
      <c r="E690"/>
      <c r="F690"/>
      <c r="G690"/>
      <c r="H690"/>
      <c r="I690"/>
      <c r="J690" s="18"/>
      <c r="K690" s="18"/>
      <c r="L690" s="18"/>
      <c r="M690"/>
      <c r="N690"/>
      <c r="O690"/>
      <c r="P690"/>
      <c r="Q690"/>
      <c r="R690"/>
    </row>
    <row r="691" spans="1:18" ht="12.75">
      <c r="A691"/>
      <c r="B691"/>
      <c r="C691"/>
      <c r="D691"/>
      <c r="E691"/>
      <c r="F691"/>
      <c r="G691"/>
      <c r="H691"/>
      <c r="I691"/>
      <c r="J691" s="18"/>
      <c r="K691" s="18"/>
      <c r="L691" s="18"/>
      <c r="M691"/>
      <c r="N691"/>
      <c r="O691"/>
      <c r="P691"/>
      <c r="Q691"/>
      <c r="R691"/>
    </row>
    <row r="692" spans="1:18" ht="12.75">
      <c r="A692"/>
      <c r="B692"/>
      <c r="C692"/>
      <c r="D692"/>
      <c r="E692"/>
      <c r="F692"/>
      <c r="G692"/>
      <c r="H692"/>
      <c r="I692"/>
      <c r="J692" s="18"/>
      <c r="K692" s="18"/>
      <c r="L692" s="18"/>
      <c r="M692"/>
      <c r="N692"/>
      <c r="O692"/>
      <c r="P692"/>
      <c r="Q692"/>
      <c r="R692"/>
    </row>
    <row r="693" spans="1:18" ht="12.75">
      <c r="A693"/>
      <c r="B693"/>
      <c r="C693"/>
      <c r="D693"/>
      <c r="E693"/>
      <c r="F693"/>
      <c r="G693"/>
      <c r="H693"/>
      <c r="I693"/>
      <c r="J693" s="18"/>
      <c r="K693" s="18"/>
      <c r="L693" s="18"/>
      <c r="M693"/>
      <c r="N693"/>
      <c r="O693"/>
      <c r="P693"/>
      <c r="Q693"/>
      <c r="R693"/>
    </row>
    <row r="694" spans="1:18" ht="12.75">
      <c r="A694"/>
      <c r="B694"/>
      <c r="C694"/>
      <c r="D694"/>
      <c r="E694"/>
      <c r="F694"/>
      <c r="G694"/>
      <c r="H694"/>
      <c r="I694"/>
      <c r="J694" s="18"/>
      <c r="K694" s="18"/>
      <c r="L694" s="18"/>
      <c r="M694"/>
      <c r="N694"/>
      <c r="O694"/>
      <c r="P694"/>
      <c r="Q694"/>
      <c r="R694"/>
    </row>
    <row r="695" spans="1:18" ht="12.75">
      <c r="A695"/>
      <c r="B695"/>
      <c r="C695"/>
      <c r="D695"/>
      <c r="E695"/>
      <c r="F695"/>
      <c r="G695"/>
      <c r="H695"/>
      <c r="I695"/>
      <c r="J695" s="18"/>
      <c r="K695" s="18"/>
      <c r="L695" s="18"/>
      <c r="M695"/>
      <c r="N695"/>
      <c r="O695"/>
      <c r="P695"/>
      <c r="Q695"/>
      <c r="R695"/>
    </row>
    <row r="696" spans="1:18" ht="12.75">
      <c r="A696"/>
      <c r="B696"/>
      <c r="C696"/>
      <c r="D696"/>
      <c r="E696"/>
      <c r="F696"/>
      <c r="G696"/>
      <c r="H696"/>
      <c r="I696"/>
      <c r="J696" s="18"/>
      <c r="K696" s="18"/>
      <c r="L696" s="18"/>
      <c r="M696"/>
      <c r="N696"/>
      <c r="O696"/>
      <c r="P696"/>
      <c r="Q696"/>
      <c r="R696"/>
    </row>
    <row r="697" spans="1:18" ht="12.75">
      <c r="A697"/>
      <c r="B697"/>
      <c r="C697"/>
      <c r="D697"/>
      <c r="E697"/>
      <c r="F697"/>
      <c r="G697"/>
      <c r="H697"/>
      <c r="I697"/>
      <c r="J697" s="18"/>
      <c r="K697" s="18"/>
      <c r="L697" s="18"/>
      <c r="M697"/>
      <c r="N697"/>
      <c r="O697"/>
      <c r="P697"/>
      <c r="Q697"/>
      <c r="R697"/>
    </row>
    <row r="698" spans="1:18" ht="12.75">
      <c r="A698"/>
      <c r="B698"/>
      <c r="C698"/>
      <c r="D698"/>
      <c r="E698"/>
      <c r="F698"/>
      <c r="G698"/>
      <c r="H698"/>
      <c r="I698"/>
      <c r="J698" s="18"/>
      <c r="K698" s="18"/>
      <c r="L698" s="18"/>
      <c r="M698"/>
      <c r="N698"/>
      <c r="O698"/>
      <c r="P698"/>
      <c r="Q698"/>
      <c r="R698"/>
    </row>
    <row r="699" spans="1:18" ht="12.75">
      <c r="A699"/>
      <c r="B699"/>
      <c r="C699"/>
      <c r="D699"/>
      <c r="E699"/>
      <c r="F699"/>
      <c r="G699"/>
      <c r="H699"/>
      <c r="I699"/>
      <c r="J699" s="18"/>
      <c r="K699" s="18"/>
      <c r="L699" s="18"/>
      <c r="M699"/>
      <c r="N699"/>
      <c r="O699"/>
      <c r="P699"/>
      <c r="Q699"/>
      <c r="R699"/>
    </row>
    <row r="700" spans="1:18" ht="12.75">
      <c r="A700"/>
      <c r="B700"/>
      <c r="C700"/>
      <c r="D700"/>
      <c r="E700"/>
      <c r="F700"/>
      <c r="G700"/>
      <c r="H700"/>
      <c r="I700"/>
      <c r="J700" s="18"/>
      <c r="K700" s="18"/>
      <c r="L700" s="18"/>
      <c r="M700"/>
      <c r="N700"/>
      <c r="O700"/>
      <c r="P700"/>
      <c r="Q700"/>
      <c r="R700"/>
    </row>
    <row r="701" spans="1:18" ht="12.75">
      <c r="A701"/>
      <c r="B701"/>
      <c r="C701"/>
      <c r="D701"/>
      <c r="E701"/>
      <c r="F701"/>
      <c r="G701"/>
      <c r="H701"/>
      <c r="I701"/>
      <c r="J701" s="18"/>
      <c r="K701" s="18"/>
      <c r="L701" s="18"/>
      <c r="M701"/>
      <c r="N701"/>
      <c r="O701"/>
      <c r="P701"/>
      <c r="Q701"/>
      <c r="R701"/>
    </row>
    <row r="702" spans="1:18" ht="12.75">
      <c r="A702"/>
      <c r="B702"/>
      <c r="C702"/>
      <c r="D702"/>
      <c r="E702"/>
      <c r="F702"/>
      <c r="G702"/>
      <c r="H702"/>
      <c r="I702"/>
      <c r="J702" s="18"/>
      <c r="K702" s="18"/>
      <c r="L702" s="18"/>
      <c r="M702"/>
      <c r="N702"/>
      <c r="O702"/>
      <c r="P702"/>
      <c r="Q702"/>
      <c r="R702"/>
    </row>
    <row r="703" spans="1:18" ht="12.75">
      <c r="A703"/>
      <c r="B703"/>
      <c r="C703"/>
      <c r="D703"/>
      <c r="E703"/>
      <c r="F703"/>
      <c r="G703"/>
      <c r="H703"/>
      <c r="I703"/>
      <c r="J703" s="18"/>
      <c r="K703" s="18"/>
      <c r="L703" s="18"/>
      <c r="M703"/>
      <c r="N703"/>
      <c r="O703"/>
      <c r="P703"/>
      <c r="Q703"/>
      <c r="R703"/>
    </row>
    <row r="704" spans="1:18" ht="12.75">
      <c r="A704"/>
      <c r="B704"/>
      <c r="C704"/>
      <c r="D704"/>
      <c r="E704"/>
      <c r="F704"/>
      <c r="G704"/>
      <c r="H704"/>
      <c r="I704"/>
      <c r="J704" s="18"/>
      <c r="K704" s="18"/>
      <c r="L704" s="18"/>
      <c r="M704"/>
      <c r="N704"/>
      <c r="O704"/>
      <c r="P704"/>
      <c r="Q704"/>
      <c r="R704"/>
    </row>
    <row r="705" spans="1:18" ht="12.75">
      <c r="A705"/>
      <c r="B705"/>
      <c r="C705"/>
      <c r="D705"/>
      <c r="E705"/>
      <c r="F705"/>
      <c r="G705"/>
      <c r="H705"/>
      <c r="I705"/>
      <c r="J705" s="18"/>
      <c r="K705" s="18"/>
      <c r="L705" s="18"/>
      <c r="M705"/>
      <c r="N705"/>
      <c r="O705"/>
      <c r="P705"/>
      <c r="Q705"/>
      <c r="R705"/>
    </row>
    <row r="706" spans="1:18" ht="12.75">
      <c r="A706"/>
      <c r="B706"/>
      <c r="C706"/>
      <c r="D706"/>
      <c r="E706"/>
      <c r="F706"/>
      <c r="G706"/>
      <c r="H706"/>
      <c r="I706"/>
      <c r="J706" s="18"/>
      <c r="K706" s="18"/>
      <c r="L706" s="18"/>
      <c r="M706"/>
      <c r="N706"/>
      <c r="O706"/>
      <c r="P706"/>
      <c r="Q706"/>
      <c r="R706"/>
    </row>
    <row r="707" spans="1:18" ht="12.75">
      <c r="A707"/>
      <c r="B707"/>
      <c r="C707"/>
      <c r="D707"/>
      <c r="E707"/>
      <c r="F707"/>
      <c r="G707"/>
      <c r="H707"/>
      <c r="I707"/>
      <c r="J707" s="18"/>
      <c r="K707" s="18"/>
      <c r="L707" s="18"/>
      <c r="M707"/>
      <c r="N707"/>
      <c r="O707"/>
      <c r="P707"/>
      <c r="Q707"/>
      <c r="R707"/>
    </row>
    <row r="708" spans="1:18" ht="12.75">
      <c r="A708"/>
      <c r="B708"/>
      <c r="C708"/>
      <c r="D708"/>
      <c r="E708"/>
      <c r="F708"/>
      <c r="G708"/>
      <c r="H708"/>
      <c r="I708"/>
      <c r="J708" s="18"/>
      <c r="K708" s="18"/>
      <c r="L708" s="18"/>
      <c r="M708"/>
      <c r="N708"/>
      <c r="O708"/>
      <c r="P708"/>
      <c r="Q708"/>
      <c r="R708"/>
    </row>
    <row r="709" spans="1:18" ht="12.75">
      <c r="A709"/>
      <c r="B709"/>
      <c r="C709"/>
      <c r="D709"/>
      <c r="E709"/>
      <c r="F709"/>
      <c r="G709"/>
      <c r="H709"/>
      <c r="I709"/>
      <c r="J709" s="18"/>
      <c r="K709" s="18"/>
      <c r="L709" s="18"/>
      <c r="M709"/>
      <c r="N709"/>
      <c r="O709"/>
      <c r="P709"/>
      <c r="Q709"/>
      <c r="R709"/>
    </row>
    <row r="710" spans="1:18" ht="12.75">
      <c r="A710"/>
      <c r="B710"/>
      <c r="C710"/>
      <c r="D710"/>
      <c r="E710"/>
      <c r="F710"/>
      <c r="G710"/>
      <c r="H710"/>
      <c r="I710"/>
      <c r="J710" s="18"/>
      <c r="K710" s="18"/>
      <c r="L710" s="18"/>
      <c r="M710"/>
      <c r="N710"/>
      <c r="O710"/>
      <c r="P710"/>
      <c r="Q710"/>
      <c r="R710"/>
    </row>
    <row r="711" spans="1:18" ht="12.75">
      <c r="A711"/>
      <c r="B711"/>
      <c r="C711"/>
      <c r="D711"/>
      <c r="E711"/>
      <c r="F711"/>
      <c r="G711"/>
      <c r="H711"/>
      <c r="I711"/>
      <c r="J711" s="18"/>
      <c r="K711" s="18"/>
      <c r="L711" s="18"/>
      <c r="M711"/>
      <c r="N711"/>
      <c r="O711"/>
      <c r="P711"/>
      <c r="Q711"/>
      <c r="R711"/>
    </row>
    <row r="712" spans="1:18" ht="12.75">
      <c r="A712"/>
      <c r="B712"/>
      <c r="C712"/>
      <c r="D712"/>
      <c r="E712"/>
      <c r="F712"/>
      <c r="G712"/>
      <c r="H712"/>
      <c r="I712"/>
      <c r="J712" s="18"/>
      <c r="K712" s="18"/>
      <c r="L712" s="18"/>
      <c r="M712"/>
      <c r="N712"/>
      <c r="O712"/>
      <c r="P712"/>
      <c r="Q712"/>
      <c r="R712"/>
    </row>
    <row r="713" spans="1:18" ht="12.75">
      <c r="A713"/>
      <c r="B713"/>
      <c r="C713"/>
      <c r="D713"/>
      <c r="E713"/>
      <c r="F713"/>
      <c r="G713"/>
      <c r="H713"/>
      <c r="I713"/>
      <c r="J713" s="18"/>
      <c r="K713" s="18"/>
      <c r="L713" s="18"/>
      <c r="M713"/>
      <c r="N713"/>
      <c r="O713"/>
      <c r="P713"/>
      <c r="Q713"/>
      <c r="R713"/>
    </row>
    <row r="714" spans="1:18" ht="12.75">
      <c r="A714"/>
      <c r="B714"/>
      <c r="C714"/>
      <c r="D714"/>
      <c r="E714"/>
      <c r="F714"/>
      <c r="G714"/>
      <c r="H714"/>
      <c r="I714"/>
      <c r="J714" s="18"/>
      <c r="K714" s="18"/>
      <c r="L714" s="18"/>
      <c r="M714"/>
      <c r="N714"/>
      <c r="O714"/>
      <c r="P714"/>
      <c r="Q714"/>
      <c r="R714"/>
    </row>
    <row r="715" spans="1:18" ht="12.75">
      <c r="A715"/>
      <c r="B715"/>
      <c r="C715"/>
      <c r="D715"/>
      <c r="E715"/>
      <c r="F715"/>
      <c r="G715"/>
      <c r="H715"/>
      <c r="I715"/>
      <c r="J715" s="18"/>
      <c r="K715" s="18"/>
      <c r="L715" s="18"/>
      <c r="M715"/>
      <c r="N715"/>
      <c r="O715"/>
      <c r="P715"/>
      <c r="Q715"/>
      <c r="R715"/>
    </row>
    <row r="716" spans="1:18" ht="12.75">
      <c r="A716"/>
      <c r="B716"/>
      <c r="C716"/>
      <c r="D716"/>
      <c r="E716"/>
      <c r="F716"/>
      <c r="G716"/>
      <c r="H716"/>
      <c r="I716"/>
      <c r="J716" s="18"/>
      <c r="K716" s="18"/>
      <c r="L716" s="18"/>
      <c r="M716"/>
      <c r="N716"/>
      <c r="O716"/>
      <c r="P716"/>
      <c r="Q716"/>
      <c r="R716"/>
    </row>
    <row r="717" spans="1:18" ht="12.75">
      <c r="A717"/>
      <c r="B717"/>
      <c r="C717"/>
      <c r="D717"/>
      <c r="E717"/>
      <c r="F717"/>
      <c r="G717"/>
      <c r="H717"/>
      <c r="I717"/>
      <c r="J717" s="18"/>
      <c r="K717" s="18"/>
      <c r="L717" s="18"/>
      <c r="M717"/>
      <c r="N717"/>
      <c r="O717"/>
      <c r="P717"/>
      <c r="Q717"/>
      <c r="R717"/>
    </row>
    <row r="718" spans="1:18" ht="12.75">
      <c r="A718"/>
      <c r="B718"/>
      <c r="C718"/>
      <c r="D718"/>
      <c r="E718"/>
      <c r="F718"/>
      <c r="G718"/>
      <c r="H718"/>
      <c r="I718"/>
      <c r="J718" s="18"/>
      <c r="K718" s="18"/>
      <c r="L718" s="18"/>
      <c r="M718"/>
      <c r="N718"/>
      <c r="O718"/>
      <c r="P718"/>
      <c r="Q718"/>
      <c r="R718"/>
    </row>
    <row r="719" spans="1:18" ht="12.75">
      <c r="A719"/>
      <c r="B719"/>
      <c r="C719"/>
      <c r="D719"/>
      <c r="E719"/>
      <c r="F719"/>
      <c r="G719"/>
      <c r="H719"/>
      <c r="I719"/>
      <c r="J719" s="18"/>
      <c r="K719" s="18"/>
      <c r="L719" s="18"/>
      <c r="M719"/>
      <c r="N719"/>
      <c r="O719"/>
      <c r="P719"/>
      <c r="Q719"/>
      <c r="R719"/>
    </row>
    <row r="720" spans="1:18" ht="12.75">
      <c r="A720"/>
      <c r="B720"/>
      <c r="C720"/>
      <c r="D720"/>
      <c r="E720"/>
      <c r="F720"/>
      <c r="G720"/>
      <c r="H720"/>
      <c r="I720"/>
      <c r="J720" s="18"/>
      <c r="K720" s="18"/>
      <c r="L720" s="18"/>
      <c r="M720"/>
      <c r="N720"/>
      <c r="O720"/>
      <c r="P720"/>
      <c r="Q720"/>
      <c r="R720"/>
    </row>
    <row r="721" spans="1:18" ht="12.75">
      <c r="A721"/>
      <c r="B721"/>
      <c r="C721"/>
      <c r="D721"/>
      <c r="E721"/>
      <c r="F721"/>
      <c r="G721"/>
      <c r="H721"/>
      <c r="I721"/>
      <c r="J721" s="18"/>
      <c r="K721" s="18"/>
      <c r="L721" s="18"/>
      <c r="M721"/>
      <c r="N721"/>
      <c r="O721"/>
      <c r="P721"/>
      <c r="Q721"/>
      <c r="R721"/>
    </row>
    <row r="722" spans="1:18" ht="12.75">
      <c r="A722"/>
      <c r="B722"/>
      <c r="C722"/>
      <c r="D722"/>
      <c r="E722"/>
      <c r="F722"/>
      <c r="G722"/>
      <c r="H722"/>
      <c r="I722"/>
      <c r="J722" s="18"/>
      <c r="K722" s="18"/>
      <c r="L722" s="18"/>
      <c r="M722"/>
      <c r="N722"/>
      <c r="O722"/>
      <c r="P722"/>
      <c r="Q722"/>
      <c r="R722"/>
    </row>
    <row r="723" spans="1:18" ht="12.75">
      <c r="A723"/>
      <c r="B723"/>
      <c r="C723"/>
      <c r="D723"/>
      <c r="E723"/>
      <c r="F723"/>
      <c r="G723"/>
      <c r="H723"/>
      <c r="I723"/>
      <c r="J723" s="18"/>
      <c r="K723" s="18"/>
      <c r="L723" s="18"/>
      <c r="M723"/>
      <c r="N723"/>
      <c r="O723"/>
      <c r="P723"/>
      <c r="Q723"/>
      <c r="R723"/>
    </row>
    <row r="724" spans="1:18" ht="12.75">
      <c r="A724"/>
      <c r="B724"/>
      <c r="C724"/>
      <c r="D724"/>
      <c r="E724"/>
      <c r="F724"/>
      <c r="G724"/>
      <c r="H724"/>
      <c r="I724"/>
      <c r="J724" s="18"/>
      <c r="K724" s="18"/>
      <c r="L724" s="18"/>
      <c r="M724"/>
      <c r="N724"/>
      <c r="O724"/>
      <c r="P724"/>
      <c r="Q724"/>
      <c r="R724"/>
    </row>
    <row r="725" spans="1:18" ht="12.75">
      <c r="A725"/>
      <c r="B725"/>
      <c r="C725"/>
      <c r="D725"/>
      <c r="E725"/>
      <c r="F725"/>
      <c r="G725"/>
      <c r="H725"/>
      <c r="I725"/>
      <c r="J725" s="18"/>
      <c r="K725" s="18"/>
      <c r="L725" s="18"/>
      <c r="M725"/>
      <c r="N725"/>
      <c r="O725"/>
      <c r="P725"/>
      <c r="Q725"/>
      <c r="R725"/>
    </row>
    <row r="726" spans="1:18" ht="12.75">
      <c r="A726"/>
      <c r="B726"/>
      <c r="C726"/>
      <c r="D726"/>
      <c r="E726"/>
      <c r="F726"/>
      <c r="G726"/>
      <c r="H726"/>
      <c r="I726"/>
      <c r="J726" s="18"/>
      <c r="K726" s="18"/>
      <c r="L726" s="18"/>
      <c r="M726"/>
      <c r="N726"/>
      <c r="O726"/>
      <c r="P726"/>
      <c r="Q726"/>
      <c r="R726"/>
    </row>
    <row r="727" spans="1:18" ht="12.75">
      <c r="A727"/>
      <c r="B727"/>
      <c r="C727"/>
      <c r="D727"/>
      <c r="E727"/>
      <c r="F727"/>
      <c r="G727"/>
      <c r="H727"/>
      <c r="I727"/>
      <c r="J727" s="18"/>
      <c r="K727" s="18"/>
      <c r="L727" s="18"/>
      <c r="M727"/>
      <c r="N727"/>
      <c r="O727"/>
      <c r="P727"/>
      <c r="Q727"/>
      <c r="R727"/>
    </row>
    <row r="728" spans="1:18" ht="12.75">
      <c r="A728"/>
      <c r="B728"/>
      <c r="C728"/>
      <c r="D728"/>
      <c r="E728"/>
      <c r="F728"/>
      <c r="G728"/>
      <c r="H728"/>
      <c r="I728"/>
      <c r="J728" s="18"/>
      <c r="K728" s="18"/>
      <c r="L728" s="18"/>
      <c r="M728"/>
      <c r="N728"/>
      <c r="O728"/>
      <c r="P728"/>
      <c r="Q728"/>
      <c r="R728"/>
    </row>
    <row r="729" spans="1:18" ht="12.75">
      <c r="A729"/>
      <c r="B729"/>
      <c r="C729"/>
      <c r="D729"/>
      <c r="E729"/>
      <c r="F729"/>
      <c r="G729"/>
      <c r="H729"/>
      <c r="I729"/>
      <c r="J729" s="18"/>
      <c r="K729" s="18"/>
      <c r="L729" s="18"/>
      <c r="M729"/>
      <c r="N729"/>
      <c r="O729"/>
      <c r="P729"/>
      <c r="Q729"/>
      <c r="R729"/>
    </row>
    <row r="730" spans="1:18" ht="12.75">
      <c r="A730"/>
      <c r="B730"/>
      <c r="C730"/>
      <c r="D730"/>
      <c r="E730"/>
      <c r="F730"/>
      <c r="G730"/>
      <c r="H730"/>
      <c r="I730"/>
      <c r="J730" s="18"/>
      <c r="K730" s="18"/>
      <c r="L730" s="18"/>
      <c r="M730"/>
      <c r="N730"/>
      <c r="O730"/>
      <c r="P730"/>
      <c r="Q730"/>
      <c r="R730"/>
    </row>
    <row r="731" spans="1:18" ht="12.75">
      <c r="A731"/>
      <c r="B731"/>
      <c r="C731"/>
      <c r="D731"/>
      <c r="E731"/>
      <c r="F731"/>
      <c r="G731"/>
      <c r="H731"/>
      <c r="I731"/>
      <c r="J731" s="18"/>
      <c r="K731" s="18"/>
      <c r="L731" s="18"/>
      <c r="M731"/>
      <c r="N731"/>
      <c r="O731"/>
      <c r="P731"/>
      <c r="Q731"/>
      <c r="R731"/>
    </row>
    <row r="732" spans="1:18" ht="12.75">
      <c r="A732"/>
      <c r="B732"/>
      <c r="C732"/>
      <c r="D732"/>
      <c r="E732"/>
      <c r="F732"/>
      <c r="G732"/>
      <c r="H732"/>
      <c r="I732"/>
      <c r="J732" s="18"/>
      <c r="K732" s="18"/>
      <c r="L732" s="18"/>
      <c r="M732"/>
      <c r="N732"/>
      <c r="O732"/>
      <c r="P732"/>
      <c r="Q732"/>
      <c r="R732"/>
    </row>
    <row r="733" spans="1:18" ht="12.75">
      <c r="A733"/>
      <c r="B733"/>
      <c r="C733"/>
      <c r="D733"/>
      <c r="E733"/>
      <c r="F733"/>
      <c r="G733"/>
      <c r="H733"/>
      <c r="I733"/>
      <c r="J733" s="18"/>
      <c r="K733" s="18"/>
      <c r="L733" s="18"/>
      <c r="M733"/>
      <c r="N733"/>
      <c r="O733"/>
      <c r="P733"/>
      <c r="Q733"/>
      <c r="R733"/>
    </row>
    <row r="734" spans="1:18" ht="12.75">
      <c r="A734"/>
      <c r="B734"/>
      <c r="C734"/>
      <c r="D734"/>
      <c r="E734"/>
      <c r="F734"/>
      <c r="G734"/>
      <c r="H734"/>
      <c r="I734"/>
      <c r="J734" s="18"/>
      <c r="K734" s="18"/>
      <c r="L734" s="18"/>
      <c r="M734"/>
      <c r="N734"/>
      <c r="O734"/>
      <c r="P734"/>
      <c r="Q734"/>
      <c r="R734"/>
    </row>
    <row r="735" spans="1:18" ht="12.75">
      <c r="A735"/>
      <c r="B735"/>
      <c r="C735"/>
      <c r="D735"/>
      <c r="E735"/>
      <c r="F735"/>
      <c r="G735"/>
      <c r="H735"/>
      <c r="I735"/>
      <c r="J735" s="18"/>
      <c r="K735" s="18"/>
      <c r="L735" s="18"/>
      <c r="M735"/>
      <c r="N735"/>
      <c r="O735"/>
      <c r="P735"/>
      <c r="Q735"/>
      <c r="R735"/>
    </row>
    <row r="736" spans="1:18" ht="12.75">
      <c r="A736"/>
      <c r="B736"/>
      <c r="C736"/>
      <c r="D736"/>
      <c r="E736"/>
      <c r="F736"/>
      <c r="G736"/>
      <c r="H736"/>
      <c r="I736"/>
      <c r="J736" s="18"/>
      <c r="K736" s="18"/>
      <c r="L736" s="18"/>
      <c r="M736"/>
      <c r="N736"/>
      <c r="O736"/>
      <c r="P736"/>
      <c r="Q736"/>
      <c r="R736"/>
    </row>
    <row r="737" spans="1:18" ht="12.75">
      <c r="A737"/>
      <c r="B737"/>
      <c r="C737"/>
      <c r="D737"/>
      <c r="E737"/>
      <c r="F737"/>
      <c r="G737"/>
      <c r="H737"/>
      <c r="I737"/>
      <c r="J737" s="18"/>
      <c r="K737" s="18"/>
      <c r="L737" s="18"/>
      <c r="M737"/>
      <c r="N737"/>
      <c r="O737"/>
      <c r="P737"/>
      <c r="Q737"/>
      <c r="R737"/>
    </row>
    <row r="738" spans="1:18" ht="12.75">
      <c r="A738"/>
      <c r="B738"/>
      <c r="C738"/>
      <c r="D738"/>
      <c r="E738"/>
      <c r="F738"/>
      <c r="G738"/>
      <c r="H738"/>
      <c r="I738"/>
      <c r="J738" s="18"/>
      <c r="K738" s="18"/>
      <c r="L738" s="18"/>
      <c r="M738"/>
      <c r="N738"/>
      <c r="O738"/>
      <c r="P738"/>
      <c r="Q738"/>
      <c r="R738"/>
    </row>
    <row r="739" spans="1:18" ht="12.75">
      <c r="A739"/>
      <c r="B739"/>
      <c r="C739"/>
      <c r="D739"/>
      <c r="E739"/>
      <c r="F739"/>
      <c r="G739"/>
      <c r="H739"/>
      <c r="I739"/>
      <c r="J739" s="18"/>
      <c r="K739" s="18"/>
      <c r="L739" s="18"/>
      <c r="M739"/>
      <c r="N739"/>
      <c r="O739"/>
      <c r="P739"/>
      <c r="Q739"/>
      <c r="R739"/>
    </row>
    <row r="740" spans="1:18" ht="12.75">
      <c r="A740"/>
      <c r="B740"/>
      <c r="C740"/>
      <c r="D740"/>
      <c r="E740"/>
      <c r="F740"/>
      <c r="G740"/>
      <c r="H740"/>
      <c r="I740"/>
      <c r="J740" s="18"/>
      <c r="K740" s="18"/>
      <c r="L740" s="18"/>
      <c r="M740"/>
      <c r="N740"/>
      <c r="O740"/>
      <c r="P740"/>
      <c r="Q740"/>
      <c r="R740"/>
    </row>
    <row r="741" spans="1:18" ht="12.75">
      <c r="A741"/>
      <c r="B741"/>
      <c r="C741"/>
      <c r="D741"/>
      <c r="E741"/>
      <c r="F741"/>
      <c r="G741"/>
      <c r="H741"/>
      <c r="I741"/>
      <c r="J741" s="18"/>
      <c r="K741" s="18"/>
      <c r="L741" s="18"/>
      <c r="M741"/>
      <c r="N741"/>
      <c r="O741"/>
      <c r="P741"/>
      <c r="Q741"/>
      <c r="R741"/>
    </row>
    <row r="742" spans="1:18" ht="12.75">
      <c r="A742"/>
      <c r="B742"/>
      <c r="C742"/>
      <c r="D742"/>
      <c r="E742"/>
      <c r="F742"/>
      <c r="G742"/>
      <c r="H742"/>
      <c r="I742"/>
      <c r="J742" s="18"/>
      <c r="K742" s="18"/>
      <c r="L742" s="18"/>
      <c r="M742"/>
      <c r="N742"/>
      <c r="O742"/>
      <c r="P742"/>
      <c r="Q742"/>
      <c r="R742"/>
    </row>
    <row r="743" spans="1:18" ht="12.75">
      <c r="A743"/>
      <c r="B743"/>
      <c r="C743"/>
      <c r="D743"/>
      <c r="E743"/>
      <c r="F743"/>
      <c r="G743"/>
      <c r="H743"/>
      <c r="I743"/>
      <c r="J743" s="18"/>
      <c r="K743" s="18"/>
      <c r="L743" s="18"/>
      <c r="M743"/>
      <c r="N743"/>
      <c r="O743"/>
      <c r="P743"/>
      <c r="Q743"/>
      <c r="R743"/>
    </row>
    <row r="744" spans="1:18" ht="12.75">
      <c r="A744"/>
      <c r="B744"/>
      <c r="C744"/>
      <c r="D744"/>
      <c r="E744"/>
      <c r="F744"/>
      <c r="G744"/>
      <c r="H744"/>
      <c r="I744"/>
      <c r="J744" s="18"/>
      <c r="K744" s="18"/>
      <c r="L744" s="18"/>
      <c r="M744"/>
      <c r="N744"/>
      <c r="O744"/>
      <c r="P744"/>
      <c r="Q744"/>
      <c r="R744"/>
    </row>
    <row r="745" spans="1:18" ht="12.75">
      <c r="A745"/>
      <c r="B745"/>
      <c r="C745"/>
      <c r="D745"/>
      <c r="E745"/>
      <c r="F745"/>
      <c r="G745"/>
      <c r="H745"/>
      <c r="I745"/>
      <c r="J745" s="18"/>
      <c r="K745" s="18"/>
      <c r="L745" s="18"/>
      <c r="M745"/>
      <c r="N745"/>
      <c r="O745"/>
      <c r="P745"/>
      <c r="Q745"/>
      <c r="R745"/>
    </row>
    <row r="746" spans="1:18" ht="12.75">
      <c r="A746"/>
      <c r="B746"/>
      <c r="C746"/>
      <c r="D746"/>
      <c r="E746"/>
      <c r="F746"/>
      <c r="G746"/>
      <c r="H746"/>
      <c r="I746"/>
      <c r="J746" s="18"/>
      <c r="K746" s="18"/>
      <c r="L746" s="18"/>
      <c r="M746"/>
      <c r="N746"/>
      <c r="O746"/>
      <c r="P746"/>
      <c r="Q746"/>
      <c r="R746"/>
    </row>
    <row r="747" spans="1:18" ht="12.75">
      <c r="A747"/>
      <c r="B747"/>
      <c r="C747"/>
      <c r="D747"/>
      <c r="E747"/>
      <c r="F747"/>
      <c r="G747"/>
      <c r="H747"/>
      <c r="I747"/>
      <c r="J747" s="18"/>
      <c r="K747" s="18"/>
      <c r="L747" s="18"/>
      <c r="M747"/>
      <c r="N747"/>
      <c r="O747"/>
      <c r="P747"/>
      <c r="Q747"/>
      <c r="R747"/>
    </row>
    <row r="748" spans="1:18" ht="12.75">
      <c r="A748"/>
      <c r="B748"/>
      <c r="C748"/>
      <c r="D748"/>
      <c r="E748"/>
      <c r="F748"/>
      <c r="G748"/>
      <c r="H748"/>
      <c r="I748"/>
      <c r="J748" s="18"/>
      <c r="K748" s="18"/>
      <c r="L748" s="18"/>
      <c r="M748"/>
      <c r="N748"/>
      <c r="O748"/>
      <c r="P748"/>
      <c r="Q748"/>
      <c r="R748"/>
    </row>
    <row r="749" spans="1:18" ht="12.75">
      <c r="A749"/>
      <c r="B749"/>
      <c r="C749"/>
      <c r="D749"/>
      <c r="E749"/>
      <c r="F749"/>
      <c r="G749"/>
      <c r="H749"/>
      <c r="I749"/>
      <c r="J749" s="18"/>
      <c r="K749" s="18"/>
      <c r="L749" s="18"/>
      <c r="M749"/>
      <c r="N749"/>
      <c r="O749"/>
      <c r="P749"/>
      <c r="Q749"/>
      <c r="R749"/>
    </row>
    <row r="750" spans="1:18" ht="12.75">
      <c r="A750"/>
      <c r="B750"/>
      <c r="C750"/>
      <c r="D750"/>
      <c r="E750"/>
      <c r="F750"/>
      <c r="G750"/>
      <c r="H750"/>
      <c r="I750"/>
      <c r="J750" s="18"/>
      <c r="K750" s="18"/>
      <c r="L750" s="18"/>
      <c r="M750"/>
      <c r="N750"/>
      <c r="O750"/>
      <c r="P750"/>
      <c r="Q750"/>
      <c r="R750"/>
    </row>
    <row r="751" spans="1:18" ht="12.75">
      <c r="A751"/>
      <c r="B751"/>
      <c r="C751"/>
      <c r="D751"/>
      <c r="E751"/>
      <c r="F751"/>
      <c r="G751"/>
      <c r="H751"/>
      <c r="I751"/>
      <c r="J751" s="18"/>
      <c r="K751" s="18"/>
      <c r="L751" s="18"/>
      <c r="M751"/>
      <c r="N751"/>
      <c r="O751"/>
      <c r="P751"/>
      <c r="Q751"/>
      <c r="R751"/>
    </row>
    <row r="752" spans="1:18" ht="12.75">
      <c r="A752"/>
      <c r="B752"/>
      <c r="C752"/>
      <c r="D752"/>
      <c r="E752"/>
      <c r="F752"/>
      <c r="G752"/>
      <c r="H752"/>
      <c r="I752"/>
      <c r="J752" s="18"/>
      <c r="K752" s="18"/>
      <c r="L752" s="18"/>
      <c r="M752"/>
      <c r="N752"/>
      <c r="O752"/>
      <c r="P752"/>
      <c r="Q752"/>
      <c r="R752"/>
    </row>
    <row r="753" spans="1:18" ht="12.75">
      <c r="A753"/>
      <c r="B753"/>
      <c r="C753"/>
      <c r="D753"/>
      <c r="E753"/>
      <c r="F753"/>
      <c r="G753"/>
      <c r="H753"/>
      <c r="I753"/>
      <c r="J753" s="18"/>
      <c r="K753" s="18"/>
      <c r="L753" s="18"/>
      <c r="M753"/>
      <c r="N753"/>
      <c r="O753"/>
      <c r="P753"/>
      <c r="Q753"/>
      <c r="R753"/>
    </row>
    <row r="754" spans="1:18" ht="12.75">
      <c r="A754"/>
      <c r="B754"/>
      <c r="C754"/>
      <c r="D754"/>
      <c r="E754"/>
      <c r="F754"/>
      <c r="G754"/>
      <c r="H754"/>
      <c r="I754"/>
      <c r="J754" s="18"/>
      <c r="K754" s="18"/>
      <c r="L754" s="18"/>
      <c r="M754"/>
      <c r="N754"/>
      <c r="O754"/>
      <c r="P754"/>
      <c r="Q754"/>
      <c r="R754"/>
    </row>
    <row r="755" spans="1:18" ht="12.75">
      <c r="A755"/>
      <c r="B755"/>
      <c r="C755"/>
      <c r="D755"/>
      <c r="E755"/>
      <c r="F755"/>
      <c r="G755"/>
      <c r="H755"/>
      <c r="I755"/>
      <c r="J755" s="18"/>
      <c r="K755" s="18"/>
      <c r="L755" s="18"/>
      <c r="M755"/>
      <c r="N755"/>
      <c r="O755"/>
      <c r="P755"/>
      <c r="Q755"/>
      <c r="R755"/>
    </row>
    <row r="756" spans="1:18" ht="12.75">
      <c r="A756"/>
      <c r="B756"/>
      <c r="C756"/>
      <c r="D756"/>
      <c r="E756"/>
      <c r="F756"/>
      <c r="G756"/>
      <c r="H756"/>
      <c r="I756"/>
      <c r="J756" s="18"/>
      <c r="K756" s="18"/>
      <c r="L756" s="18"/>
      <c r="M756"/>
      <c r="N756"/>
      <c r="O756"/>
      <c r="P756"/>
      <c r="Q756"/>
      <c r="R756"/>
    </row>
    <row r="757" spans="1:18" ht="12.75">
      <c r="A757"/>
      <c r="B757"/>
      <c r="C757"/>
      <c r="D757"/>
      <c r="E757"/>
      <c r="F757"/>
      <c r="G757"/>
      <c r="H757"/>
      <c r="I757"/>
      <c r="J757" s="18"/>
      <c r="K757" s="18"/>
      <c r="L757" s="18"/>
      <c r="M757"/>
      <c r="N757"/>
      <c r="O757"/>
      <c r="P757"/>
      <c r="Q757"/>
      <c r="R757"/>
    </row>
    <row r="758" spans="1:18" ht="12.75">
      <c r="A758"/>
      <c r="B758"/>
      <c r="C758"/>
      <c r="D758"/>
      <c r="E758"/>
      <c r="F758"/>
      <c r="G758"/>
      <c r="H758"/>
      <c r="I758"/>
      <c r="J758" s="18"/>
      <c r="K758" s="18"/>
      <c r="L758" s="18"/>
      <c r="M758"/>
      <c r="N758"/>
      <c r="O758"/>
      <c r="P758"/>
      <c r="Q758"/>
      <c r="R758"/>
    </row>
  </sheetData>
  <sheetProtection/>
  <printOptions/>
  <pageMargins left="0.2755905511811024" right="0.2362204724409449" top="0.4724409448818898" bottom="0.4724409448818898" header="0.1968503937007874" footer="0.31496062992125984"/>
  <pageSetup fitToHeight="15" horizontalDpi="600" verticalDpi="600" orientation="landscape" paperSize="9" scale="68" r:id="rId1"/>
  <headerFooter alignWithMargins="0">
    <oddHeader>&amp;CПроект АИП 2018-2020гг.
(по районам)</oddHeader>
    <oddFooter>&amp;C&amp;P&amp;R&amp;D        &amp;T</oddFooter>
  </headerFooter>
</worksheet>
</file>

<file path=xl/worksheets/sheet2.xml><?xml version="1.0" encoding="utf-8"?>
<worksheet xmlns="http://schemas.openxmlformats.org/spreadsheetml/2006/main" xmlns:r="http://schemas.openxmlformats.org/officeDocument/2006/relationships">
  <sheetPr>
    <tabColor rgb="FF00B0F0"/>
  </sheetPr>
  <dimension ref="A1:R765"/>
  <sheetViews>
    <sheetView zoomScalePageLayoutView="0" workbookViewId="0" topLeftCell="A1">
      <selection activeCell="A1" sqref="A1"/>
    </sheetView>
  </sheetViews>
  <sheetFormatPr defaultColWidth="9.00390625" defaultRowHeight="12.75"/>
  <cols>
    <col min="1" max="1" width="25.125" style="1" customWidth="1"/>
    <col min="2" max="2" width="28.375" style="1" customWidth="1"/>
    <col min="3" max="3" width="20.625" style="1" customWidth="1"/>
    <col min="4" max="4" width="21.625" style="1" customWidth="1"/>
    <col min="5" max="5" width="20.125" style="1" customWidth="1"/>
    <col min="6" max="6" width="57.375" style="3" customWidth="1"/>
    <col min="7" max="7" width="44.00390625" style="16" customWidth="1"/>
    <col min="8" max="8" width="53.375" style="3" customWidth="1"/>
    <col min="9" max="9" width="53.375" style="30" customWidth="1"/>
    <col min="10" max="12" width="11.375" style="3" customWidth="1"/>
    <col min="13" max="13" width="13.125" style="15" customWidth="1"/>
    <col min="14" max="14" width="13.125" style="23" customWidth="1"/>
    <col min="15" max="15" width="10.625" style="3" customWidth="1"/>
    <col min="16" max="16384" width="9.125" style="1" customWidth="1"/>
  </cols>
  <sheetData>
    <row r="1" spans="1:7" ht="18">
      <c r="A1" s="9"/>
      <c r="B1" s="12"/>
      <c r="C1" s="12"/>
      <c r="D1" s="12"/>
      <c r="E1" s="12"/>
      <c r="F1" s="13"/>
      <c r="G1" s="21"/>
    </row>
    <row r="3" spans="1:18" ht="12.75">
      <c r="A3" s="4"/>
      <c r="B3" s="11"/>
      <c r="C3" s="11"/>
      <c r="D3" s="11"/>
      <c r="E3" s="11"/>
      <c r="F3" s="11"/>
      <c r="G3" s="11"/>
      <c r="H3" s="11"/>
      <c r="I3" s="11"/>
      <c r="J3" s="22" t="s">
        <v>31</v>
      </c>
      <c r="M3"/>
      <c r="N3"/>
      <c r="O3"/>
      <c r="P3"/>
      <c r="Q3"/>
      <c r="R3"/>
    </row>
    <row r="4" spans="1:18" ht="38.25">
      <c r="A4" s="8" t="s">
        <v>4</v>
      </c>
      <c r="B4" s="8" t="s">
        <v>5</v>
      </c>
      <c r="C4" s="8" t="s">
        <v>15</v>
      </c>
      <c r="D4" s="14" t="s">
        <v>16</v>
      </c>
      <c r="E4" s="8" t="s">
        <v>18</v>
      </c>
      <c r="F4" s="8" t="s">
        <v>32</v>
      </c>
      <c r="G4" s="14" t="s">
        <v>62</v>
      </c>
      <c r="H4" s="20" t="s">
        <v>29</v>
      </c>
      <c r="I4" s="26" t="s">
        <v>72</v>
      </c>
      <c r="J4" s="10" t="s">
        <v>303</v>
      </c>
      <c r="K4" s="10" t="s">
        <v>304</v>
      </c>
      <c r="L4" s="10" t="s">
        <v>305</v>
      </c>
      <c r="M4"/>
      <c r="N4"/>
      <c r="O4"/>
      <c r="P4"/>
      <c r="Q4"/>
      <c r="R4"/>
    </row>
    <row r="5" spans="1:18" ht="127.5">
      <c r="A5" s="4" t="s">
        <v>37</v>
      </c>
      <c r="B5" s="4" t="s">
        <v>10</v>
      </c>
      <c r="C5" s="4" t="s">
        <v>17</v>
      </c>
      <c r="D5" s="4" t="s">
        <v>39</v>
      </c>
      <c r="E5" s="4" t="s">
        <v>277</v>
      </c>
      <c r="F5" s="4" t="s">
        <v>418</v>
      </c>
      <c r="G5" s="4" t="s">
        <v>35</v>
      </c>
      <c r="H5" s="4" t="s">
        <v>141</v>
      </c>
      <c r="I5" s="4" t="s">
        <v>196</v>
      </c>
      <c r="J5" s="17">
        <v>4000</v>
      </c>
      <c r="K5" s="17">
        <v>23179</v>
      </c>
      <c r="L5" s="17"/>
      <c r="M5"/>
      <c r="N5"/>
      <c r="O5"/>
      <c r="P5"/>
      <c r="Q5"/>
      <c r="R5"/>
    </row>
    <row r="6" spans="1:18" ht="51">
      <c r="A6" s="6"/>
      <c r="B6" s="6"/>
      <c r="C6" s="6"/>
      <c r="D6" s="6"/>
      <c r="E6" s="6"/>
      <c r="F6" s="4" t="s">
        <v>419</v>
      </c>
      <c r="G6" s="4" t="s">
        <v>35</v>
      </c>
      <c r="H6" s="4" t="s">
        <v>141</v>
      </c>
      <c r="I6" s="4" t="s">
        <v>197</v>
      </c>
      <c r="J6" s="17">
        <v>2000</v>
      </c>
      <c r="K6" s="17">
        <v>8632</v>
      </c>
      <c r="L6" s="17"/>
      <c r="M6"/>
      <c r="N6"/>
      <c r="O6"/>
      <c r="P6"/>
      <c r="Q6"/>
      <c r="R6"/>
    </row>
    <row r="7" spans="1:18" s="2" customFormat="1" ht="38.25">
      <c r="A7" s="6"/>
      <c r="B7" s="6"/>
      <c r="C7" s="6"/>
      <c r="D7" s="6"/>
      <c r="E7" s="6"/>
      <c r="F7" s="4" t="s">
        <v>439</v>
      </c>
      <c r="G7" s="4" t="s">
        <v>35</v>
      </c>
      <c r="H7" s="4" t="s">
        <v>142</v>
      </c>
      <c r="I7" s="4" t="s">
        <v>198</v>
      </c>
      <c r="J7" s="17">
        <v>22330</v>
      </c>
      <c r="K7" s="17"/>
      <c r="L7" s="17"/>
      <c r="M7"/>
      <c r="N7"/>
      <c r="O7"/>
      <c r="P7"/>
      <c r="Q7"/>
      <c r="R7"/>
    </row>
    <row r="8" spans="1:18" ht="25.5">
      <c r="A8" s="6"/>
      <c r="B8" s="6"/>
      <c r="C8" s="6"/>
      <c r="D8" s="4" t="s">
        <v>40</v>
      </c>
      <c r="E8" s="4" t="s">
        <v>277</v>
      </c>
      <c r="F8" s="4" t="s">
        <v>422</v>
      </c>
      <c r="G8" s="4" t="s">
        <v>35</v>
      </c>
      <c r="H8" s="4" t="s">
        <v>143</v>
      </c>
      <c r="I8" s="4" t="s">
        <v>199</v>
      </c>
      <c r="J8" s="17">
        <v>4300</v>
      </c>
      <c r="K8" s="17">
        <v>30000</v>
      </c>
      <c r="L8" s="17">
        <v>29103</v>
      </c>
      <c r="M8"/>
      <c r="N8"/>
      <c r="O8"/>
      <c r="P8"/>
      <c r="Q8"/>
      <c r="R8"/>
    </row>
    <row r="9" spans="1:18" s="2" customFormat="1" ht="25.5">
      <c r="A9" s="6"/>
      <c r="B9" s="6"/>
      <c r="C9" s="6"/>
      <c r="D9" s="6"/>
      <c r="E9" s="6"/>
      <c r="F9" s="4" t="s">
        <v>423</v>
      </c>
      <c r="G9" s="4" t="s">
        <v>35</v>
      </c>
      <c r="H9" s="4" t="s">
        <v>144</v>
      </c>
      <c r="I9" s="4" t="s">
        <v>200</v>
      </c>
      <c r="J9" s="17">
        <v>4300</v>
      </c>
      <c r="K9" s="17">
        <v>30000</v>
      </c>
      <c r="L9" s="17">
        <v>29600</v>
      </c>
      <c r="M9"/>
      <c r="N9"/>
      <c r="O9"/>
      <c r="P9"/>
      <c r="Q9"/>
      <c r="R9"/>
    </row>
    <row r="10" spans="1:18" s="2" customFormat="1" ht="38.25">
      <c r="A10" s="6"/>
      <c r="B10" s="6"/>
      <c r="C10" s="6"/>
      <c r="D10" s="6"/>
      <c r="E10" s="6"/>
      <c r="F10" s="4" t="s">
        <v>425</v>
      </c>
      <c r="G10" s="4" t="s">
        <v>35</v>
      </c>
      <c r="H10" s="4" t="s">
        <v>146</v>
      </c>
      <c r="I10" s="4" t="s">
        <v>202</v>
      </c>
      <c r="J10" s="17">
        <v>5100</v>
      </c>
      <c r="K10" s="17">
        <v>54966</v>
      </c>
      <c r="L10" s="17">
        <v>46484</v>
      </c>
      <c r="M10"/>
      <c r="N10"/>
      <c r="O10"/>
      <c r="P10"/>
      <c r="Q10"/>
      <c r="R10"/>
    </row>
    <row r="11" spans="1:18" s="2" customFormat="1" ht="25.5">
      <c r="A11" s="6"/>
      <c r="B11" s="6"/>
      <c r="C11" s="6"/>
      <c r="D11" s="4" t="s">
        <v>43</v>
      </c>
      <c r="E11" s="4" t="s">
        <v>277</v>
      </c>
      <c r="F11" s="4" t="s">
        <v>424</v>
      </c>
      <c r="G11" s="4" t="s">
        <v>35</v>
      </c>
      <c r="H11" s="4" t="s">
        <v>145</v>
      </c>
      <c r="I11" s="4" t="s">
        <v>201</v>
      </c>
      <c r="J11" s="17">
        <v>37163</v>
      </c>
      <c r="K11" s="17">
        <v>22261</v>
      </c>
      <c r="L11" s="17"/>
      <c r="M11"/>
      <c r="N11"/>
      <c r="O11"/>
      <c r="P11"/>
      <c r="Q11"/>
      <c r="R11"/>
    </row>
    <row r="12" spans="1:18" ht="38.25">
      <c r="A12" s="6"/>
      <c r="B12" s="6"/>
      <c r="C12" s="6"/>
      <c r="D12" s="4" t="s">
        <v>49</v>
      </c>
      <c r="E12" s="4" t="s">
        <v>277</v>
      </c>
      <c r="F12" s="4" t="s">
        <v>135</v>
      </c>
      <c r="G12" s="4" t="s">
        <v>35</v>
      </c>
      <c r="H12" s="4" t="s">
        <v>136</v>
      </c>
      <c r="I12" s="4" t="s">
        <v>193</v>
      </c>
      <c r="J12" s="17">
        <v>40000</v>
      </c>
      <c r="K12" s="17">
        <v>38122</v>
      </c>
      <c r="L12" s="17"/>
      <c r="M12"/>
      <c r="N12"/>
      <c r="O12"/>
      <c r="P12"/>
      <c r="Q12"/>
      <c r="R12"/>
    </row>
    <row r="13" spans="1:18" s="2" customFormat="1" ht="63.75">
      <c r="A13" s="6"/>
      <c r="B13" s="6"/>
      <c r="C13" s="6"/>
      <c r="D13" s="6"/>
      <c r="E13" s="6"/>
      <c r="F13" s="4" t="s">
        <v>137</v>
      </c>
      <c r="G13" s="4" t="s">
        <v>35</v>
      </c>
      <c r="H13" s="4" t="s">
        <v>138</v>
      </c>
      <c r="I13" s="4" t="s">
        <v>194</v>
      </c>
      <c r="J13" s="17">
        <v>75766</v>
      </c>
      <c r="K13" s="17"/>
      <c r="L13" s="17"/>
      <c r="M13"/>
      <c r="N13"/>
      <c r="O13"/>
      <c r="P13"/>
      <c r="Q13"/>
      <c r="R13"/>
    </row>
    <row r="14" spans="1:18" ht="38.25">
      <c r="A14" s="6"/>
      <c r="B14" s="6"/>
      <c r="C14" s="6"/>
      <c r="D14" s="6"/>
      <c r="E14" s="6"/>
      <c r="F14" s="4" t="s">
        <v>139</v>
      </c>
      <c r="G14" s="4" t="s">
        <v>35</v>
      </c>
      <c r="H14" s="4" t="s">
        <v>140</v>
      </c>
      <c r="I14" s="4" t="s">
        <v>195</v>
      </c>
      <c r="J14" s="17">
        <v>27387.3</v>
      </c>
      <c r="K14" s="17">
        <v>40460</v>
      </c>
      <c r="L14" s="17"/>
      <c r="M14"/>
      <c r="N14"/>
      <c r="O14"/>
      <c r="P14"/>
      <c r="Q14"/>
      <c r="R14"/>
    </row>
    <row r="15" spans="1:18" s="2" customFormat="1" ht="12.75">
      <c r="A15" s="6"/>
      <c r="B15" s="4" t="s">
        <v>283</v>
      </c>
      <c r="C15" s="11"/>
      <c r="D15" s="11"/>
      <c r="E15" s="11"/>
      <c r="F15" s="11"/>
      <c r="G15" s="11"/>
      <c r="H15" s="11"/>
      <c r="I15" s="11"/>
      <c r="J15" s="17">
        <v>222346.3</v>
      </c>
      <c r="K15" s="17">
        <v>247620</v>
      </c>
      <c r="L15" s="17">
        <v>105187</v>
      </c>
      <c r="M15"/>
      <c r="N15"/>
      <c r="O15"/>
      <c r="P15"/>
      <c r="Q15"/>
      <c r="R15"/>
    </row>
    <row r="16" spans="1:18" s="2" customFormat="1" ht="12.75">
      <c r="A16" s="5" t="s">
        <v>22</v>
      </c>
      <c r="B16" s="7"/>
      <c r="C16" s="7"/>
      <c r="D16" s="7"/>
      <c r="E16" s="7"/>
      <c r="F16" s="7"/>
      <c r="G16" s="7"/>
      <c r="H16" s="7"/>
      <c r="I16" s="7"/>
      <c r="J16" s="25">
        <v>222346.3</v>
      </c>
      <c r="K16" s="25">
        <v>247620</v>
      </c>
      <c r="L16" s="25">
        <v>105187</v>
      </c>
      <c r="M16"/>
      <c r="N16"/>
      <c r="O16"/>
      <c r="P16"/>
      <c r="Q16"/>
      <c r="R16"/>
    </row>
    <row r="17" spans="1:18" ht="38.25">
      <c r="A17" s="4" t="s">
        <v>3</v>
      </c>
      <c r="B17" s="4" t="s">
        <v>6</v>
      </c>
      <c r="C17" s="4" t="s">
        <v>17</v>
      </c>
      <c r="D17" s="4" t="s">
        <v>40</v>
      </c>
      <c r="E17" s="4" t="s">
        <v>277</v>
      </c>
      <c r="F17" s="4" t="s">
        <v>366</v>
      </c>
      <c r="G17" s="4" t="s">
        <v>35</v>
      </c>
      <c r="H17" s="4" t="s">
        <v>102</v>
      </c>
      <c r="I17" s="4" t="s">
        <v>162</v>
      </c>
      <c r="J17" s="17">
        <v>765031</v>
      </c>
      <c r="K17" s="17">
        <v>1358447</v>
      </c>
      <c r="L17" s="17">
        <v>721367</v>
      </c>
      <c r="M17"/>
      <c r="N17"/>
      <c r="O17"/>
      <c r="P17"/>
      <c r="Q17"/>
      <c r="R17"/>
    </row>
    <row r="18" spans="1:18" ht="38.25">
      <c r="A18" s="6"/>
      <c r="B18" s="6"/>
      <c r="C18" s="6"/>
      <c r="D18" s="4" t="s">
        <v>49</v>
      </c>
      <c r="E18" s="4" t="s">
        <v>277</v>
      </c>
      <c r="F18" s="4" t="s">
        <v>431</v>
      </c>
      <c r="G18" s="4" t="s">
        <v>35</v>
      </c>
      <c r="H18" s="4" t="s">
        <v>101</v>
      </c>
      <c r="I18" s="4" t="s">
        <v>161</v>
      </c>
      <c r="J18" s="17">
        <v>27896</v>
      </c>
      <c r="K18" s="17"/>
      <c r="L18" s="17"/>
      <c r="M18"/>
      <c r="N18"/>
      <c r="O18"/>
      <c r="P18"/>
      <c r="Q18"/>
      <c r="R18"/>
    </row>
    <row r="19" spans="1:18" s="2" customFormat="1" ht="51">
      <c r="A19" s="6"/>
      <c r="B19" s="6"/>
      <c r="C19" s="4" t="s">
        <v>212</v>
      </c>
      <c r="D19" s="4" t="s">
        <v>44</v>
      </c>
      <c r="E19" s="4" t="s">
        <v>212</v>
      </c>
      <c r="F19" s="4" t="s">
        <v>214</v>
      </c>
      <c r="G19" s="4" t="s">
        <v>35</v>
      </c>
      <c r="H19" s="4" t="s">
        <v>13</v>
      </c>
      <c r="I19" s="4" t="s">
        <v>13</v>
      </c>
      <c r="J19" s="17">
        <v>560000</v>
      </c>
      <c r="K19" s="17">
        <v>890000</v>
      </c>
      <c r="L19" s="17">
        <v>670000</v>
      </c>
      <c r="M19"/>
      <c r="N19"/>
      <c r="O19"/>
      <c r="P19"/>
      <c r="Q19"/>
      <c r="R19"/>
    </row>
    <row r="20" spans="1:18" s="2" customFormat="1" ht="38.25">
      <c r="A20" s="6"/>
      <c r="B20" s="6"/>
      <c r="C20" s="6"/>
      <c r="D20" s="4" t="s">
        <v>486</v>
      </c>
      <c r="E20" s="4" t="s">
        <v>212</v>
      </c>
      <c r="F20" s="4" t="s">
        <v>213</v>
      </c>
      <c r="G20" s="4" t="s">
        <v>35</v>
      </c>
      <c r="H20" s="4" t="s">
        <v>13</v>
      </c>
      <c r="I20" s="4" t="s">
        <v>13</v>
      </c>
      <c r="J20" s="17">
        <v>88000</v>
      </c>
      <c r="K20" s="17">
        <v>88000</v>
      </c>
      <c r="L20" s="17">
        <v>88000</v>
      </c>
      <c r="M20"/>
      <c r="N20"/>
      <c r="O20"/>
      <c r="P20"/>
      <c r="Q20"/>
      <c r="R20"/>
    </row>
    <row r="21" spans="1:18" s="2" customFormat="1" ht="12.75">
      <c r="A21" s="6"/>
      <c r="B21" s="4" t="s">
        <v>283</v>
      </c>
      <c r="C21" s="11"/>
      <c r="D21" s="11"/>
      <c r="E21" s="11"/>
      <c r="F21" s="11"/>
      <c r="G21" s="11"/>
      <c r="H21" s="11"/>
      <c r="I21" s="11"/>
      <c r="J21" s="17">
        <v>1440927</v>
      </c>
      <c r="K21" s="17">
        <v>2336447</v>
      </c>
      <c r="L21" s="17">
        <v>1479367</v>
      </c>
      <c r="M21"/>
      <c r="N21"/>
      <c r="O21"/>
      <c r="P21"/>
      <c r="Q21"/>
      <c r="R21"/>
    </row>
    <row r="22" spans="1:18" s="2" customFormat="1" ht="25.5">
      <c r="A22" s="6"/>
      <c r="B22" s="4" t="s">
        <v>215</v>
      </c>
      <c r="C22" s="4" t="s">
        <v>212</v>
      </c>
      <c r="D22" s="4" t="s">
        <v>486</v>
      </c>
      <c r="E22" s="4" t="s">
        <v>212</v>
      </c>
      <c r="F22" s="4" t="s">
        <v>216</v>
      </c>
      <c r="G22" s="4" t="s">
        <v>35</v>
      </c>
      <c r="H22" s="4" t="s">
        <v>13</v>
      </c>
      <c r="I22" s="4" t="s">
        <v>13</v>
      </c>
      <c r="J22" s="17">
        <v>78000</v>
      </c>
      <c r="K22" s="17">
        <v>80000</v>
      </c>
      <c r="L22" s="17">
        <v>80000</v>
      </c>
      <c r="M22"/>
      <c r="N22"/>
      <c r="O22"/>
      <c r="P22"/>
      <c r="Q22"/>
      <c r="R22"/>
    </row>
    <row r="23" spans="1:18" s="2" customFormat="1" ht="12.75">
      <c r="A23" s="6"/>
      <c r="B23" s="4" t="s">
        <v>283</v>
      </c>
      <c r="C23" s="11"/>
      <c r="D23" s="11"/>
      <c r="E23" s="11"/>
      <c r="F23" s="11"/>
      <c r="G23" s="11"/>
      <c r="H23" s="11"/>
      <c r="I23" s="11"/>
      <c r="J23" s="17">
        <v>78000</v>
      </c>
      <c r="K23" s="17">
        <v>80000</v>
      </c>
      <c r="L23" s="17">
        <v>80000</v>
      </c>
      <c r="M23"/>
      <c r="N23"/>
      <c r="O23"/>
      <c r="P23"/>
      <c r="Q23"/>
      <c r="R23"/>
    </row>
    <row r="24" spans="1:18" s="2" customFormat="1" ht="12.75">
      <c r="A24" s="5" t="s">
        <v>22</v>
      </c>
      <c r="B24" s="7"/>
      <c r="C24" s="7"/>
      <c r="D24" s="7"/>
      <c r="E24" s="7"/>
      <c r="F24" s="7"/>
      <c r="G24" s="7"/>
      <c r="H24" s="7"/>
      <c r="I24" s="7"/>
      <c r="J24" s="25">
        <v>1518927</v>
      </c>
      <c r="K24" s="25">
        <v>2416447</v>
      </c>
      <c r="L24" s="25">
        <v>1559367</v>
      </c>
      <c r="M24"/>
      <c r="N24"/>
      <c r="O24"/>
      <c r="P24"/>
      <c r="Q24"/>
      <c r="R24"/>
    </row>
    <row r="25" spans="1:18" ht="38.25">
      <c r="A25" s="4" t="s">
        <v>11</v>
      </c>
      <c r="B25" s="4" t="s">
        <v>12</v>
      </c>
      <c r="C25" s="4" t="s">
        <v>19</v>
      </c>
      <c r="D25" s="4" t="s">
        <v>45</v>
      </c>
      <c r="E25" s="4" t="s">
        <v>249</v>
      </c>
      <c r="F25" s="4" t="s">
        <v>333</v>
      </c>
      <c r="G25" s="4" t="s">
        <v>35</v>
      </c>
      <c r="H25" s="4" t="s">
        <v>13</v>
      </c>
      <c r="I25" s="4" t="s">
        <v>13</v>
      </c>
      <c r="J25" s="17">
        <v>31262.66</v>
      </c>
      <c r="K25" s="17">
        <v>81527.92</v>
      </c>
      <c r="L25" s="17"/>
      <c r="M25"/>
      <c r="N25"/>
      <c r="O25"/>
      <c r="P25"/>
      <c r="Q25"/>
      <c r="R25"/>
    </row>
    <row r="26" spans="1:18" ht="25.5">
      <c r="A26" s="6"/>
      <c r="B26" s="6"/>
      <c r="C26" s="6"/>
      <c r="D26" s="4" t="s">
        <v>53</v>
      </c>
      <c r="E26" s="4" t="s">
        <v>57</v>
      </c>
      <c r="F26" s="4" t="s">
        <v>309</v>
      </c>
      <c r="G26" s="4" t="s">
        <v>35</v>
      </c>
      <c r="H26" s="4" t="s">
        <v>13</v>
      </c>
      <c r="I26" s="4" t="s">
        <v>13</v>
      </c>
      <c r="J26" s="17">
        <v>77314.1</v>
      </c>
      <c r="K26" s="17"/>
      <c r="L26" s="17"/>
      <c r="M26"/>
      <c r="N26"/>
      <c r="O26"/>
      <c r="P26"/>
      <c r="Q26"/>
      <c r="R26"/>
    </row>
    <row r="27" spans="1:18" ht="25.5">
      <c r="A27" s="6"/>
      <c r="B27" s="6"/>
      <c r="C27" s="6"/>
      <c r="D27" s="6"/>
      <c r="E27" s="4" t="s">
        <v>250</v>
      </c>
      <c r="F27" s="4" t="s">
        <v>370</v>
      </c>
      <c r="G27" s="4" t="s">
        <v>35</v>
      </c>
      <c r="H27" s="4" t="s">
        <v>13</v>
      </c>
      <c r="I27" s="4" t="s">
        <v>13</v>
      </c>
      <c r="J27" s="17"/>
      <c r="K27" s="17">
        <v>5472.08</v>
      </c>
      <c r="L27" s="17"/>
      <c r="M27"/>
      <c r="N27"/>
      <c r="O27"/>
      <c r="P27"/>
      <c r="Q27"/>
      <c r="R27"/>
    </row>
    <row r="28" spans="1:18" s="2" customFormat="1" ht="38.25">
      <c r="A28" s="6"/>
      <c r="B28" s="6"/>
      <c r="C28" s="6"/>
      <c r="D28" s="4" t="s">
        <v>487</v>
      </c>
      <c r="E28" s="4" t="s">
        <v>14</v>
      </c>
      <c r="F28" s="4" t="s">
        <v>489</v>
      </c>
      <c r="G28" s="4" t="s">
        <v>35</v>
      </c>
      <c r="H28" s="4" t="s">
        <v>13</v>
      </c>
      <c r="I28" s="4" t="s">
        <v>13</v>
      </c>
      <c r="J28" s="17"/>
      <c r="K28" s="17"/>
      <c r="L28" s="17">
        <v>137680.2</v>
      </c>
      <c r="M28"/>
      <c r="N28"/>
      <c r="O28"/>
      <c r="P28"/>
      <c r="Q28"/>
      <c r="R28"/>
    </row>
    <row r="29" spans="1:18" s="2" customFormat="1" ht="38.25">
      <c r="A29" s="6"/>
      <c r="B29" s="6"/>
      <c r="C29" s="4" t="s">
        <v>17</v>
      </c>
      <c r="D29" s="4" t="s">
        <v>50</v>
      </c>
      <c r="E29" s="4" t="s">
        <v>156</v>
      </c>
      <c r="F29" s="4" t="s">
        <v>327</v>
      </c>
      <c r="G29" s="4" t="s">
        <v>35</v>
      </c>
      <c r="H29" s="4" t="s">
        <v>154</v>
      </c>
      <c r="I29" s="4" t="s">
        <v>183</v>
      </c>
      <c r="J29" s="17">
        <v>1945</v>
      </c>
      <c r="K29" s="17"/>
      <c r="L29" s="17"/>
      <c r="M29"/>
      <c r="N29"/>
      <c r="O29"/>
      <c r="P29"/>
      <c r="Q29"/>
      <c r="R29"/>
    </row>
    <row r="30" spans="1:18" ht="38.25">
      <c r="A30" s="6"/>
      <c r="B30" s="6"/>
      <c r="C30" s="6"/>
      <c r="D30" s="4" t="s">
        <v>38</v>
      </c>
      <c r="E30" s="4" t="s">
        <v>155</v>
      </c>
      <c r="F30" s="4" t="s">
        <v>307</v>
      </c>
      <c r="G30" s="4" t="s">
        <v>35</v>
      </c>
      <c r="H30" s="4" t="s">
        <v>153</v>
      </c>
      <c r="I30" s="4" t="s">
        <v>182</v>
      </c>
      <c r="J30" s="17">
        <v>114840</v>
      </c>
      <c r="K30" s="17"/>
      <c r="L30" s="17"/>
      <c r="M30"/>
      <c r="N30"/>
      <c r="O30"/>
      <c r="P30"/>
      <c r="Q30"/>
      <c r="R30"/>
    </row>
    <row r="31" spans="1:18" ht="25.5">
      <c r="A31" s="6"/>
      <c r="B31" s="6"/>
      <c r="C31" s="6"/>
      <c r="D31" s="4" t="s">
        <v>39</v>
      </c>
      <c r="E31" s="4" t="s">
        <v>277</v>
      </c>
      <c r="F31" s="4" t="s">
        <v>433</v>
      </c>
      <c r="G31" s="4" t="s">
        <v>35</v>
      </c>
      <c r="H31" s="4" t="s">
        <v>147</v>
      </c>
      <c r="I31" s="4" t="s">
        <v>176</v>
      </c>
      <c r="J31" s="17">
        <v>2000</v>
      </c>
      <c r="K31" s="17">
        <v>20000</v>
      </c>
      <c r="L31" s="17">
        <v>30653</v>
      </c>
      <c r="M31"/>
      <c r="N31"/>
      <c r="O31"/>
      <c r="P31"/>
      <c r="Q31"/>
      <c r="R31"/>
    </row>
    <row r="32" spans="1:18" ht="38.25">
      <c r="A32" s="6"/>
      <c r="B32" s="6"/>
      <c r="C32" s="6"/>
      <c r="D32" s="4" t="s">
        <v>40</v>
      </c>
      <c r="E32" s="4" t="s">
        <v>277</v>
      </c>
      <c r="F32" s="4" t="s">
        <v>481</v>
      </c>
      <c r="G32" s="4" t="s">
        <v>35</v>
      </c>
      <c r="H32" s="4" t="s">
        <v>148</v>
      </c>
      <c r="I32" s="4" t="s">
        <v>177</v>
      </c>
      <c r="J32" s="17">
        <v>5000</v>
      </c>
      <c r="K32" s="17">
        <v>38000</v>
      </c>
      <c r="L32" s="17">
        <v>111700</v>
      </c>
      <c r="M32"/>
      <c r="N32"/>
      <c r="O32"/>
      <c r="P32"/>
      <c r="Q32"/>
      <c r="R32"/>
    </row>
    <row r="33" spans="1:18" ht="38.25">
      <c r="A33" s="6"/>
      <c r="B33" s="6"/>
      <c r="C33" s="6"/>
      <c r="D33" s="6"/>
      <c r="E33" s="6"/>
      <c r="F33" s="4" t="s">
        <v>473</v>
      </c>
      <c r="G33" s="4" t="s">
        <v>35</v>
      </c>
      <c r="H33" s="4" t="s">
        <v>149</v>
      </c>
      <c r="I33" s="4" t="s">
        <v>178</v>
      </c>
      <c r="J33" s="17">
        <v>67000</v>
      </c>
      <c r="K33" s="17">
        <v>0</v>
      </c>
      <c r="L33" s="17"/>
      <c r="M33"/>
      <c r="N33"/>
      <c r="O33"/>
      <c r="P33"/>
      <c r="Q33"/>
      <c r="R33"/>
    </row>
    <row r="34" spans="1:18" s="2" customFormat="1" ht="51">
      <c r="A34" s="6"/>
      <c r="B34" s="6"/>
      <c r="C34" s="6"/>
      <c r="D34" s="4" t="s">
        <v>44</v>
      </c>
      <c r="E34" s="4" t="s">
        <v>44</v>
      </c>
      <c r="F34" s="4" t="s">
        <v>402</v>
      </c>
      <c r="G34" s="4" t="s">
        <v>35</v>
      </c>
      <c r="H34" s="4" t="s">
        <v>158</v>
      </c>
      <c r="I34" s="4" t="s">
        <v>184</v>
      </c>
      <c r="J34" s="17">
        <v>11913</v>
      </c>
      <c r="K34" s="17"/>
      <c r="L34" s="17"/>
      <c r="M34"/>
      <c r="N34"/>
      <c r="O34"/>
      <c r="P34"/>
      <c r="Q34"/>
      <c r="R34"/>
    </row>
    <row r="35" spans="1:18" ht="38.25">
      <c r="A35" s="6"/>
      <c r="B35" s="6"/>
      <c r="C35" s="6"/>
      <c r="D35" s="6"/>
      <c r="E35" s="6"/>
      <c r="F35" s="4" t="s">
        <v>403</v>
      </c>
      <c r="G35" s="4" t="s">
        <v>35</v>
      </c>
      <c r="H35" s="4" t="s">
        <v>157</v>
      </c>
      <c r="I35" s="4" t="s">
        <v>186</v>
      </c>
      <c r="J35" s="17">
        <v>63184.7</v>
      </c>
      <c r="K35" s="17"/>
      <c r="L35" s="17"/>
      <c r="M35"/>
      <c r="N35"/>
      <c r="O35"/>
      <c r="P35"/>
      <c r="Q35"/>
      <c r="R35"/>
    </row>
    <row r="36" spans="1:18" ht="38.25">
      <c r="A36" s="6"/>
      <c r="B36" s="6"/>
      <c r="C36" s="6"/>
      <c r="D36" s="4" t="s">
        <v>54</v>
      </c>
      <c r="E36" s="4" t="s">
        <v>277</v>
      </c>
      <c r="F36" s="4" t="s">
        <v>474</v>
      </c>
      <c r="G36" s="4" t="s">
        <v>35</v>
      </c>
      <c r="H36" s="4" t="s">
        <v>150</v>
      </c>
      <c r="I36" s="4" t="s">
        <v>179</v>
      </c>
      <c r="J36" s="17">
        <v>91732</v>
      </c>
      <c r="K36" s="17"/>
      <c r="L36" s="17"/>
      <c r="M36"/>
      <c r="N36"/>
      <c r="O36"/>
      <c r="P36"/>
      <c r="Q36"/>
      <c r="R36"/>
    </row>
    <row r="37" spans="1:18" s="2" customFormat="1" ht="25.5">
      <c r="A37" s="6"/>
      <c r="B37" s="6"/>
      <c r="C37" s="6"/>
      <c r="D37" s="4" t="s">
        <v>47</v>
      </c>
      <c r="E37" s="4" t="s">
        <v>277</v>
      </c>
      <c r="F37" s="4" t="s">
        <v>434</v>
      </c>
      <c r="G37" s="4" t="s">
        <v>35</v>
      </c>
      <c r="H37" s="4" t="s">
        <v>143</v>
      </c>
      <c r="I37" s="4" t="s">
        <v>176</v>
      </c>
      <c r="J37" s="17">
        <v>2500</v>
      </c>
      <c r="K37" s="17">
        <v>20000</v>
      </c>
      <c r="L37" s="17">
        <v>30652</v>
      </c>
      <c r="M37"/>
      <c r="N37"/>
      <c r="O37"/>
      <c r="P37"/>
      <c r="Q37"/>
      <c r="R37"/>
    </row>
    <row r="38" spans="1:18" ht="38.25">
      <c r="A38" s="6"/>
      <c r="B38" s="6"/>
      <c r="C38" s="6"/>
      <c r="D38" s="6"/>
      <c r="E38" s="6"/>
      <c r="F38" s="4" t="s">
        <v>436</v>
      </c>
      <c r="G38" s="4" t="s">
        <v>35</v>
      </c>
      <c r="H38" s="4" t="s">
        <v>152</v>
      </c>
      <c r="I38" s="4" t="s">
        <v>181</v>
      </c>
      <c r="J38" s="17">
        <v>5000</v>
      </c>
      <c r="K38" s="17">
        <v>38000</v>
      </c>
      <c r="L38" s="17">
        <v>111700</v>
      </c>
      <c r="M38"/>
      <c r="N38"/>
      <c r="O38"/>
      <c r="P38"/>
      <c r="Q38"/>
      <c r="R38"/>
    </row>
    <row r="39" spans="1:18" s="2" customFormat="1" ht="38.25">
      <c r="A39" s="6"/>
      <c r="B39" s="6"/>
      <c r="C39" s="6"/>
      <c r="D39" s="4" t="s">
        <v>51</v>
      </c>
      <c r="E39" s="4" t="s">
        <v>277</v>
      </c>
      <c r="F39" s="4" t="s">
        <v>475</v>
      </c>
      <c r="G39" s="4" t="s">
        <v>35</v>
      </c>
      <c r="H39" s="4" t="s">
        <v>152</v>
      </c>
      <c r="I39" s="4" t="s">
        <v>180</v>
      </c>
      <c r="J39" s="17">
        <v>3000</v>
      </c>
      <c r="K39" s="17">
        <v>20000</v>
      </c>
      <c r="L39" s="17">
        <v>30652</v>
      </c>
      <c r="M39"/>
      <c r="N39"/>
      <c r="O39"/>
      <c r="P39"/>
      <c r="Q39"/>
      <c r="R39"/>
    </row>
    <row r="40" spans="1:18" ht="51">
      <c r="A40" s="6"/>
      <c r="B40" s="6"/>
      <c r="C40" s="6"/>
      <c r="D40" s="4" t="s">
        <v>53</v>
      </c>
      <c r="E40" s="4" t="s">
        <v>81</v>
      </c>
      <c r="F40" s="4" t="s">
        <v>328</v>
      </c>
      <c r="G40" s="4" t="s">
        <v>35</v>
      </c>
      <c r="H40" s="4" t="s">
        <v>159</v>
      </c>
      <c r="I40" s="4" t="s">
        <v>185</v>
      </c>
      <c r="J40" s="17">
        <v>106152</v>
      </c>
      <c r="K40" s="17"/>
      <c r="L40" s="17"/>
      <c r="M40"/>
      <c r="N40"/>
      <c r="O40"/>
      <c r="P40"/>
      <c r="Q40"/>
      <c r="R40"/>
    </row>
    <row r="41" spans="1:18" ht="63.75">
      <c r="A41" s="6"/>
      <c r="B41" s="6"/>
      <c r="C41" s="6"/>
      <c r="D41" s="4" t="s">
        <v>49</v>
      </c>
      <c r="E41" s="4" t="s">
        <v>277</v>
      </c>
      <c r="F41" s="4" t="s">
        <v>435</v>
      </c>
      <c r="G41" s="4" t="s">
        <v>35</v>
      </c>
      <c r="H41" s="4" t="s">
        <v>151</v>
      </c>
      <c r="I41" s="4" t="s">
        <v>176</v>
      </c>
      <c r="J41" s="17">
        <v>2000</v>
      </c>
      <c r="K41" s="17">
        <v>20000</v>
      </c>
      <c r="L41" s="17">
        <v>30653</v>
      </c>
      <c r="M41"/>
      <c r="N41"/>
      <c r="O41"/>
      <c r="P41"/>
      <c r="Q41"/>
      <c r="R41"/>
    </row>
    <row r="42" spans="1:18" s="2" customFormat="1" ht="12.75">
      <c r="A42" s="6"/>
      <c r="B42" s="6"/>
      <c r="C42" s="4" t="s">
        <v>26</v>
      </c>
      <c r="D42" s="4" t="s">
        <v>38</v>
      </c>
      <c r="E42" s="4" t="s">
        <v>221</v>
      </c>
      <c r="F42" s="4" t="s">
        <v>311</v>
      </c>
      <c r="G42" s="4" t="s">
        <v>35</v>
      </c>
      <c r="H42" s="4" t="s">
        <v>13</v>
      </c>
      <c r="I42" s="4" t="s">
        <v>13</v>
      </c>
      <c r="J42" s="17">
        <v>3325</v>
      </c>
      <c r="K42" s="17"/>
      <c r="L42" s="17"/>
      <c r="M42"/>
      <c r="N42"/>
      <c r="O42"/>
      <c r="P42"/>
      <c r="Q42"/>
      <c r="R42"/>
    </row>
    <row r="43" spans="1:18" ht="25.5">
      <c r="A43" s="6"/>
      <c r="B43" s="6"/>
      <c r="C43" s="6"/>
      <c r="D43" s="6"/>
      <c r="E43" s="4" t="s">
        <v>222</v>
      </c>
      <c r="F43" s="4" t="s">
        <v>312</v>
      </c>
      <c r="G43" s="4" t="s">
        <v>35</v>
      </c>
      <c r="H43" s="4" t="s">
        <v>13</v>
      </c>
      <c r="I43" s="4" t="s">
        <v>13</v>
      </c>
      <c r="J43" s="17"/>
      <c r="K43" s="17">
        <v>10000</v>
      </c>
      <c r="L43" s="17"/>
      <c r="M43"/>
      <c r="N43"/>
      <c r="O43"/>
      <c r="P43"/>
      <c r="Q43"/>
      <c r="R43"/>
    </row>
    <row r="44" spans="1:18" ht="77.25" customHeight="1">
      <c r="A44" s="6"/>
      <c r="B44" s="6"/>
      <c r="C44" s="6"/>
      <c r="D44" s="6"/>
      <c r="E44" s="6"/>
      <c r="F44" s="4" t="s">
        <v>313</v>
      </c>
      <c r="G44" s="4" t="s">
        <v>35</v>
      </c>
      <c r="H44" s="4" t="s">
        <v>13</v>
      </c>
      <c r="I44" s="4" t="s">
        <v>13</v>
      </c>
      <c r="J44" s="17">
        <v>6072.9</v>
      </c>
      <c r="K44" s="17">
        <v>10000</v>
      </c>
      <c r="L44" s="17"/>
      <c r="M44"/>
      <c r="N44"/>
      <c r="O44"/>
      <c r="P44"/>
      <c r="Q44"/>
      <c r="R44"/>
    </row>
    <row r="45" spans="1:18" ht="25.5">
      <c r="A45" s="6"/>
      <c r="B45" s="6"/>
      <c r="C45" s="6"/>
      <c r="D45" s="6"/>
      <c r="E45" s="6"/>
      <c r="F45" s="4" t="s">
        <v>314</v>
      </c>
      <c r="G45" s="4" t="s">
        <v>35</v>
      </c>
      <c r="H45" s="4" t="s">
        <v>13</v>
      </c>
      <c r="I45" s="4" t="s">
        <v>13</v>
      </c>
      <c r="J45" s="17">
        <v>5830.3</v>
      </c>
      <c r="K45" s="17">
        <v>15000</v>
      </c>
      <c r="L45" s="17"/>
      <c r="M45"/>
      <c r="N45"/>
      <c r="O45"/>
      <c r="P45"/>
      <c r="Q45"/>
      <c r="R45"/>
    </row>
    <row r="46" spans="1:18" ht="38.25">
      <c r="A46" s="6"/>
      <c r="B46" s="6"/>
      <c r="C46" s="6"/>
      <c r="D46" s="6"/>
      <c r="E46" s="4" t="s">
        <v>223</v>
      </c>
      <c r="F46" s="4" t="s">
        <v>315</v>
      </c>
      <c r="G46" s="4" t="s">
        <v>35</v>
      </c>
      <c r="H46" s="4" t="s">
        <v>13</v>
      </c>
      <c r="I46" s="4" t="s">
        <v>13</v>
      </c>
      <c r="J46" s="17">
        <v>1000</v>
      </c>
      <c r="K46" s="17">
        <v>3000</v>
      </c>
      <c r="L46" s="17"/>
      <c r="M46"/>
      <c r="N46"/>
      <c r="O46"/>
      <c r="P46"/>
      <c r="Q46"/>
      <c r="R46"/>
    </row>
    <row r="47" spans="1:18" ht="63.75">
      <c r="A47" s="6"/>
      <c r="B47" s="6"/>
      <c r="C47" s="6"/>
      <c r="D47" s="6"/>
      <c r="E47" s="6"/>
      <c r="F47" s="4" t="s">
        <v>430</v>
      </c>
      <c r="G47" s="4" t="s">
        <v>35</v>
      </c>
      <c r="H47" s="4" t="s">
        <v>13</v>
      </c>
      <c r="I47" s="4" t="s">
        <v>13</v>
      </c>
      <c r="J47" s="17">
        <v>9667.6</v>
      </c>
      <c r="K47" s="17">
        <v>20000</v>
      </c>
      <c r="L47" s="17"/>
      <c r="M47"/>
      <c r="N47"/>
      <c r="O47"/>
      <c r="P47"/>
      <c r="Q47"/>
      <c r="R47"/>
    </row>
    <row r="48" spans="1:18" s="2" customFormat="1" ht="63.75">
      <c r="A48" s="6"/>
      <c r="B48" s="6"/>
      <c r="C48" s="6"/>
      <c r="D48" s="6"/>
      <c r="E48" s="6"/>
      <c r="F48" s="4" t="s">
        <v>440</v>
      </c>
      <c r="G48" s="4" t="s">
        <v>35</v>
      </c>
      <c r="H48" s="4" t="s">
        <v>13</v>
      </c>
      <c r="I48" s="4" t="s">
        <v>13</v>
      </c>
      <c r="J48" s="17">
        <v>1000</v>
      </c>
      <c r="K48" s="17">
        <v>20000</v>
      </c>
      <c r="L48" s="17"/>
      <c r="M48"/>
      <c r="N48"/>
      <c r="O48"/>
      <c r="P48"/>
      <c r="Q48"/>
      <c r="R48"/>
    </row>
    <row r="49" spans="1:18" ht="12.75">
      <c r="A49" s="6"/>
      <c r="B49" s="6"/>
      <c r="C49" s="6"/>
      <c r="D49" s="4" t="s">
        <v>40</v>
      </c>
      <c r="E49" s="4" t="s">
        <v>36</v>
      </c>
      <c r="F49" s="4" t="s">
        <v>331</v>
      </c>
      <c r="G49" s="4" t="s">
        <v>35</v>
      </c>
      <c r="H49" s="4" t="s">
        <v>13</v>
      </c>
      <c r="I49" s="4" t="s">
        <v>13</v>
      </c>
      <c r="J49" s="17">
        <v>3000</v>
      </c>
      <c r="K49" s="17"/>
      <c r="L49" s="17"/>
      <c r="M49"/>
      <c r="N49"/>
      <c r="O49"/>
      <c r="P49"/>
      <c r="Q49"/>
      <c r="R49"/>
    </row>
    <row r="50" spans="1:18" ht="12.75">
      <c r="A50" s="6"/>
      <c r="B50" s="6"/>
      <c r="C50" s="6"/>
      <c r="D50" s="6"/>
      <c r="E50" s="6"/>
      <c r="F50" s="4" t="s">
        <v>332</v>
      </c>
      <c r="G50" s="4" t="s">
        <v>35</v>
      </c>
      <c r="H50" s="4" t="s">
        <v>13</v>
      </c>
      <c r="I50" s="4" t="s">
        <v>13</v>
      </c>
      <c r="J50" s="17">
        <v>3000</v>
      </c>
      <c r="K50" s="17"/>
      <c r="L50" s="17"/>
      <c r="M50"/>
      <c r="N50"/>
      <c r="O50"/>
      <c r="P50"/>
      <c r="Q50"/>
      <c r="R50"/>
    </row>
    <row r="51" spans="1:18" s="2" customFormat="1" ht="25.5">
      <c r="A51" s="6"/>
      <c r="B51" s="6"/>
      <c r="C51" s="6"/>
      <c r="D51" s="6"/>
      <c r="E51" s="4" t="s">
        <v>73</v>
      </c>
      <c r="F51" s="4" t="s">
        <v>316</v>
      </c>
      <c r="G51" s="4" t="s">
        <v>35</v>
      </c>
      <c r="H51" s="4" t="s">
        <v>13</v>
      </c>
      <c r="I51" s="4" t="s">
        <v>13</v>
      </c>
      <c r="J51" s="17">
        <v>8312.9</v>
      </c>
      <c r="K51" s="17"/>
      <c r="L51" s="17"/>
      <c r="M51"/>
      <c r="N51"/>
      <c r="O51"/>
      <c r="P51"/>
      <c r="Q51"/>
      <c r="R51"/>
    </row>
    <row r="52" spans="1:18" ht="38.25">
      <c r="A52" s="6"/>
      <c r="B52" s="6"/>
      <c r="C52" s="6"/>
      <c r="D52" s="6"/>
      <c r="E52" s="4" t="s">
        <v>224</v>
      </c>
      <c r="F52" s="4" t="s">
        <v>406</v>
      </c>
      <c r="G52" s="4" t="s">
        <v>35</v>
      </c>
      <c r="H52" s="4" t="s">
        <v>13</v>
      </c>
      <c r="I52" s="4" t="s">
        <v>13</v>
      </c>
      <c r="J52" s="17">
        <v>1381</v>
      </c>
      <c r="K52" s="17"/>
      <c r="L52" s="17"/>
      <c r="M52"/>
      <c r="N52"/>
      <c r="O52"/>
      <c r="P52"/>
      <c r="Q52"/>
      <c r="R52"/>
    </row>
    <row r="53" spans="1:18" ht="12.75">
      <c r="A53" s="6"/>
      <c r="B53" s="6"/>
      <c r="C53" s="6"/>
      <c r="D53" s="4" t="s">
        <v>43</v>
      </c>
      <c r="E53" s="4" t="s">
        <v>225</v>
      </c>
      <c r="F53" s="4" t="s">
        <v>317</v>
      </c>
      <c r="G53" s="4" t="s">
        <v>35</v>
      </c>
      <c r="H53" s="4" t="s">
        <v>13</v>
      </c>
      <c r="I53" s="4" t="s">
        <v>13</v>
      </c>
      <c r="J53" s="17">
        <v>12424.1</v>
      </c>
      <c r="K53" s="17"/>
      <c r="L53" s="17"/>
      <c r="M53"/>
      <c r="N53"/>
      <c r="O53"/>
      <c r="P53"/>
      <c r="Q53"/>
      <c r="R53"/>
    </row>
    <row r="54" spans="1:18" s="2" customFormat="1" ht="25.5">
      <c r="A54" s="6"/>
      <c r="B54" s="6"/>
      <c r="C54" s="6"/>
      <c r="D54" s="4" t="s">
        <v>44</v>
      </c>
      <c r="E54" s="4" t="s">
        <v>44</v>
      </c>
      <c r="F54" s="4" t="s">
        <v>412</v>
      </c>
      <c r="G54" s="4" t="s">
        <v>35</v>
      </c>
      <c r="H54" s="4" t="s">
        <v>13</v>
      </c>
      <c r="I54" s="4" t="s">
        <v>13</v>
      </c>
      <c r="J54" s="17">
        <v>2000</v>
      </c>
      <c r="K54" s="17"/>
      <c r="L54" s="17"/>
      <c r="M54"/>
      <c r="N54"/>
      <c r="O54"/>
      <c r="P54"/>
      <c r="Q54"/>
      <c r="R54"/>
    </row>
    <row r="55" spans="1:18" s="2" customFormat="1" ht="25.5">
      <c r="A55" s="6"/>
      <c r="B55" s="6"/>
      <c r="C55" s="6"/>
      <c r="D55" s="4" t="s">
        <v>54</v>
      </c>
      <c r="E55" s="4" t="s">
        <v>54</v>
      </c>
      <c r="F55" s="4" t="s">
        <v>482</v>
      </c>
      <c r="G55" s="4" t="s">
        <v>35</v>
      </c>
      <c r="H55" s="4" t="s">
        <v>13</v>
      </c>
      <c r="I55" s="4" t="s">
        <v>13</v>
      </c>
      <c r="J55" s="17">
        <v>10000</v>
      </c>
      <c r="K55" s="17"/>
      <c r="L55" s="17"/>
      <c r="M55"/>
      <c r="N55"/>
      <c r="O55"/>
      <c r="P55"/>
      <c r="Q55"/>
      <c r="R55"/>
    </row>
    <row r="56" spans="1:18" s="2" customFormat="1" ht="25.5">
      <c r="A56" s="6"/>
      <c r="B56" s="6"/>
      <c r="C56" s="6"/>
      <c r="D56" s="6"/>
      <c r="E56" s="4" t="s">
        <v>226</v>
      </c>
      <c r="F56" s="4" t="s">
        <v>318</v>
      </c>
      <c r="G56" s="4" t="s">
        <v>35</v>
      </c>
      <c r="H56" s="4" t="s">
        <v>13</v>
      </c>
      <c r="I56" s="4" t="s">
        <v>13</v>
      </c>
      <c r="J56" s="17">
        <v>3763.7</v>
      </c>
      <c r="K56" s="17">
        <v>8000</v>
      </c>
      <c r="L56" s="17"/>
      <c r="M56"/>
      <c r="N56"/>
      <c r="O56"/>
      <c r="P56"/>
      <c r="Q56"/>
      <c r="R56"/>
    </row>
    <row r="57" spans="1:18" ht="38.25">
      <c r="A57" s="6"/>
      <c r="B57" s="6"/>
      <c r="C57" s="6"/>
      <c r="D57" s="6"/>
      <c r="E57" s="4" t="s">
        <v>227</v>
      </c>
      <c r="F57" s="4" t="s">
        <v>319</v>
      </c>
      <c r="G57" s="4" t="s">
        <v>35</v>
      </c>
      <c r="H57" s="4" t="s">
        <v>13</v>
      </c>
      <c r="I57" s="4" t="s">
        <v>13</v>
      </c>
      <c r="J57" s="17">
        <v>7712.3</v>
      </c>
      <c r="K57" s="17">
        <v>3000</v>
      </c>
      <c r="L57" s="17"/>
      <c r="M57"/>
      <c r="N57"/>
      <c r="O57"/>
      <c r="P57"/>
      <c r="Q57"/>
      <c r="R57"/>
    </row>
    <row r="58" spans="1:18" ht="38.25">
      <c r="A58" s="6"/>
      <c r="B58" s="6"/>
      <c r="C58" s="6"/>
      <c r="D58" s="6"/>
      <c r="E58" s="6"/>
      <c r="F58" s="4" t="s">
        <v>320</v>
      </c>
      <c r="G58" s="4" t="s">
        <v>35</v>
      </c>
      <c r="H58" s="4" t="s">
        <v>13</v>
      </c>
      <c r="I58" s="4" t="s">
        <v>13</v>
      </c>
      <c r="J58" s="17">
        <v>4399.1</v>
      </c>
      <c r="K58" s="17">
        <v>3000</v>
      </c>
      <c r="L58" s="17"/>
      <c r="M58"/>
      <c r="N58"/>
      <c r="O58"/>
      <c r="P58"/>
      <c r="Q58"/>
      <c r="R58"/>
    </row>
    <row r="59" spans="1:18" s="2" customFormat="1" ht="38.25">
      <c r="A59" s="6"/>
      <c r="B59" s="6"/>
      <c r="C59" s="6"/>
      <c r="D59" s="4" t="s">
        <v>47</v>
      </c>
      <c r="E59" s="4" t="s">
        <v>228</v>
      </c>
      <c r="F59" s="4" t="s">
        <v>308</v>
      </c>
      <c r="G59" s="4" t="s">
        <v>35</v>
      </c>
      <c r="H59" s="4" t="s">
        <v>13</v>
      </c>
      <c r="I59" s="4" t="s">
        <v>13</v>
      </c>
      <c r="J59" s="17">
        <v>3249.9</v>
      </c>
      <c r="K59" s="17"/>
      <c r="L59" s="17"/>
      <c r="M59"/>
      <c r="N59"/>
      <c r="O59"/>
      <c r="P59"/>
      <c r="Q59"/>
      <c r="R59"/>
    </row>
    <row r="60" spans="1:18" s="2" customFormat="1" ht="25.5">
      <c r="A60" s="6"/>
      <c r="B60" s="6"/>
      <c r="C60" s="6"/>
      <c r="D60" s="6"/>
      <c r="E60" s="4" t="s">
        <v>99</v>
      </c>
      <c r="F60" s="4" t="s">
        <v>321</v>
      </c>
      <c r="G60" s="4" t="s">
        <v>35</v>
      </c>
      <c r="H60" s="4" t="s">
        <v>13</v>
      </c>
      <c r="I60" s="4" t="s">
        <v>13</v>
      </c>
      <c r="J60" s="17">
        <v>2000</v>
      </c>
      <c r="K60" s="17">
        <v>20784.4</v>
      </c>
      <c r="L60" s="17"/>
      <c r="M60"/>
      <c r="N60"/>
      <c r="O60"/>
      <c r="P60"/>
      <c r="Q60"/>
      <c r="R60"/>
    </row>
    <row r="61" spans="1:18" s="2" customFormat="1" ht="38.25">
      <c r="A61" s="6"/>
      <c r="B61" s="6"/>
      <c r="C61" s="6"/>
      <c r="D61" s="6"/>
      <c r="E61" s="6"/>
      <c r="F61" s="4" t="s">
        <v>441</v>
      </c>
      <c r="G61" s="4" t="s">
        <v>35</v>
      </c>
      <c r="H61" s="4" t="s">
        <v>13</v>
      </c>
      <c r="I61" s="4" t="s">
        <v>13</v>
      </c>
      <c r="J61" s="17">
        <v>1250</v>
      </c>
      <c r="K61" s="17">
        <v>3000</v>
      </c>
      <c r="L61" s="17"/>
      <c r="M61"/>
      <c r="N61"/>
      <c r="O61"/>
      <c r="P61"/>
      <c r="Q61"/>
      <c r="R61"/>
    </row>
    <row r="62" spans="1:18" ht="25.5">
      <c r="A62" s="6"/>
      <c r="B62" s="6"/>
      <c r="C62" s="6"/>
      <c r="D62" s="6"/>
      <c r="E62" s="4" t="s">
        <v>229</v>
      </c>
      <c r="F62" s="4" t="s">
        <v>322</v>
      </c>
      <c r="G62" s="4" t="s">
        <v>35</v>
      </c>
      <c r="H62" s="4" t="s">
        <v>13</v>
      </c>
      <c r="I62" s="4" t="s">
        <v>13</v>
      </c>
      <c r="J62" s="17">
        <v>2854</v>
      </c>
      <c r="K62" s="17">
        <v>3000</v>
      </c>
      <c r="L62" s="17"/>
      <c r="M62"/>
      <c r="N62"/>
      <c r="O62"/>
      <c r="P62"/>
      <c r="Q62"/>
      <c r="R62"/>
    </row>
    <row r="63" spans="1:18" ht="38.25">
      <c r="A63" s="6"/>
      <c r="B63" s="6"/>
      <c r="C63" s="6"/>
      <c r="D63" s="6"/>
      <c r="E63" s="6"/>
      <c r="F63" s="4" t="s">
        <v>323</v>
      </c>
      <c r="G63" s="4" t="s">
        <v>35</v>
      </c>
      <c r="H63" s="4" t="s">
        <v>13</v>
      </c>
      <c r="I63" s="4" t="s">
        <v>13</v>
      </c>
      <c r="J63" s="17">
        <v>2328</v>
      </c>
      <c r="K63" s="17">
        <v>3000</v>
      </c>
      <c r="L63" s="17"/>
      <c r="M63"/>
      <c r="N63"/>
      <c r="O63"/>
      <c r="P63"/>
      <c r="Q63"/>
      <c r="R63"/>
    </row>
    <row r="64" spans="1:18" s="2" customFormat="1" ht="25.5">
      <c r="A64" s="6"/>
      <c r="B64" s="6"/>
      <c r="C64" s="6"/>
      <c r="D64" s="4" t="s">
        <v>53</v>
      </c>
      <c r="E64" s="4" t="s">
        <v>96</v>
      </c>
      <c r="F64" s="4" t="s">
        <v>324</v>
      </c>
      <c r="G64" s="4" t="s">
        <v>35</v>
      </c>
      <c r="H64" s="4" t="s">
        <v>13</v>
      </c>
      <c r="I64" s="4" t="s">
        <v>13</v>
      </c>
      <c r="J64" s="17">
        <v>23218.6</v>
      </c>
      <c r="K64" s="17"/>
      <c r="L64" s="17"/>
      <c r="M64"/>
      <c r="N64"/>
      <c r="O64"/>
      <c r="P64"/>
      <c r="Q64"/>
      <c r="R64"/>
    </row>
    <row r="65" spans="1:18" ht="71.25" customHeight="1">
      <c r="A65" s="6"/>
      <c r="B65" s="6"/>
      <c r="C65" s="6"/>
      <c r="D65" s="6"/>
      <c r="E65" s="4" t="s">
        <v>231</v>
      </c>
      <c r="F65" s="4" t="s">
        <v>413</v>
      </c>
      <c r="G65" s="4" t="s">
        <v>35</v>
      </c>
      <c r="H65" s="4" t="s">
        <v>13</v>
      </c>
      <c r="I65" s="4" t="s">
        <v>13</v>
      </c>
      <c r="J65" s="17">
        <v>1954</v>
      </c>
      <c r="K65" s="17"/>
      <c r="L65" s="17"/>
      <c r="M65"/>
      <c r="N65"/>
      <c r="O65"/>
      <c r="P65"/>
      <c r="Q65"/>
      <c r="R65"/>
    </row>
    <row r="66" spans="1:18" ht="38.25">
      <c r="A66" s="6"/>
      <c r="B66" s="6"/>
      <c r="C66" s="6"/>
      <c r="D66" s="6"/>
      <c r="E66" s="6"/>
      <c r="F66" s="4" t="s">
        <v>414</v>
      </c>
      <c r="G66" s="4" t="s">
        <v>35</v>
      </c>
      <c r="H66" s="4" t="s">
        <v>13</v>
      </c>
      <c r="I66" s="4" t="s">
        <v>13</v>
      </c>
      <c r="J66" s="17">
        <v>2041</v>
      </c>
      <c r="K66" s="17"/>
      <c r="L66" s="17"/>
      <c r="M66"/>
      <c r="N66"/>
      <c r="O66"/>
      <c r="P66"/>
      <c r="Q66"/>
      <c r="R66"/>
    </row>
    <row r="67" spans="1:18" s="2" customFormat="1" ht="25.5">
      <c r="A67" s="6"/>
      <c r="B67" s="6"/>
      <c r="C67" s="6"/>
      <c r="D67" s="4" t="s">
        <v>487</v>
      </c>
      <c r="E67" s="4" t="s">
        <v>14</v>
      </c>
      <c r="F67" s="4" t="s">
        <v>488</v>
      </c>
      <c r="G67" s="4" t="s">
        <v>35</v>
      </c>
      <c r="H67" s="4" t="s">
        <v>13</v>
      </c>
      <c r="I67" s="4" t="s">
        <v>13</v>
      </c>
      <c r="J67" s="17"/>
      <c r="K67" s="17"/>
      <c r="L67" s="17">
        <v>134138</v>
      </c>
      <c r="M67"/>
      <c r="N67"/>
      <c r="O67"/>
      <c r="P67"/>
      <c r="Q67"/>
      <c r="R67"/>
    </row>
    <row r="68" spans="1:18" s="2" customFormat="1" ht="51">
      <c r="A68" s="6"/>
      <c r="B68" s="6"/>
      <c r="C68" s="4" t="s">
        <v>290</v>
      </c>
      <c r="D68" s="4" t="s">
        <v>487</v>
      </c>
      <c r="E68" s="4" t="s">
        <v>14</v>
      </c>
      <c r="F68" s="4" t="s">
        <v>490</v>
      </c>
      <c r="G68" s="4" t="s">
        <v>35</v>
      </c>
      <c r="H68" s="4" t="s">
        <v>30</v>
      </c>
      <c r="I68" s="4" t="s">
        <v>30</v>
      </c>
      <c r="J68" s="17">
        <v>62884</v>
      </c>
      <c r="K68" s="17">
        <v>100000</v>
      </c>
      <c r="L68" s="17">
        <v>100000</v>
      </c>
      <c r="M68"/>
      <c r="N68"/>
      <c r="O68"/>
      <c r="P68"/>
      <c r="Q68"/>
      <c r="R68"/>
    </row>
    <row r="69" spans="1:18" s="2" customFormat="1" ht="12.75">
      <c r="A69" s="6"/>
      <c r="B69" s="4" t="s">
        <v>283</v>
      </c>
      <c r="C69" s="11"/>
      <c r="D69" s="11"/>
      <c r="E69" s="11"/>
      <c r="F69" s="11"/>
      <c r="G69" s="11"/>
      <c r="H69" s="11"/>
      <c r="I69" s="11"/>
      <c r="J69" s="17">
        <v>769511.86</v>
      </c>
      <c r="K69" s="17">
        <v>464784.4</v>
      </c>
      <c r="L69" s="17">
        <v>717828.2</v>
      </c>
      <c r="M69"/>
      <c r="N69"/>
      <c r="O69"/>
      <c r="P69"/>
      <c r="Q69"/>
      <c r="R69"/>
    </row>
    <row r="70" spans="1:18" s="2" customFormat="1" ht="12.75">
      <c r="A70" s="5" t="s">
        <v>22</v>
      </c>
      <c r="B70" s="7"/>
      <c r="C70" s="7"/>
      <c r="D70" s="7"/>
      <c r="E70" s="7"/>
      <c r="F70" s="7"/>
      <c r="G70" s="7"/>
      <c r="H70" s="7"/>
      <c r="I70" s="7"/>
      <c r="J70" s="25">
        <v>769511.86</v>
      </c>
      <c r="K70" s="25">
        <v>464784.4</v>
      </c>
      <c r="L70" s="25">
        <v>717828.2</v>
      </c>
      <c r="M70"/>
      <c r="N70"/>
      <c r="O70"/>
      <c r="P70"/>
      <c r="Q70"/>
      <c r="R70"/>
    </row>
    <row r="71" spans="1:18" s="2" customFormat="1" ht="51">
      <c r="A71" s="4" t="s">
        <v>7</v>
      </c>
      <c r="B71" s="4" t="s">
        <v>20</v>
      </c>
      <c r="C71" s="4" t="s">
        <v>17</v>
      </c>
      <c r="D71" s="4" t="s">
        <v>43</v>
      </c>
      <c r="E71" s="4" t="s">
        <v>43</v>
      </c>
      <c r="F71" s="4" t="s">
        <v>426</v>
      </c>
      <c r="G71" s="4" t="s">
        <v>35</v>
      </c>
      <c r="H71" s="4" t="s">
        <v>127</v>
      </c>
      <c r="I71" s="4" t="s">
        <v>205</v>
      </c>
      <c r="J71" s="17">
        <v>10000</v>
      </c>
      <c r="K71" s="17"/>
      <c r="L71" s="17"/>
      <c r="M71"/>
      <c r="N71"/>
      <c r="O71"/>
      <c r="P71"/>
      <c r="Q71"/>
      <c r="R71"/>
    </row>
    <row r="72" spans="1:18" ht="38.25">
      <c r="A72" s="6"/>
      <c r="B72" s="6"/>
      <c r="C72" s="6"/>
      <c r="D72" s="6"/>
      <c r="E72" s="4" t="s">
        <v>277</v>
      </c>
      <c r="F72" s="4" t="s">
        <v>130</v>
      </c>
      <c r="G72" s="4" t="s">
        <v>35</v>
      </c>
      <c r="H72" s="4" t="s">
        <v>131</v>
      </c>
      <c r="I72" s="4" t="s">
        <v>208</v>
      </c>
      <c r="J72" s="17">
        <v>58179</v>
      </c>
      <c r="K72" s="17">
        <v>120000</v>
      </c>
      <c r="L72" s="17">
        <v>268580</v>
      </c>
      <c r="M72"/>
      <c r="N72"/>
      <c r="O72"/>
      <c r="P72"/>
      <c r="Q72"/>
      <c r="R72"/>
    </row>
    <row r="73" spans="1:18" s="2" customFormat="1" ht="25.5">
      <c r="A73" s="6"/>
      <c r="B73" s="6"/>
      <c r="C73" s="6"/>
      <c r="D73" s="4" t="s">
        <v>54</v>
      </c>
      <c r="E73" s="4" t="s">
        <v>54</v>
      </c>
      <c r="F73" s="4" t="s">
        <v>133</v>
      </c>
      <c r="G73" s="4" t="s">
        <v>35</v>
      </c>
      <c r="H73" s="4" t="s">
        <v>134</v>
      </c>
      <c r="I73" s="4" t="s">
        <v>210</v>
      </c>
      <c r="J73" s="17">
        <v>80320</v>
      </c>
      <c r="K73" s="17">
        <v>110000</v>
      </c>
      <c r="L73" s="17"/>
      <c r="M73"/>
      <c r="N73"/>
      <c r="O73"/>
      <c r="P73"/>
      <c r="Q73"/>
      <c r="R73"/>
    </row>
    <row r="74" spans="1:18" ht="38.25">
      <c r="A74" s="6"/>
      <c r="B74" s="6"/>
      <c r="C74" s="6"/>
      <c r="D74" s="4" t="s">
        <v>48</v>
      </c>
      <c r="E74" s="4" t="s">
        <v>48</v>
      </c>
      <c r="F74" s="4" t="s">
        <v>329</v>
      </c>
      <c r="G74" s="4" t="s">
        <v>35</v>
      </c>
      <c r="H74" s="4" t="s">
        <v>128</v>
      </c>
      <c r="I74" s="4" t="s">
        <v>206</v>
      </c>
      <c r="J74" s="17">
        <v>12390</v>
      </c>
      <c r="K74" s="17"/>
      <c r="L74" s="17"/>
      <c r="M74"/>
      <c r="N74"/>
      <c r="O74"/>
      <c r="P74"/>
      <c r="Q74"/>
      <c r="R74"/>
    </row>
    <row r="75" spans="1:18" s="2" customFormat="1" ht="25.5">
      <c r="A75" s="6"/>
      <c r="B75" s="6"/>
      <c r="C75" s="6"/>
      <c r="D75" s="4" t="s">
        <v>53</v>
      </c>
      <c r="E75" s="4" t="s">
        <v>53</v>
      </c>
      <c r="F75" s="4" t="s">
        <v>330</v>
      </c>
      <c r="G75" s="4" t="s">
        <v>35</v>
      </c>
      <c r="H75" s="4" t="s">
        <v>129</v>
      </c>
      <c r="I75" s="4" t="s">
        <v>207</v>
      </c>
      <c r="J75" s="17">
        <v>7891</v>
      </c>
      <c r="K75" s="17"/>
      <c r="L75" s="17"/>
      <c r="M75"/>
      <c r="N75"/>
      <c r="O75"/>
      <c r="P75"/>
      <c r="Q75"/>
      <c r="R75"/>
    </row>
    <row r="76" spans="1:18" s="2" customFormat="1" ht="38.25">
      <c r="A76" s="6"/>
      <c r="B76" s="6"/>
      <c r="C76" s="6"/>
      <c r="D76" s="6"/>
      <c r="E76" s="4" t="s">
        <v>277</v>
      </c>
      <c r="F76" s="4" t="s">
        <v>69</v>
      </c>
      <c r="G76" s="4" t="s">
        <v>35</v>
      </c>
      <c r="H76" s="4" t="s">
        <v>132</v>
      </c>
      <c r="I76" s="4" t="s">
        <v>209</v>
      </c>
      <c r="J76" s="17">
        <v>53109</v>
      </c>
      <c r="K76" s="17"/>
      <c r="L76" s="17"/>
      <c r="M76"/>
      <c r="N76"/>
      <c r="O76"/>
      <c r="P76"/>
      <c r="Q76"/>
      <c r="R76"/>
    </row>
    <row r="77" spans="1:18" ht="51">
      <c r="A77" s="6"/>
      <c r="B77" s="6"/>
      <c r="C77" s="6"/>
      <c r="D77" s="4" t="s">
        <v>52</v>
      </c>
      <c r="E77" s="4" t="s">
        <v>52</v>
      </c>
      <c r="F77" s="4" t="s">
        <v>67</v>
      </c>
      <c r="G77" s="4" t="s">
        <v>35</v>
      </c>
      <c r="H77" s="4" t="s">
        <v>125</v>
      </c>
      <c r="I77" s="4" t="s">
        <v>203</v>
      </c>
      <c r="J77" s="17">
        <v>106252</v>
      </c>
      <c r="K77" s="17"/>
      <c r="L77" s="17"/>
      <c r="M77"/>
      <c r="N77"/>
      <c r="O77"/>
      <c r="P77"/>
      <c r="Q77"/>
      <c r="R77"/>
    </row>
    <row r="78" spans="1:18" ht="38.25">
      <c r="A78" s="6"/>
      <c r="B78" s="6"/>
      <c r="C78" s="6"/>
      <c r="D78" s="4" t="s">
        <v>66</v>
      </c>
      <c r="E78" s="4" t="s">
        <v>277</v>
      </c>
      <c r="F78" s="4" t="s">
        <v>68</v>
      </c>
      <c r="G78" s="4" t="s">
        <v>35</v>
      </c>
      <c r="H78" s="4" t="s">
        <v>126</v>
      </c>
      <c r="I78" s="4" t="s">
        <v>204</v>
      </c>
      <c r="J78" s="17">
        <v>524415</v>
      </c>
      <c r="K78" s="17">
        <v>135555</v>
      </c>
      <c r="L78" s="17"/>
      <c r="M78"/>
      <c r="N78"/>
      <c r="O78"/>
      <c r="P78"/>
      <c r="Q78"/>
      <c r="R78"/>
    </row>
    <row r="79" spans="1:18" ht="38.25">
      <c r="A79" s="6"/>
      <c r="B79" s="6"/>
      <c r="C79" s="4" t="s">
        <v>217</v>
      </c>
      <c r="D79" s="4" t="s">
        <v>40</v>
      </c>
      <c r="E79" s="4" t="s">
        <v>217</v>
      </c>
      <c r="F79" s="4" t="s">
        <v>219</v>
      </c>
      <c r="G79" s="4" t="s">
        <v>35</v>
      </c>
      <c r="H79" s="4" t="s">
        <v>13</v>
      </c>
      <c r="I79" s="4" t="s">
        <v>13</v>
      </c>
      <c r="J79" s="17"/>
      <c r="K79" s="17">
        <v>131000</v>
      </c>
      <c r="L79" s="17">
        <v>60000</v>
      </c>
      <c r="M79"/>
      <c r="N79"/>
      <c r="O79"/>
      <c r="P79"/>
      <c r="Q79"/>
      <c r="R79"/>
    </row>
    <row r="80" spans="1:18" ht="38.25">
      <c r="A80" s="6"/>
      <c r="B80" s="6"/>
      <c r="C80" s="6"/>
      <c r="D80" s="4" t="s">
        <v>44</v>
      </c>
      <c r="E80" s="4" t="s">
        <v>217</v>
      </c>
      <c r="F80" s="4" t="s">
        <v>218</v>
      </c>
      <c r="G80" s="4" t="s">
        <v>35</v>
      </c>
      <c r="H80" s="4" t="s">
        <v>13</v>
      </c>
      <c r="I80" s="4" t="s">
        <v>13</v>
      </c>
      <c r="J80" s="17">
        <v>147000</v>
      </c>
      <c r="K80" s="17">
        <v>83000</v>
      </c>
      <c r="L80" s="17">
        <v>362000</v>
      </c>
      <c r="M80"/>
      <c r="N80"/>
      <c r="O80"/>
      <c r="P80"/>
      <c r="Q80"/>
      <c r="R80"/>
    </row>
    <row r="81" spans="1:18" s="2" customFormat="1" ht="38.25">
      <c r="A81" s="6"/>
      <c r="B81" s="6"/>
      <c r="C81" s="6"/>
      <c r="D81" s="4" t="s">
        <v>45</v>
      </c>
      <c r="E81" s="4" t="s">
        <v>217</v>
      </c>
      <c r="F81" s="4" t="s">
        <v>220</v>
      </c>
      <c r="G81" s="4" t="s">
        <v>35</v>
      </c>
      <c r="H81" s="4" t="s">
        <v>13</v>
      </c>
      <c r="I81" s="4" t="s">
        <v>13</v>
      </c>
      <c r="J81" s="17"/>
      <c r="K81" s="17">
        <v>131000</v>
      </c>
      <c r="L81" s="17">
        <v>40000</v>
      </c>
      <c r="M81"/>
      <c r="N81"/>
      <c r="O81"/>
      <c r="P81"/>
      <c r="Q81"/>
      <c r="R81"/>
    </row>
    <row r="82" spans="1:18" ht="12.75">
      <c r="A82" s="6"/>
      <c r="B82" s="4" t="s">
        <v>283</v>
      </c>
      <c r="C82" s="11"/>
      <c r="D82" s="11"/>
      <c r="E82" s="11"/>
      <c r="F82" s="11"/>
      <c r="G82" s="11"/>
      <c r="H82" s="11"/>
      <c r="I82" s="11"/>
      <c r="J82" s="17">
        <v>999556</v>
      </c>
      <c r="K82" s="17">
        <v>710555</v>
      </c>
      <c r="L82" s="17">
        <v>730580</v>
      </c>
      <c r="M82"/>
      <c r="N82"/>
      <c r="O82"/>
      <c r="P82"/>
      <c r="Q82"/>
      <c r="R82"/>
    </row>
    <row r="83" spans="1:18" ht="12.75">
      <c r="A83" s="5" t="s">
        <v>22</v>
      </c>
      <c r="B83" s="7"/>
      <c r="C83" s="7"/>
      <c r="D83" s="7"/>
      <c r="E83" s="7"/>
      <c r="F83" s="7"/>
      <c r="G83" s="7"/>
      <c r="H83" s="7"/>
      <c r="I83" s="7"/>
      <c r="J83" s="25">
        <v>999556</v>
      </c>
      <c r="K83" s="25">
        <v>710555</v>
      </c>
      <c r="L83" s="25">
        <v>730580</v>
      </c>
      <c r="M83"/>
      <c r="N83"/>
      <c r="O83"/>
      <c r="P83"/>
      <c r="Q83"/>
      <c r="R83"/>
    </row>
    <row r="84" spans="1:18" s="2" customFormat="1" ht="38.25">
      <c r="A84" s="4" t="s">
        <v>8</v>
      </c>
      <c r="B84" s="4" t="s">
        <v>24</v>
      </c>
      <c r="C84" s="4" t="s">
        <v>17</v>
      </c>
      <c r="D84" s="4" t="s">
        <v>40</v>
      </c>
      <c r="E84" s="4" t="s">
        <v>40</v>
      </c>
      <c r="F84" s="4" t="s">
        <v>325</v>
      </c>
      <c r="G84" s="4" t="s">
        <v>35</v>
      </c>
      <c r="H84" s="4" t="s">
        <v>103</v>
      </c>
      <c r="I84" s="4" t="s">
        <v>164</v>
      </c>
      <c r="J84" s="17">
        <v>95603</v>
      </c>
      <c r="K84" s="17"/>
      <c r="L84" s="17"/>
      <c r="M84"/>
      <c r="N84"/>
      <c r="O84"/>
      <c r="P84"/>
      <c r="Q84"/>
      <c r="R84"/>
    </row>
    <row r="85" spans="1:18" ht="73.5" customHeight="1">
      <c r="A85" s="6"/>
      <c r="B85" s="6"/>
      <c r="C85" s="6"/>
      <c r="D85" s="6"/>
      <c r="E85" s="6"/>
      <c r="F85" s="4" t="s">
        <v>326</v>
      </c>
      <c r="G85" s="4" t="s">
        <v>35</v>
      </c>
      <c r="H85" s="4" t="s">
        <v>104</v>
      </c>
      <c r="I85" s="4" t="s">
        <v>165</v>
      </c>
      <c r="J85" s="17">
        <v>157326</v>
      </c>
      <c r="K85" s="17"/>
      <c r="L85" s="17"/>
      <c r="M85"/>
      <c r="N85"/>
      <c r="O85"/>
      <c r="P85"/>
      <c r="Q85"/>
      <c r="R85"/>
    </row>
    <row r="86" spans="1:18" s="2" customFormat="1" ht="25.5">
      <c r="A86" s="6"/>
      <c r="B86" s="6"/>
      <c r="C86" s="6"/>
      <c r="D86" s="6"/>
      <c r="E86" s="6"/>
      <c r="F86" s="4" t="s">
        <v>432</v>
      </c>
      <c r="G86" s="4" t="s">
        <v>35</v>
      </c>
      <c r="H86" s="4" t="s">
        <v>71</v>
      </c>
      <c r="I86" s="4" t="s">
        <v>163</v>
      </c>
      <c r="J86" s="17">
        <v>90100</v>
      </c>
      <c r="K86" s="17"/>
      <c r="L86" s="17"/>
      <c r="M86"/>
      <c r="N86"/>
      <c r="O86"/>
      <c r="P86"/>
      <c r="Q86"/>
      <c r="R86"/>
    </row>
    <row r="87" spans="1:18" ht="38.25">
      <c r="A87" s="6"/>
      <c r="B87" s="6"/>
      <c r="C87" s="6"/>
      <c r="D87" s="4" t="s">
        <v>48</v>
      </c>
      <c r="E87" s="4" t="s">
        <v>48</v>
      </c>
      <c r="F87" s="4" t="s">
        <v>367</v>
      </c>
      <c r="G87" s="4" t="s">
        <v>35</v>
      </c>
      <c r="H87" s="4" t="s">
        <v>105</v>
      </c>
      <c r="I87" s="4" t="s">
        <v>166</v>
      </c>
      <c r="J87" s="17">
        <v>41872</v>
      </c>
      <c r="K87" s="17"/>
      <c r="L87" s="17"/>
      <c r="M87"/>
      <c r="N87"/>
      <c r="O87"/>
      <c r="P87"/>
      <c r="Q87"/>
      <c r="R87"/>
    </row>
    <row r="88" spans="1:18" s="2" customFormat="1" ht="63.75">
      <c r="A88" s="6"/>
      <c r="B88" s="6"/>
      <c r="C88" s="6"/>
      <c r="D88" s="4" t="s">
        <v>49</v>
      </c>
      <c r="E88" s="4" t="s">
        <v>49</v>
      </c>
      <c r="F88" s="4" t="s">
        <v>106</v>
      </c>
      <c r="G88" s="4" t="s">
        <v>35</v>
      </c>
      <c r="H88" s="4" t="s">
        <v>160</v>
      </c>
      <c r="I88" s="4" t="s">
        <v>167</v>
      </c>
      <c r="J88" s="17">
        <v>72928</v>
      </c>
      <c r="K88" s="17">
        <v>86974</v>
      </c>
      <c r="L88" s="17"/>
      <c r="M88"/>
      <c r="N88"/>
      <c r="O88"/>
      <c r="P88"/>
      <c r="Q88"/>
      <c r="R88"/>
    </row>
    <row r="89" spans="1:18" s="2" customFormat="1" ht="12.75">
      <c r="A89" s="6"/>
      <c r="B89" s="6"/>
      <c r="C89" s="6"/>
      <c r="D89" s="4" t="s">
        <v>487</v>
      </c>
      <c r="E89" s="4" t="s">
        <v>14</v>
      </c>
      <c r="F89" s="4" t="s">
        <v>284</v>
      </c>
      <c r="G89" s="4" t="s">
        <v>35</v>
      </c>
      <c r="H89" s="4" t="s">
        <v>30</v>
      </c>
      <c r="I89" s="4" t="s">
        <v>30</v>
      </c>
      <c r="J89" s="17"/>
      <c r="K89" s="17">
        <v>438917</v>
      </c>
      <c r="L89" s="17">
        <v>764819</v>
      </c>
      <c r="M89"/>
      <c r="N89"/>
      <c r="O89"/>
      <c r="P89"/>
      <c r="Q89"/>
      <c r="R89"/>
    </row>
    <row r="90" spans="1:18" ht="12.75">
      <c r="A90" s="6"/>
      <c r="B90" s="4" t="s">
        <v>283</v>
      </c>
      <c r="C90" s="11"/>
      <c r="D90" s="11"/>
      <c r="E90" s="11"/>
      <c r="F90" s="11"/>
      <c r="G90" s="11"/>
      <c r="H90" s="11"/>
      <c r="I90" s="11"/>
      <c r="J90" s="17">
        <v>457829</v>
      </c>
      <c r="K90" s="17">
        <v>525891</v>
      </c>
      <c r="L90" s="17">
        <v>764819</v>
      </c>
      <c r="M90"/>
      <c r="N90"/>
      <c r="O90"/>
      <c r="P90"/>
      <c r="Q90"/>
      <c r="R90"/>
    </row>
    <row r="91" spans="1:18" s="2" customFormat="1" ht="51">
      <c r="A91" s="6"/>
      <c r="B91" s="4" t="s">
        <v>25</v>
      </c>
      <c r="C91" s="4" t="s">
        <v>17</v>
      </c>
      <c r="D91" s="4" t="s">
        <v>38</v>
      </c>
      <c r="E91" s="4" t="s">
        <v>38</v>
      </c>
      <c r="F91" s="4" t="s">
        <v>480</v>
      </c>
      <c r="G91" s="4" t="s">
        <v>35</v>
      </c>
      <c r="H91" s="4" t="s">
        <v>108</v>
      </c>
      <c r="I91" s="4" t="s">
        <v>169</v>
      </c>
      <c r="J91" s="17">
        <v>100110</v>
      </c>
      <c r="K91" s="17"/>
      <c r="L91" s="17"/>
      <c r="M91"/>
      <c r="N91"/>
      <c r="O91"/>
      <c r="P91"/>
      <c r="Q91"/>
      <c r="R91"/>
    </row>
    <row r="92" spans="1:18" s="2" customFormat="1" ht="38.25">
      <c r="A92" s="6"/>
      <c r="B92" s="6"/>
      <c r="C92" s="6"/>
      <c r="D92" s="4" t="s">
        <v>54</v>
      </c>
      <c r="E92" s="4" t="s">
        <v>54</v>
      </c>
      <c r="F92" s="4" t="s">
        <v>400</v>
      </c>
      <c r="G92" s="4" t="s">
        <v>35</v>
      </c>
      <c r="H92" s="4" t="s">
        <v>111</v>
      </c>
      <c r="I92" s="4" t="s">
        <v>172</v>
      </c>
      <c r="J92" s="17">
        <v>153913</v>
      </c>
      <c r="K92" s="17"/>
      <c r="L92" s="17"/>
      <c r="M92"/>
      <c r="N92"/>
      <c r="O92"/>
      <c r="P92"/>
      <c r="Q92"/>
      <c r="R92"/>
    </row>
    <row r="93" spans="1:18" s="2" customFormat="1" ht="38.25">
      <c r="A93" s="6"/>
      <c r="B93" s="6"/>
      <c r="C93" s="6"/>
      <c r="D93" s="4" t="s">
        <v>45</v>
      </c>
      <c r="E93" s="4" t="s">
        <v>45</v>
      </c>
      <c r="F93" s="4" t="s">
        <v>401</v>
      </c>
      <c r="G93" s="4" t="s">
        <v>35</v>
      </c>
      <c r="H93" s="4" t="s">
        <v>112</v>
      </c>
      <c r="I93" s="4" t="s">
        <v>173</v>
      </c>
      <c r="J93" s="17">
        <v>208373</v>
      </c>
      <c r="K93" s="17">
        <v>179072</v>
      </c>
      <c r="L93" s="17"/>
      <c r="M93"/>
      <c r="N93"/>
      <c r="O93"/>
      <c r="P93"/>
      <c r="Q93"/>
      <c r="R93"/>
    </row>
    <row r="94" spans="1:18" s="2" customFormat="1" ht="51">
      <c r="A94" s="6"/>
      <c r="B94" s="6"/>
      <c r="C94" s="6"/>
      <c r="D94" s="4" t="s">
        <v>51</v>
      </c>
      <c r="E94" s="4" t="s">
        <v>51</v>
      </c>
      <c r="F94" s="4" t="s">
        <v>398</v>
      </c>
      <c r="G94" s="4" t="s">
        <v>35</v>
      </c>
      <c r="H94" s="4" t="s">
        <v>107</v>
      </c>
      <c r="I94" s="4" t="s">
        <v>168</v>
      </c>
      <c r="J94" s="17">
        <v>99108</v>
      </c>
      <c r="K94" s="17"/>
      <c r="L94" s="17"/>
      <c r="M94"/>
      <c r="N94"/>
      <c r="O94"/>
      <c r="P94"/>
      <c r="Q94"/>
      <c r="R94"/>
    </row>
    <row r="95" spans="1:18" s="2" customFormat="1" ht="38.25">
      <c r="A95" s="6"/>
      <c r="B95" s="6"/>
      <c r="C95" s="6"/>
      <c r="D95" s="4" t="s">
        <v>48</v>
      </c>
      <c r="E95" s="4" t="s">
        <v>48</v>
      </c>
      <c r="F95" s="4" t="s">
        <v>368</v>
      </c>
      <c r="G95" s="4" t="s">
        <v>35</v>
      </c>
      <c r="H95" s="4" t="s">
        <v>110</v>
      </c>
      <c r="I95" s="4" t="s">
        <v>171</v>
      </c>
      <c r="J95" s="17">
        <v>43536</v>
      </c>
      <c r="K95" s="17"/>
      <c r="L95" s="17"/>
      <c r="M95"/>
      <c r="N95"/>
      <c r="O95"/>
      <c r="P95"/>
      <c r="Q95"/>
      <c r="R95"/>
    </row>
    <row r="96" spans="1:18" ht="38.25">
      <c r="A96" s="6"/>
      <c r="B96" s="6"/>
      <c r="C96" s="6"/>
      <c r="D96" s="4" t="s">
        <v>49</v>
      </c>
      <c r="E96" s="4" t="s">
        <v>49</v>
      </c>
      <c r="F96" s="4" t="s">
        <v>399</v>
      </c>
      <c r="G96" s="4" t="s">
        <v>35</v>
      </c>
      <c r="H96" s="4" t="s">
        <v>109</v>
      </c>
      <c r="I96" s="4" t="s">
        <v>170</v>
      </c>
      <c r="J96" s="17">
        <v>21770</v>
      </c>
      <c r="K96" s="17"/>
      <c r="L96" s="17"/>
      <c r="M96"/>
      <c r="N96"/>
      <c r="O96"/>
      <c r="P96"/>
      <c r="Q96"/>
      <c r="R96"/>
    </row>
    <row r="97" spans="1:18" s="2" customFormat="1" ht="25.5">
      <c r="A97" s="6"/>
      <c r="B97" s="6"/>
      <c r="C97" s="6"/>
      <c r="D97" s="4" t="s">
        <v>487</v>
      </c>
      <c r="E97" s="4" t="s">
        <v>14</v>
      </c>
      <c r="F97" s="4" t="s">
        <v>285</v>
      </c>
      <c r="G97" s="4" t="s">
        <v>35</v>
      </c>
      <c r="H97" s="4" t="s">
        <v>30</v>
      </c>
      <c r="I97" s="4" t="s">
        <v>30</v>
      </c>
      <c r="J97" s="17"/>
      <c r="K97" s="17">
        <v>707271.34</v>
      </c>
      <c r="L97" s="17">
        <v>1072431.01</v>
      </c>
      <c r="M97"/>
      <c r="N97"/>
      <c r="O97"/>
      <c r="P97"/>
      <c r="Q97"/>
      <c r="R97"/>
    </row>
    <row r="98" spans="1:18" s="2" customFormat="1" ht="63.75">
      <c r="A98" s="6"/>
      <c r="B98" s="6"/>
      <c r="C98" s="4" t="s">
        <v>211</v>
      </c>
      <c r="D98" s="4" t="s">
        <v>45</v>
      </c>
      <c r="E98" s="4" t="s">
        <v>45</v>
      </c>
      <c r="F98" s="4" t="s">
        <v>442</v>
      </c>
      <c r="G98" s="4" t="s">
        <v>35</v>
      </c>
      <c r="H98" s="4" t="s">
        <v>13</v>
      </c>
      <c r="I98" s="4" t="s">
        <v>13</v>
      </c>
      <c r="J98" s="17">
        <v>7395</v>
      </c>
      <c r="K98" s="17">
        <v>7395</v>
      </c>
      <c r="L98" s="17">
        <v>7395</v>
      </c>
      <c r="M98"/>
      <c r="N98"/>
      <c r="O98"/>
      <c r="P98"/>
      <c r="Q98"/>
      <c r="R98"/>
    </row>
    <row r="99" spans="1:18" ht="12.75">
      <c r="A99" s="6"/>
      <c r="B99" s="4" t="s">
        <v>283</v>
      </c>
      <c r="C99" s="11"/>
      <c r="D99" s="11"/>
      <c r="E99" s="11"/>
      <c r="F99" s="11"/>
      <c r="G99" s="11"/>
      <c r="H99" s="11"/>
      <c r="I99" s="11"/>
      <c r="J99" s="17">
        <v>634205</v>
      </c>
      <c r="K99" s="17">
        <v>893738.34</v>
      </c>
      <c r="L99" s="17">
        <v>1079826.01</v>
      </c>
      <c r="M99"/>
      <c r="N99"/>
      <c r="O99"/>
      <c r="P99"/>
      <c r="Q99"/>
      <c r="R99"/>
    </row>
    <row r="100" spans="1:18" ht="63.75">
      <c r="A100" s="6"/>
      <c r="B100" s="4" t="s">
        <v>100</v>
      </c>
      <c r="C100" s="4" t="s">
        <v>17</v>
      </c>
      <c r="D100" s="4" t="s">
        <v>40</v>
      </c>
      <c r="E100" s="4" t="s">
        <v>277</v>
      </c>
      <c r="F100" s="4" t="s">
        <v>113</v>
      </c>
      <c r="G100" s="4" t="s">
        <v>35</v>
      </c>
      <c r="H100" s="4" t="s">
        <v>114</v>
      </c>
      <c r="I100" s="4" t="s">
        <v>174</v>
      </c>
      <c r="J100" s="17">
        <v>53331</v>
      </c>
      <c r="K100" s="17"/>
      <c r="L100" s="17"/>
      <c r="M100"/>
      <c r="N100"/>
      <c r="O100"/>
      <c r="P100"/>
      <c r="Q100"/>
      <c r="R100"/>
    </row>
    <row r="101" spans="1:18" s="2" customFormat="1" ht="12.75">
      <c r="A101" s="6"/>
      <c r="B101" s="4" t="s">
        <v>283</v>
      </c>
      <c r="C101" s="11"/>
      <c r="D101" s="11"/>
      <c r="E101" s="11"/>
      <c r="F101" s="11"/>
      <c r="G101" s="11"/>
      <c r="H101" s="11"/>
      <c r="I101" s="11"/>
      <c r="J101" s="17">
        <v>53331</v>
      </c>
      <c r="K101" s="17"/>
      <c r="L101" s="17"/>
      <c r="M101"/>
      <c r="N101"/>
      <c r="O101"/>
      <c r="P101"/>
      <c r="Q101"/>
      <c r="R101"/>
    </row>
    <row r="102" spans="1:18" s="2" customFormat="1" ht="12.75">
      <c r="A102" s="5" t="s">
        <v>22</v>
      </c>
      <c r="B102" s="7"/>
      <c r="C102" s="7"/>
      <c r="D102" s="7"/>
      <c r="E102" s="7"/>
      <c r="F102" s="7"/>
      <c r="G102" s="7"/>
      <c r="H102" s="7"/>
      <c r="I102" s="7"/>
      <c r="J102" s="25">
        <v>1145365</v>
      </c>
      <c r="K102" s="25">
        <v>1419629.3399999999</v>
      </c>
      <c r="L102" s="25">
        <v>1844645.01</v>
      </c>
      <c r="M102"/>
      <c r="N102"/>
      <c r="O102"/>
      <c r="P102"/>
      <c r="Q102"/>
      <c r="R102"/>
    </row>
    <row r="103" spans="1:18" s="2" customFormat="1" ht="114.75">
      <c r="A103" s="4" t="s">
        <v>42</v>
      </c>
      <c r="B103" s="4" t="s">
        <v>264</v>
      </c>
      <c r="C103" s="4" t="s">
        <v>19</v>
      </c>
      <c r="D103" s="4" t="s">
        <v>38</v>
      </c>
      <c r="E103" s="4" t="s">
        <v>38</v>
      </c>
      <c r="F103" s="4" t="s">
        <v>493</v>
      </c>
      <c r="G103" s="4" t="s">
        <v>35</v>
      </c>
      <c r="H103" s="4" t="s">
        <v>13</v>
      </c>
      <c r="I103" s="4" t="s">
        <v>13</v>
      </c>
      <c r="J103" s="17">
        <v>50000</v>
      </c>
      <c r="K103" s="17">
        <v>125000</v>
      </c>
      <c r="L103" s="17">
        <v>125000</v>
      </c>
      <c r="M103"/>
      <c r="N103"/>
      <c r="O103"/>
      <c r="P103"/>
      <c r="Q103"/>
      <c r="R103"/>
    </row>
    <row r="104" spans="1:18" s="2" customFormat="1" ht="38.25">
      <c r="A104" s="6"/>
      <c r="B104" s="6"/>
      <c r="C104" s="6"/>
      <c r="D104" s="6"/>
      <c r="E104" s="4" t="s">
        <v>155</v>
      </c>
      <c r="F104" s="4" t="s">
        <v>391</v>
      </c>
      <c r="G104" s="4" t="s">
        <v>35</v>
      </c>
      <c r="H104" s="4" t="s">
        <v>13</v>
      </c>
      <c r="I104" s="4" t="s">
        <v>13</v>
      </c>
      <c r="J104" s="17">
        <v>10553.6</v>
      </c>
      <c r="K104" s="17"/>
      <c r="L104" s="17"/>
      <c r="M104"/>
      <c r="N104"/>
      <c r="O104"/>
      <c r="P104"/>
      <c r="Q104"/>
      <c r="R104"/>
    </row>
    <row r="105" spans="1:18" ht="25.5">
      <c r="A105" s="6"/>
      <c r="B105" s="6"/>
      <c r="C105" s="6"/>
      <c r="D105" s="6"/>
      <c r="E105" s="4" t="s">
        <v>268</v>
      </c>
      <c r="F105" s="4" t="s">
        <v>253</v>
      </c>
      <c r="G105" s="4" t="s">
        <v>35</v>
      </c>
      <c r="H105" s="4" t="s">
        <v>13</v>
      </c>
      <c r="I105" s="4" t="s">
        <v>13</v>
      </c>
      <c r="J105" s="17">
        <v>10140.73</v>
      </c>
      <c r="K105" s="17"/>
      <c r="L105" s="17"/>
      <c r="M105"/>
      <c r="N105"/>
      <c r="O105"/>
      <c r="P105"/>
      <c r="Q105"/>
      <c r="R105"/>
    </row>
    <row r="106" spans="1:18" ht="38.25">
      <c r="A106" s="6"/>
      <c r="B106" s="6"/>
      <c r="C106" s="6"/>
      <c r="D106" s="4" t="s">
        <v>39</v>
      </c>
      <c r="E106" s="4" t="s">
        <v>265</v>
      </c>
      <c r="F106" s="4" t="s">
        <v>281</v>
      </c>
      <c r="G106" s="4" t="s">
        <v>35</v>
      </c>
      <c r="H106" s="4" t="s">
        <v>30</v>
      </c>
      <c r="I106" s="4" t="s">
        <v>30</v>
      </c>
      <c r="J106" s="17">
        <v>125278.23</v>
      </c>
      <c r="K106" s="17"/>
      <c r="L106" s="17"/>
      <c r="M106"/>
      <c r="N106"/>
      <c r="O106"/>
      <c r="P106"/>
      <c r="Q106"/>
      <c r="R106"/>
    </row>
    <row r="107" spans="1:18" s="2" customFormat="1" ht="12.75">
      <c r="A107" s="6"/>
      <c r="B107" s="6"/>
      <c r="C107" s="6"/>
      <c r="D107" s="6"/>
      <c r="E107" s="6"/>
      <c r="F107" s="4" t="s">
        <v>282</v>
      </c>
      <c r="G107" s="4" t="s">
        <v>35</v>
      </c>
      <c r="H107" s="4" t="s">
        <v>30</v>
      </c>
      <c r="I107" s="4" t="s">
        <v>30</v>
      </c>
      <c r="J107" s="17">
        <v>125278.22</v>
      </c>
      <c r="K107" s="17"/>
      <c r="L107" s="17"/>
      <c r="M107"/>
      <c r="N107"/>
      <c r="O107"/>
      <c r="P107"/>
      <c r="Q107"/>
      <c r="R107"/>
    </row>
    <row r="108" spans="1:18" s="2" customFormat="1" ht="63.75">
      <c r="A108" s="6"/>
      <c r="B108" s="6"/>
      <c r="C108" s="6"/>
      <c r="D108" s="4" t="s">
        <v>40</v>
      </c>
      <c r="E108" s="4" t="s">
        <v>40</v>
      </c>
      <c r="F108" s="4" t="s">
        <v>252</v>
      </c>
      <c r="G108" s="4" t="s">
        <v>35</v>
      </c>
      <c r="H108" s="4" t="s">
        <v>13</v>
      </c>
      <c r="I108" s="4" t="s">
        <v>13</v>
      </c>
      <c r="J108" s="17">
        <v>33007.89</v>
      </c>
      <c r="K108" s="17">
        <v>198435.18</v>
      </c>
      <c r="L108" s="17">
        <v>80000</v>
      </c>
      <c r="M108"/>
      <c r="N108"/>
      <c r="O108"/>
      <c r="P108"/>
      <c r="Q108"/>
      <c r="R108"/>
    </row>
    <row r="109" spans="1:18" ht="38.25">
      <c r="A109" s="6"/>
      <c r="B109" s="6"/>
      <c r="C109" s="6"/>
      <c r="D109" s="6"/>
      <c r="E109" s="4" t="s">
        <v>267</v>
      </c>
      <c r="F109" s="4" t="s">
        <v>251</v>
      </c>
      <c r="G109" s="4" t="s">
        <v>35</v>
      </c>
      <c r="H109" s="4" t="s">
        <v>13</v>
      </c>
      <c r="I109" s="4" t="s">
        <v>13</v>
      </c>
      <c r="J109" s="17">
        <v>30000</v>
      </c>
      <c r="K109" s="17">
        <v>185806.72</v>
      </c>
      <c r="L109" s="17"/>
      <c r="M109"/>
      <c r="N109"/>
      <c r="O109"/>
      <c r="P109"/>
      <c r="Q109"/>
      <c r="R109"/>
    </row>
    <row r="110" spans="1:18" ht="25.5">
      <c r="A110" s="6"/>
      <c r="B110" s="6"/>
      <c r="C110" s="6"/>
      <c r="D110" s="6"/>
      <c r="E110" s="4" t="s">
        <v>275</v>
      </c>
      <c r="F110" s="4" t="s">
        <v>263</v>
      </c>
      <c r="G110" s="4" t="s">
        <v>35</v>
      </c>
      <c r="H110" s="4" t="s">
        <v>13</v>
      </c>
      <c r="I110" s="4" t="s">
        <v>13</v>
      </c>
      <c r="J110" s="17">
        <v>25000</v>
      </c>
      <c r="K110" s="17"/>
      <c r="L110" s="17">
        <v>40000</v>
      </c>
      <c r="M110"/>
      <c r="N110"/>
      <c r="O110"/>
      <c r="P110"/>
      <c r="Q110"/>
      <c r="R110"/>
    </row>
    <row r="111" spans="1:18" ht="25.5">
      <c r="A111" s="6"/>
      <c r="B111" s="6"/>
      <c r="C111" s="6"/>
      <c r="D111" s="6"/>
      <c r="E111" s="4" t="s">
        <v>279</v>
      </c>
      <c r="F111" s="4" t="s">
        <v>472</v>
      </c>
      <c r="G111" s="4" t="s">
        <v>35</v>
      </c>
      <c r="H111" s="4" t="s">
        <v>30</v>
      </c>
      <c r="I111" s="4" t="s">
        <v>30</v>
      </c>
      <c r="J111" s="17">
        <v>5000</v>
      </c>
      <c r="K111" s="17"/>
      <c r="L111" s="17"/>
      <c r="M111"/>
      <c r="N111"/>
      <c r="O111"/>
      <c r="P111"/>
      <c r="Q111"/>
      <c r="R111"/>
    </row>
    <row r="112" spans="1:18" ht="25.5">
      <c r="A112" s="6"/>
      <c r="B112" s="6"/>
      <c r="C112" s="6"/>
      <c r="D112" s="4" t="s">
        <v>43</v>
      </c>
      <c r="E112" s="4" t="s">
        <v>225</v>
      </c>
      <c r="F112" s="4" t="s">
        <v>254</v>
      </c>
      <c r="G112" s="4" t="s">
        <v>35</v>
      </c>
      <c r="H112" s="4" t="s">
        <v>13</v>
      </c>
      <c r="I112" s="4" t="s">
        <v>13</v>
      </c>
      <c r="J112" s="17">
        <v>74500</v>
      </c>
      <c r="K112" s="17">
        <v>82000</v>
      </c>
      <c r="L112" s="17"/>
      <c r="M112"/>
      <c r="N112"/>
      <c r="O112"/>
      <c r="P112"/>
      <c r="Q112"/>
      <c r="R112"/>
    </row>
    <row r="113" spans="1:18" ht="51">
      <c r="A113" s="6"/>
      <c r="B113" s="6"/>
      <c r="C113" s="6"/>
      <c r="D113" s="6"/>
      <c r="E113" s="4" t="s">
        <v>276</v>
      </c>
      <c r="F113" s="4" t="s">
        <v>479</v>
      </c>
      <c r="G113" s="4" t="s">
        <v>35</v>
      </c>
      <c r="H113" s="4" t="s">
        <v>13</v>
      </c>
      <c r="I113" s="4" t="s">
        <v>13</v>
      </c>
      <c r="J113" s="17">
        <v>8000</v>
      </c>
      <c r="K113" s="17"/>
      <c r="L113" s="17"/>
      <c r="M113"/>
      <c r="N113"/>
      <c r="O113"/>
      <c r="P113"/>
      <c r="Q113"/>
      <c r="R113"/>
    </row>
    <row r="114" spans="1:18" s="2" customFormat="1" ht="38.25">
      <c r="A114" s="6"/>
      <c r="B114" s="6"/>
      <c r="C114" s="6"/>
      <c r="D114" s="4" t="s">
        <v>44</v>
      </c>
      <c r="E114" s="4" t="s">
        <v>44</v>
      </c>
      <c r="F114" s="4" t="s">
        <v>407</v>
      </c>
      <c r="G114" s="4" t="s">
        <v>35</v>
      </c>
      <c r="H114" s="4" t="s">
        <v>13</v>
      </c>
      <c r="I114" s="4" t="s">
        <v>13</v>
      </c>
      <c r="J114" s="17">
        <v>121135.52</v>
      </c>
      <c r="K114" s="17"/>
      <c r="L114" s="17"/>
      <c r="M114"/>
      <c r="N114"/>
      <c r="O114"/>
      <c r="P114"/>
      <c r="Q114"/>
      <c r="R114"/>
    </row>
    <row r="115" spans="1:18" ht="51">
      <c r="A115" s="6"/>
      <c r="B115" s="6"/>
      <c r="C115" s="6"/>
      <c r="D115" s="6"/>
      <c r="E115" s="4" t="s">
        <v>94</v>
      </c>
      <c r="F115" s="4" t="s">
        <v>392</v>
      </c>
      <c r="G115" s="4" t="s">
        <v>35</v>
      </c>
      <c r="H115" s="4" t="s">
        <v>13</v>
      </c>
      <c r="I115" s="4" t="s">
        <v>13</v>
      </c>
      <c r="J115" s="17">
        <v>204282</v>
      </c>
      <c r="K115" s="17">
        <v>15000</v>
      </c>
      <c r="L115" s="17"/>
      <c r="M115"/>
      <c r="N115"/>
      <c r="O115"/>
      <c r="P115"/>
      <c r="Q115"/>
      <c r="R115"/>
    </row>
    <row r="116" spans="1:18" ht="25.5">
      <c r="A116" s="6"/>
      <c r="B116" s="6"/>
      <c r="C116" s="6"/>
      <c r="D116" s="4" t="s">
        <v>54</v>
      </c>
      <c r="E116" s="4" t="s">
        <v>226</v>
      </c>
      <c r="F116" s="4" t="s">
        <v>258</v>
      </c>
      <c r="G116" s="4" t="s">
        <v>35</v>
      </c>
      <c r="H116" s="4" t="s">
        <v>13</v>
      </c>
      <c r="I116" s="4" t="s">
        <v>13</v>
      </c>
      <c r="J116" s="17">
        <v>6000</v>
      </c>
      <c r="K116" s="17">
        <v>50000</v>
      </c>
      <c r="L116" s="17"/>
      <c r="M116"/>
      <c r="N116"/>
      <c r="O116"/>
      <c r="P116"/>
      <c r="Q116"/>
      <c r="R116"/>
    </row>
    <row r="117" spans="1:18" s="2" customFormat="1" ht="25.5">
      <c r="A117" s="6"/>
      <c r="B117" s="6"/>
      <c r="C117" s="6"/>
      <c r="D117" s="4" t="s">
        <v>45</v>
      </c>
      <c r="E117" s="4" t="s">
        <v>45</v>
      </c>
      <c r="F117" s="4" t="s">
        <v>95</v>
      </c>
      <c r="G117" s="4" t="s">
        <v>35</v>
      </c>
      <c r="H117" s="4" t="s">
        <v>13</v>
      </c>
      <c r="I117" s="4" t="s">
        <v>13</v>
      </c>
      <c r="J117" s="17"/>
      <c r="K117" s="17"/>
      <c r="L117" s="17">
        <v>100000</v>
      </c>
      <c r="M117"/>
      <c r="N117"/>
      <c r="O117"/>
      <c r="P117"/>
      <c r="Q117"/>
      <c r="R117"/>
    </row>
    <row r="118" spans="1:18" ht="38.25">
      <c r="A118" s="6"/>
      <c r="B118" s="6"/>
      <c r="C118" s="6"/>
      <c r="D118" s="6"/>
      <c r="E118" s="4" t="s">
        <v>266</v>
      </c>
      <c r="F118" s="4" t="s">
        <v>255</v>
      </c>
      <c r="G118" s="4" t="s">
        <v>35</v>
      </c>
      <c r="H118" s="4" t="s">
        <v>13</v>
      </c>
      <c r="I118" s="4" t="s">
        <v>13</v>
      </c>
      <c r="J118" s="17">
        <v>63500</v>
      </c>
      <c r="K118" s="17">
        <v>250000</v>
      </c>
      <c r="L118" s="17">
        <v>100000</v>
      </c>
      <c r="M118"/>
      <c r="N118"/>
      <c r="O118"/>
      <c r="P118"/>
      <c r="Q118"/>
      <c r="R118"/>
    </row>
    <row r="119" spans="1:18" s="2" customFormat="1" ht="25.5">
      <c r="A119" s="6"/>
      <c r="B119" s="6"/>
      <c r="C119" s="6"/>
      <c r="D119" s="6"/>
      <c r="E119" s="4" t="s">
        <v>269</v>
      </c>
      <c r="F119" s="4" t="s">
        <v>256</v>
      </c>
      <c r="G119" s="4" t="s">
        <v>35</v>
      </c>
      <c r="H119" s="4" t="s">
        <v>13</v>
      </c>
      <c r="I119" s="4" t="s">
        <v>13</v>
      </c>
      <c r="J119" s="17">
        <v>60000</v>
      </c>
      <c r="K119" s="17">
        <v>68072</v>
      </c>
      <c r="L119" s="17"/>
      <c r="M119"/>
      <c r="N119"/>
      <c r="O119"/>
      <c r="P119"/>
      <c r="Q119"/>
      <c r="R119"/>
    </row>
    <row r="120" spans="1:18" s="2" customFormat="1" ht="51">
      <c r="A120" s="6"/>
      <c r="B120" s="6"/>
      <c r="C120" s="6"/>
      <c r="D120" s="4" t="s">
        <v>47</v>
      </c>
      <c r="E120" s="4" t="s">
        <v>272</v>
      </c>
      <c r="F120" s="4" t="s">
        <v>421</v>
      </c>
      <c r="G120" s="4" t="s">
        <v>35</v>
      </c>
      <c r="H120" s="4" t="s">
        <v>13</v>
      </c>
      <c r="I120" s="4" t="s">
        <v>13</v>
      </c>
      <c r="J120" s="17"/>
      <c r="K120" s="17"/>
      <c r="L120" s="17">
        <v>86000</v>
      </c>
      <c r="M120"/>
      <c r="N120"/>
      <c r="O120"/>
      <c r="P120"/>
      <c r="Q120"/>
      <c r="R120"/>
    </row>
    <row r="121" spans="1:18" ht="115.5" customHeight="1">
      <c r="A121" s="6"/>
      <c r="B121" s="6"/>
      <c r="C121" s="6"/>
      <c r="D121" s="4" t="s">
        <v>53</v>
      </c>
      <c r="E121" s="4" t="s">
        <v>243</v>
      </c>
      <c r="F121" s="4" t="s">
        <v>259</v>
      </c>
      <c r="G121" s="4" t="s">
        <v>35</v>
      </c>
      <c r="H121" s="4" t="s">
        <v>13</v>
      </c>
      <c r="I121" s="4" t="s">
        <v>13</v>
      </c>
      <c r="J121" s="17">
        <v>15396.3</v>
      </c>
      <c r="K121" s="17"/>
      <c r="L121" s="17"/>
      <c r="M121"/>
      <c r="N121"/>
      <c r="O121"/>
      <c r="P121"/>
      <c r="Q121"/>
      <c r="R121"/>
    </row>
    <row r="122" spans="1:18" ht="25.5">
      <c r="A122" s="6"/>
      <c r="B122" s="6"/>
      <c r="C122" s="6"/>
      <c r="D122" s="6"/>
      <c r="E122" s="4" t="s">
        <v>230</v>
      </c>
      <c r="F122" s="4" t="s">
        <v>393</v>
      </c>
      <c r="G122" s="4" t="s">
        <v>35</v>
      </c>
      <c r="H122" s="4" t="s">
        <v>13</v>
      </c>
      <c r="I122" s="4" t="s">
        <v>13</v>
      </c>
      <c r="J122" s="17">
        <v>2890</v>
      </c>
      <c r="K122" s="17"/>
      <c r="L122" s="17"/>
      <c r="M122"/>
      <c r="N122"/>
      <c r="O122"/>
      <c r="P122"/>
      <c r="Q122"/>
      <c r="R122"/>
    </row>
    <row r="123" spans="1:18" s="2" customFormat="1" ht="25.5">
      <c r="A123" s="6"/>
      <c r="B123" s="6"/>
      <c r="C123" s="6"/>
      <c r="D123" s="4" t="s">
        <v>49</v>
      </c>
      <c r="E123" s="4" t="s">
        <v>245</v>
      </c>
      <c r="F123" s="4" t="s">
        <v>262</v>
      </c>
      <c r="G123" s="4" t="s">
        <v>35</v>
      </c>
      <c r="H123" s="4" t="s">
        <v>13</v>
      </c>
      <c r="I123" s="4" t="s">
        <v>13</v>
      </c>
      <c r="J123" s="17">
        <v>65157.45</v>
      </c>
      <c r="K123" s="17">
        <v>168000</v>
      </c>
      <c r="L123" s="17">
        <v>150000</v>
      </c>
      <c r="M123"/>
      <c r="N123"/>
      <c r="O123"/>
      <c r="P123"/>
      <c r="Q123"/>
      <c r="R123"/>
    </row>
    <row r="124" spans="1:18" s="2" customFormat="1" ht="38.25">
      <c r="A124" s="6"/>
      <c r="B124" s="6"/>
      <c r="C124" s="6"/>
      <c r="D124" s="6"/>
      <c r="E124" s="4" t="s">
        <v>246</v>
      </c>
      <c r="F124" s="4" t="s">
        <v>409</v>
      </c>
      <c r="G124" s="4" t="s">
        <v>35</v>
      </c>
      <c r="H124" s="4" t="s">
        <v>13</v>
      </c>
      <c r="I124" s="4" t="s">
        <v>13</v>
      </c>
      <c r="J124" s="17">
        <v>1500</v>
      </c>
      <c r="K124" s="17"/>
      <c r="L124" s="17"/>
      <c r="M124"/>
      <c r="N124"/>
      <c r="O124"/>
      <c r="P124"/>
      <c r="Q124"/>
      <c r="R124"/>
    </row>
    <row r="125" spans="1:18" s="2" customFormat="1" ht="38.25">
      <c r="A125" s="6"/>
      <c r="B125" s="6"/>
      <c r="C125" s="6"/>
      <c r="D125" s="6"/>
      <c r="E125" s="6"/>
      <c r="F125" s="4" t="s">
        <v>410</v>
      </c>
      <c r="G125" s="4" t="s">
        <v>35</v>
      </c>
      <c r="H125" s="4" t="s">
        <v>13</v>
      </c>
      <c r="I125" s="4" t="s">
        <v>13</v>
      </c>
      <c r="J125" s="17">
        <v>1500</v>
      </c>
      <c r="K125" s="17"/>
      <c r="L125" s="17"/>
      <c r="M125"/>
      <c r="N125"/>
      <c r="O125"/>
      <c r="P125"/>
      <c r="Q125"/>
      <c r="R125"/>
    </row>
    <row r="126" spans="1:18" s="2" customFormat="1" ht="51">
      <c r="A126" s="6"/>
      <c r="B126" s="6"/>
      <c r="C126" s="6"/>
      <c r="D126" s="6"/>
      <c r="E126" s="6"/>
      <c r="F126" s="4" t="s">
        <v>471</v>
      </c>
      <c r="G126" s="4" t="s">
        <v>35</v>
      </c>
      <c r="H126" s="4" t="s">
        <v>13</v>
      </c>
      <c r="I126" s="4" t="s">
        <v>13</v>
      </c>
      <c r="J126" s="17">
        <v>4000</v>
      </c>
      <c r="K126" s="17"/>
      <c r="L126" s="17"/>
      <c r="M126"/>
      <c r="N126"/>
      <c r="O126"/>
      <c r="P126"/>
      <c r="Q126"/>
      <c r="R126"/>
    </row>
    <row r="127" spans="1:18" ht="25.5">
      <c r="A127" s="6"/>
      <c r="B127" s="6"/>
      <c r="C127" s="6"/>
      <c r="D127" s="6"/>
      <c r="E127" s="4" t="s">
        <v>273</v>
      </c>
      <c r="F127" s="4" t="s">
        <v>260</v>
      </c>
      <c r="G127" s="4" t="s">
        <v>35</v>
      </c>
      <c r="H127" s="4" t="s">
        <v>13</v>
      </c>
      <c r="I127" s="4" t="s">
        <v>13</v>
      </c>
      <c r="J127" s="17">
        <v>15000</v>
      </c>
      <c r="K127" s="17"/>
      <c r="L127" s="17">
        <v>125470.3</v>
      </c>
      <c r="M127"/>
      <c r="N127"/>
      <c r="O127"/>
      <c r="P127"/>
      <c r="Q127"/>
      <c r="R127"/>
    </row>
    <row r="128" spans="1:18" ht="38.25">
      <c r="A128" s="6"/>
      <c r="B128" s="6"/>
      <c r="C128" s="6"/>
      <c r="D128" s="6"/>
      <c r="E128" s="6"/>
      <c r="F128" s="4" t="s">
        <v>261</v>
      </c>
      <c r="G128" s="4" t="s">
        <v>35</v>
      </c>
      <c r="H128" s="4" t="s">
        <v>13</v>
      </c>
      <c r="I128" s="4" t="s">
        <v>13</v>
      </c>
      <c r="J128" s="17">
        <v>5000</v>
      </c>
      <c r="K128" s="17"/>
      <c r="L128" s="17"/>
      <c r="M128"/>
      <c r="N128"/>
      <c r="O128"/>
      <c r="P128"/>
      <c r="Q128"/>
      <c r="R128"/>
    </row>
    <row r="129" spans="1:18" s="2" customFormat="1" ht="63.75">
      <c r="A129" s="6"/>
      <c r="B129" s="6"/>
      <c r="C129" s="6"/>
      <c r="D129" s="6"/>
      <c r="E129" s="6"/>
      <c r="F129" s="4" t="s">
        <v>408</v>
      </c>
      <c r="G129" s="4" t="s">
        <v>35</v>
      </c>
      <c r="H129" s="4" t="s">
        <v>30</v>
      </c>
      <c r="I129" s="4" t="s">
        <v>30</v>
      </c>
      <c r="J129" s="17">
        <v>40000</v>
      </c>
      <c r="K129" s="17">
        <v>80000</v>
      </c>
      <c r="L129" s="17"/>
      <c r="M129"/>
      <c r="N129"/>
      <c r="O129"/>
      <c r="P129"/>
      <c r="Q129"/>
      <c r="R129"/>
    </row>
    <row r="130" spans="1:18" ht="38.25">
      <c r="A130" s="6"/>
      <c r="B130" s="6"/>
      <c r="C130" s="6"/>
      <c r="D130" s="6"/>
      <c r="E130" s="4" t="s">
        <v>274</v>
      </c>
      <c r="F130" s="4" t="s">
        <v>411</v>
      </c>
      <c r="G130" s="4" t="s">
        <v>35</v>
      </c>
      <c r="H130" s="4" t="s">
        <v>13</v>
      </c>
      <c r="I130" s="4" t="s">
        <v>13</v>
      </c>
      <c r="J130" s="17">
        <v>1500</v>
      </c>
      <c r="K130" s="17"/>
      <c r="L130" s="17"/>
      <c r="M130"/>
      <c r="N130"/>
      <c r="O130"/>
      <c r="P130"/>
      <c r="Q130"/>
      <c r="R130"/>
    </row>
    <row r="131" spans="1:18" s="2" customFormat="1" ht="25.5">
      <c r="A131" s="6"/>
      <c r="B131" s="6"/>
      <c r="C131" s="6"/>
      <c r="D131" s="6"/>
      <c r="E131" s="4" t="s">
        <v>280</v>
      </c>
      <c r="F131" s="4" t="s">
        <v>394</v>
      </c>
      <c r="G131" s="4" t="s">
        <v>35</v>
      </c>
      <c r="H131" s="4" t="s">
        <v>30</v>
      </c>
      <c r="I131" s="4" t="s">
        <v>30</v>
      </c>
      <c r="J131" s="17">
        <v>30000</v>
      </c>
      <c r="K131" s="17">
        <v>45000</v>
      </c>
      <c r="L131" s="17"/>
      <c r="M131"/>
      <c r="N131"/>
      <c r="O131"/>
      <c r="P131"/>
      <c r="Q131"/>
      <c r="R131"/>
    </row>
    <row r="132" spans="1:18" ht="25.5">
      <c r="A132" s="6"/>
      <c r="B132" s="6"/>
      <c r="C132" s="6"/>
      <c r="D132" s="4" t="s">
        <v>270</v>
      </c>
      <c r="E132" s="4" t="s">
        <v>271</v>
      </c>
      <c r="F132" s="4" t="s">
        <v>257</v>
      </c>
      <c r="G132" s="4" t="s">
        <v>35</v>
      </c>
      <c r="H132" s="4" t="s">
        <v>13</v>
      </c>
      <c r="I132" s="4" t="s">
        <v>13</v>
      </c>
      <c r="J132" s="17">
        <v>81500</v>
      </c>
      <c r="K132" s="17"/>
      <c r="L132" s="17"/>
      <c r="M132"/>
      <c r="N132"/>
      <c r="O132"/>
      <c r="P132"/>
      <c r="Q132"/>
      <c r="R132"/>
    </row>
    <row r="133" spans="1:18" s="2" customFormat="1" ht="12.75">
      <c r="A133" s="6"/>
      <c r="B133" s="4" t="s">
        <v>283</v>
      </c>
      <c r="C133" s="11"/>
      <c r="D133" s="11"/>
      <c r="E133" s="11"/>
      <c r="F133" s="11"/>
      <c r="G133" s="11"/>
      <c r="H133" s="11"/>
      <c r="I133" s="11"/>
      <c r="J133" s="17">
        <v>1215119.94</v>
      </c>
      <c r="K133" s="17">
        <v>1267313.9</v>
      </c>
      <c r="L133" s="17">
        <v>806470.3</v>
      </c>
      <c r="M133"/>
      <c r="N133"/>
      <c r="O133"/>
      <c r="P133"/>
      <c r="Q133"/>
      <c r="R133"/>
    </row>
    <row r="134" spans="1:18" ht="25.5">
      <c r="A134" s="6"/>
      <c r="B134" s="4" t="s">
        <v>287</v>
      </c>
      <c r="C134" s="4" t="s">
        <v>26</v>
      </c>
      <c r="D134" s="4" t="s">
        <v>50</v>
      </c>
      <c r="E134" s="4" t="s">
        <v>50</v>
      </c>
      <c r="F134" s="4" t="s">
        <v>444</v>
      </c>
      <c r="G134" s="4" t="s">
        <v>35</v>
      </c>
      <c r="H134" s="4" t="s">
        <v>13</v>
      </c>
      <c r="I134" s="4" t="s">
        <v>13</v>
      </c>
      <c r="J134" s="17">
        <v>60076.01</v>
      </c>
      <c r="K134" s="17">
        <v>57664</v>
      </c>
      <c r="L134" s="17"/>
      <c r="M134"/>
      <c r="N134"/>
      <c r="O134"/>
      <c r="P134"/>
      <c r="Q134"/>
      <c r="R134"/>
    </row>
    <row r="135" spans="1:18" ht="51">
      <c r="A135" s="6"/>
      <c r="B135" s="6"/>
      <c r="C135" s="6"/>
      <c r="D135" s="6"/>
      <c r="E135" s="4" t="s">
        <v>238</v>
      </c>
      <c r="F135" s="4" t="s">
        <v>428</v>
      </c>
      <c r="G135" s="4" t="s">
        <v>35</v>
      </c>
      <c r="H135" s="4" t="s">
        <v>13</v>
      </c>
      <c r="I135" s="4" t="s">
        <v>13</v>
      </c>
      <c r="J135" s="17">
        <v>2094</v>
      </c>
      <c r="K135" s="17">
        <v>0</v>
      </c>
      <c r="L135" s="17"/>
      <c r="M135"/>
      <c r="N135"/>
      <c r="O135"/>
      <c r="P135"/>
      <c r="Q135"/>
      <c r="R135"/>
    </row>
    <row r="136" spans="1:18" s="2" customFormat="1" ht="63.75">
      <c r="A136" s="6"/>
      <c r="B136" s="6"/>
      <c r="C136" s="6"/>
      <c r="D136" s="4" t="s">
        <v>38</v>
      </c>
      <c r="E136" s="4" t="s">
        <v>21</v>
      </c>
      <c r="F136" s="4" t="s">
        <v>98</v>
      </c>
      <c r="G136" s="4" t="s">
        <v>35</v>
      </c>
      <c r="H136" s="4" t="s">
        <v>13</v>
      </c>
      <c r="I136" s="4" t="s">
        <v>13</v>
      </c>
      <c r="J136" s="17">
        <v>16364.8</v>
      </c>
      <c r="K136" s="17">
        <v>24485.5</v>
      </c>
      <c r="L136" s="17"/>
      <c r="M136"/>
      <c r="N136"/>
      <c r="O136"/>
      <c r="P136"/>
      <c r="Q136"/>
      <c r="R136"/>
    </row>
    <row r="137" spans="1:18" s="2" customFormat="1" ht="38.25">
      <c r="A137" s="6"/>
      <c r="B137" s="6"/>
      <c r="C137" s="6"/>
      <c r="D137" s="6"/>
      <c r="E137" s="6"/>
      <c r="F137" s="4" t="s">
        <v>335</v>
      </c>
      <c r="G137" s="4" t="s">
        <v>35</v>
      </c>
      <c r="H137" s="4" t="s">
        <v>13</v>
      </c>
      <c r="I137" s="4" t="s">
        <v>13</v>
      </c>
      <c r="J137" s="17">
        <v>3429.5</v>
      </c>
      <c r="K137" s="17"/>
      <c r="L137" s="17"/>
      <c r="M137"/>
      <c r="N137"/>
      <c r="O137"/>
      <c r="P137"/>
      <c r="Q137"/>
      <c r="R137"/>
    </row>
    <row r="138" spans="1:18" s="2" customFormat="1" ht="112.5" customHeight="1">
      <c r="A138" s="6"/>
      <c r="B138" s="6"/>
      <c r="C138" s="6"/>
      <c r="D138" s="6"/>
      <c r="E138" s="6"/>
      <c r="F138" s="4" t="s">
        <v>336</v>
      </c>
      <c r="G138" s="4" t="s">
        <v>35</v>
      </c>
      <c r="H138" s="4" t="s">
        <v>13</v>
      </c>
      <c r="I138" s="4" t="s">
        <v>13</v>
      </c>
      <c r="J138" s="17">
        <v>2114</v>
      </c>
      <c r="K138" s="17"/>
      <c r="L138" s="17"/>
      <c r="M138"/>
      <c r="N138"/>
      <c r="O138"/>
      <c r="P138"/>
      <c r="Q138"/>
      <c r="R138"/>
    </row>
    <row r="139" spans="1:18" ht="51">
      <c r="A139" s="6"/>
      <c r="B139" s="6"/>
      <c r="C139" s="6"/>
      <c r="D139" s="6"/>
      <c r="E139" s="6"/>
      <c r="F139" s="4" t="s">
        <v>337</v>
      </c>
      <c r="G139" s="4" t="s">
        <v>35</v>
      </c>
      <c r="H139" s="4" t="s">
        <v>13</v>
      </c>
      <c r="I139" s="4" t="s">
        <v>13</v>
      </c>
      <c r="J139" s="17">
        <v>5258.3</v>
      </c>
      <c r="K139" s="17"/>
      <c r="L139" s="17"/>
      <c r="M139"/>
      <c r="N139"/>
      <c r="O139"/>
      <c r="P139"/>
      <c r="Q139"/>
      <c r="R139"/>
    </row>
    <row r="140" spans="1:18" s="2" customFormat="1" ht="25.5">
      <c r="A140" s="6"/>
      <c r="B140" s="6"/>
      <c r="C140" s="6"/>
      <c r="D140" s="6"/>
      <c r="E140" s="6"/>
      <c r="F140" s="4" t="s">
        <v>445</v>
      </c>
      <c r="G140" s="4" t="s">
        <v>35</v>
      </c>
      <c r="H140" s="4" t="s">
        <v>13</v>
      </c>
      <c r="I140" s="4" t="s">
        <v>13</v>
      </c>
      <c r="J140" s="17">
        <v>2896.11</v>
      </c>
      <c r="K140" s="17">
        <v>12869</v>
      </c>
      <c r="L140" s="17"/>
      <c r="M140"/>
      <c r="N140"/>
      <c r="O140"/>
      <c r="P140"/>
      <c r="Q140"/>
      <c r="R140"/>
    </row>
    <row r="141" spans="1:18" ht="38.25">
      <c r="A141" s="6"/>
      <c r="B141" s="6"/>
      <c r="C141" s="6"/>
      <c r="D141" s="6"/>
      <c r="E141" s="6"/>
      <c r="F141" s="4" t="s">
        <v>446</v>
      </c>
      <c r="G141" s="4" t="s">
        <v>35</v>
      </c>
      <c r="H141" s="4" t="s">
        <v>13</v>
      </c>
      <c r="I141" s="4" t="s">
        <v>13</v>
      </c>
      <c r="J141" s="17">
        <v>3240.5</v>
      </c>
      <c r="K141" s="17"/>
      <c r="L141" s="17"/>
      <c r="M141"/>
      <c r="N141"/>
      <c r="O141"/>
      <c r="P141"/>
      <c r="Q141"/>
      <c r="R141"/>
    </row>
    <row r="142" spans="1:18" ht="25.5">
      <c r="A142" s="6"/>
      <c r="B142" s="6"/>
      <c r="C142" s="6"/>
      <c r="D142" s="6"/>
      <c r="E142" s="4" t="s">
        <v>76</v>
      </c>
      <c r="F142" s="4" t="s">
        <v>375</v>
      </c>
      <c r="G142" s="4" t="s">
        <v>35</v>
      </c>
      <c r="H142" s="4" t="s">
        <v>13</v>
      </c>
      <c r="I142" s="4" t="s">
        <v>13</v>
      </c>
      <c r="J142" s="17">
        <v>13029.9</v>
      </c>
      <c r="K142" s="17"/>
      <c r="L142" s="17"/>
      <c r="M142"/>
      <c r="N142"/>
      <c r="O142"/>
      <c r="P142"/>
      <c r="Q142"/>
      <c r="R142"/>
    </row>
    <row r="143" spans="1:18" s="2" customFormat="1" ht="51">
      <c r="A143" s="6"/>
      <c r="B143" s="6"/>
      <c r="C143" s="6"/>
      <c r="D143" s="6"/>
      <c r="E143" s="6"/>
      <c r="F143" s="4" t="s">
        <v>454</v>
      </c>
      <c r="G143" s="4" t="s">
        <v>35</v>
      </c>
      <c r="H143" s="4" t="s">
        <v>13</v>
      </c>
      <c r="I143" s="4" t="s">
        <v>13</v>
      </c>
      <c r="J143" s="17">
        <v>12045</v>
      </c>
      <c r="K143" s="17"/>
      <c r="L143" s="17"/>
      <c r="M143"/>
      <c r="N143"/>
      <c r="O143"/>
      <c r="P143"/>
      <c r="Q143"/>
      <c r="R143"/>
    </row>
    <row r="144" spans="1:18" ht="38.25">
      <c r="A144" s="6"/>
      <c r="B144" s="6"/>
      <c r="C144" s="6"/>
      <c r="D144" s="4" t="s">
        <v>39</v>
      </c>
      <c r="E144" s="4" t="s">
        <v>56</v>
      </c>
      <c r="F144" s="4" t="s">
        <v>427</v>
      </c>
      <c r="G144" s="4" t="s">
        <v>35</v>
      </c>
      <c r="H144" s="4" t="s">
        <v>13</v>
      </c>
      <c r="I144" s="4" t="s">
        <v>13</v>
      </c>
      <c r="J144" s="17">
        <v>5772</v>
      </c>
      <c r="K144" s="17"/>
      <c r="L144" s="17"/>
      <c r="M144"/>
      <c r="N144"/>
      <c r="O144"/>
      <c r="P144"/>
      <c r="Q144"/>
      <c r="R144"/>
    </row>
    <row r="145" spans="1:18" ht="63.75">
      <c r="A145" s="6"/>
      <c r="B145" s="6"/>
      <c r="C145" s="6"/>
      <c r="D145" s="6"/>
      <c r="E145" s="4" t="s">
        <v>74</v>
      </c>
      <c r="F145" s="4" t="s">
        <v>483</v>
      </c>
      <c r="G145" s="4" t="s">
        <v>35</v>
      </c>
      <c r="H145" s="4" t="s">
        <v>13</v>
      </c>
      <c r="I145" s="4" t="s">
        <v>13</v>
      </c>
      <c r="J145" s="17">
        <v>28545.5</v>
      </c>
      <c r="K145" s="17">
        <v>85046.8</v>
      </c>
      <c r="L145" s="17"/>
      <c r="M145"/>
      <c r="N145"/>
      <c r="O145"/>
      <c r="P145"/>
      <c r="Q145"/>
      <c r="R145"/>
    </row>
    <row r="146" spans="1:18" s="2" customFormat="1" ht="38.25">
      <c r="A146" s="6"/>
      <c r="B146" s="6"/>
      <c r="C146" s="6"/>
      <c r="D146" s="6"/>
      <c r="E146" s="4" t="s">
        <v>77</v>
      </c>
      <c r="F146" s="4" t="s">
        <v>443</v>
      </c>
      <c r="G146" s="4" t="s">
        <v>35</v>
      </c>
      <c r="H146" s="4" t="s">
        <v>13</v>
      </c>
      <c r="I146" s="4" t="s">
        <v>13</v>
      </c>
      <c r="J146" s="17">
        <v>9490.5</v>
      </c>
      <c r="K146" s="17"/>
      <c r="L146" s="17"/>
      <c r="M146"/>
      <c r="N146"/>
      <c r="O146"/>
      <c r="P146"/>
      <c r="Q146"/>
      <c r="R146"/>
    </row>
    <row r="147" spans="1:18" s="2" customFormat="1" ht="12.75">
      <c r="A147" s="6"/>
      <c r="B147" s="6"/>
      <c r="C147" s="6"/>
      <c r="D147" s="4" t="s">
        <v>40</v>
      </c>
      <c r="E147" s="4" t="s">
        <v>36</v>
      </c>
      <c r="F147" s="4" t="s">
        <v>354</v>
      </c>
      <c r="G147" s="4" t="s">
        <v>35</v>
      </c>
      <c r="H147" s="4" t="s">
        <v>13</v>
      </c>
      <c r="I147" s="4" t="s">
        <v>13</v>
      </c>
      <c r="J147" s="17">
        <v>100</v>
      </c>
      <c r="K147" s="17">
        <v>4804</v>
      </c>
      <c r="L147" s="17"/>
      <c r="M147"/>
      <c r="N147"/>
      <c r="O147"/>
      <c r="P147"/>
      <c r="Q147"/>
      <c r="R147"/>
    </row>
    <row r="148" spans="1:18" s="2" customFormat="1" ht="38.25">
      <c r="A148" s="6"/>
      <c r="B148" s="6"/>
      <c r="C148" s="6"/>
      <c r="D148" s="6"/>
      <c r="E148" s="4" t="s">
        <v>75</v>
      </c>
      <c r="F148" s="4" t="s">
        <v>339</v>
      </c>
      <c r="G148" s="4" t="s">
        <v>35</v>
      </c>
      <c r="H148" s="4" t="s">
        <v>13</v>
      </c>
      <c r="I148" s="4" t="s">
        <v>13</v>
      </c>
      <c r="J148" s="17">
        <v>1015.9</v>
      </c>
      <c r="K148" s="17"/>
      <c r="L148" s="17"/>
      <c r="M148"/>
      <c r="N148"/>
      <c r="O148"/>
      <c r="P148"/>
      <c r="Q148"/>
      <c r="R148"/>
    </row>
    <row r="149" spans="1:18" ht="38.25">
      <c r="A149" s="6"/>
      <c r="B149" s="6"/>
      <c r="C149" s="6"/>
      <c r="D149" s="6"/>
      <c r="E149" s="6"/>
      <c r="F149" s="4" t="s">
        <v>340</v>
      </c>
      <c r="G149" s="4" t="s">
        <v>35</v>
      </c>
      <c r="H149" s="4" t="s">
        <v>13</v>
      </c>
      <c r="I149" s="4" t="s">
        <v>13</v>
      </c>
      <c r="J149" s="17">
        <v>760.3</v>
      </c>
      <c r="K149" s="17"/>
      <c r="L149" s="17"/>
      <c r="M149"/>
      <c r="N149"/>
      <c r="O149"/>
      <c r="P149"/>
      <c r="Q149"/>
      <c r="R149"/>
    </row>
    <row r="150" spans="1:18" ht="38.25">
      <c r="A150" s="6"/>
      <c r="B150" s="6"/>
      <c r="C150" s="6"/>
      <c r="D150" s="6"/>
      <c r="E150" s="6"/>
      <c r="F150" s="4" t="s">
        <v>449</v>
      </c>
      <c r="G150" s="4" t="s">
        <v>35</v>
      </c>
      <c r="H150" s="4" t="s">
        <v>13</v>
      </c>
      <c r="I150" s="4" t="s">
        <v>13</v>
      </c>
      <c r="J150" s="17">
        <v>1417.1</v>
      </c>
      <c r="K150" s="17"/>
      <c r="L150" s="17"/>
      <c r="M150"/>
      <c r="N150"/>
      <c r="O150"/>
      <c r="P150"/>
      <c r="Q150"/>
      <c r="R150"/>
    </row>
    <row r="151" spans="1:18" ht="38.25">
      <c r="A151" s="6"/>
      <c r="B151" s="6"/>
      <c r="C151" s="6"/>
      <c r="D151" s="6"/>
      <c r="E151" s="6"/>
      <c r="F151" s="4" t="s">
        <v>450</v>
      </c>
      <c r="G151" s="4" t="s">
        <v>35</v>
      </c>
      <c r="H151" s="4" t="s">
        <v>13</v>
      </c>
      <c r="I151" s="4" t="s">
        <v>13</v>
      </c>
      <c r="J151" s="17">
        <v>3738.1</v>
      </c>
      <c r="K151" s="17"/>
      <c r="L151" s="17"/>
      <c r="M151"/>
      <c r="N151"/>
      <c r="O151"/>
      <c r="P151"/>
      <c r="Q151"/>
      <c r="R151"/>
    </row>
    <row r="152" spans="1:18" s="2" customFormat="1" ht="12.75">
      <c r="A152" s="6"/>
      <c r="B152" s="6"/>
      <c r="C152" s="6"/>
      <c r="D152" s="6"/>
      <c r="E152" s="4" t="s">
        <v>83</v>
      </c>
      <c r="F152" s="4" t="s">
        <v>91</v>
      </c>
      <c r="G152" s="4" t="s">
        <v>35</v>
      </c>
      <c r="H152" s="4" t="s">
        <v>13</v>
      </c>
      <c r="I152" s="4" t="s">
        <v>13</v>
      </c>
      <c r="J152" s="17">
        <v>7099</v>
      </c>
      <c r="K152" s="17"/>
      <c r="L152" s="17"/>
      <c r="M152"/>
      <c r="N152"/>
      <c r="O152"/>
      <c r="P152"/>
      <c r="Q152"/>
      <c r="R152"/>
    </row>
    <row r="153" spans="1:18" ht="25.5">
      <c r="A153" s="6"/>
      <c r="B153" s="6"/>
      <c r="C153" s="6"/>
      <c r="D153" s="6"/>
      <c r="E153" s="4" t="s">
        <v>84</v>
      </c>
      <c r="F153" s="4" t="s">
        <v>346</v>
      </c>
      <c r="G153" s="4" t="s">
        <v>35</v>
      </c>
      <c r="H153" s="4" t="s">
        <v>13</v>
      </c>
      <c r="I153" s="4" t="s">
        <v>13</v>
      </c>
      <c r="J153" s="17">
        <v>3454.5</v>
      </c>
      <c r="K153" s="17"/>
      <c r="L153" s="17"/>
      <c r="M153"/>
      <c r="N153"/>
      <c r="O153"/>
      <c r="P153"/>
      <c r="Q153"/>
      <c r="R153"/>
    </row>
    <row r="154" spans="1:18" ht="38.25">
      <c r="A154" s="6"/>
      <c r="B154" s="6"/>
      <c r="C154" s="6"/>
      <c r="D154" s="6"/>
      <c r="E154" s="4" t="s">
        <v>85</v>
      </c>
      <c r="F154" s="4" t="s">
        <v>378</v>
      </c>
      <c r="G154" s="4" t="s">
        <v>35</v>
      </c>
      <c r="H154" s="4" t="s">
        <v>13</v>
      </c>
      <c r="I154" s="4" t="s">
        <v>13</v>
      </c>
      <c r="J154" s="17">
        <v>20599.4</v>
      </c>
      <c r="K154" s="17">
        <v>93185.93</v>
      </c>
      <c r="L154" s="17"/>
      <c r="M154"/>
      <c r="N154"/>
      <c r="O154"/>
      <c r="P154"/>
      <c r="Q154"/>
      <c r="R154"/>
    </row>
    <row r="155" spans="1:18" ht="25.5">
      <c r="A155" s="6"/>
      <c r="B155" s="6"/>
      <c r="C155" s="6"/>
      <c r="D155" s="6"/>
      <c r="E155" s="4" t="s">
        <v>78</v>
      </c>
      <c r="F155" s="4" t="s">
        <v>380</v>
      </c>
      <c r="G155" s="4" t="s">
        <v>35</v>
      </c>
      <c r="H155" s="4" t="s">
        <v>13</v>
      </c>
      <c r="I155" s="4" t="s">
        <v>13</v>
      </c>
      <c r="J155" s="17">
        <v>13387</v>
      </c>
      <c r="K155" s="17"/>
      <c r="L155" s="17"/>
      <c r="M155"/>
      <c r="N155"/>
      <c r="O155"/>
      <c r="P155"/>
      <c r="Q155"/>
      <c r="R155"/>
    </row>
    <row r="156" spans="1:18" ht="113.25" customHeight="1">
      <c r="A156" s="6"/>
      <c r="B156" s="6"/>
      <c r="C156" s="6"/>
      <c r="D156" s="6"/>
      <c r="E156" s="6"/>
      <c r="F156" s="4" t="s">
        <v>462</v>
      </c>
      <c r="G156" s="4" t="s">
        <v>35</v>
      </c>
      <c r="H156" s="4" t="s">
        <v>13</v>
      </c>
      <c r="I156" s="4" t="s">
        <v>13</v>
      </c>
      <c r="J156" s="17">
        <v>26222</v>
      </c>
      <c r="K156" s="17"/>
      <c r="L156" s="17"/>
      <c r="M156"/>
      <c r="N156"/>
      <c r="O156"/>
      <c r="P156"/>
      <c r="Q156"/>
      <c r="R156"/>
    </row>
    <row r="157" spans="1:18" s="2" customFormat="1" ht="51">
      <c r="A157" s="6"/>
      <c r="B157" s="6"/>
      <c r="C157" s="6"/>
      <c r="D157" s="6"/>
      <c r="E157" s="4" t="s">
        <v>239</v>
      </c>
      <c r="F157" s="4" t="s">
        <v>383</v>
      </c>
      <c r="G157" s="4" t="s">
        <v>35</v>
      </c>
      <c r="H157" s="4" t="s">
        <v>13</v>
      </c>
      <c r="I157" s="4" t="s">
        <v>13</v>
      </c>
      <c r="J157" s="17">
        <v>1059</v>
      </c>
      <c r="K157" s="17">
        <v>0</v>
      </c>
      <c r="L157" s="17"/>
      <c r="M157"/>
      <c r="N157"/>
      <c r="O157"/>
      <c r="P157"/>
      <c r="Q157"/>
      <c r="R157"/>
    </row>
    <row r="158" spans="1:18" ht="63.75">
      <c r="A158" s="6"/>
      <c r="B158" s="6"/>
      <c r="C158" s="6"/>
      <c r="D158" s="4" t="s">
        <v>43</v>
      </c>
      <c r="E158" s="4" t="s">
        <v>93</v>
      </c>
      <c r="F158" s="4" t="s">
        <v>248</v>
      </c>
      <c r="G158" s="4" t="s">
        <v>35</v>
      </c>
      <c r="H158" s="4" t="s">
        <v>13</v>
      </c>
      <c r="I158" s="4" t="s">
        <v>13</v>
      </c>
      <c r="J158" s="17">
        <v>3686</v>
      </c>
      <c r="K158" s="17">
        <v>20676</v>
      </c>
      <c r="L158" s="17"/>
      <c r="M158"/>
      <c r="N158"/>
      <c r="O158"/>
      <c r="P158"/>
      <c r="Q158"/>
      <c r="R158"/>
    </row>
    <row r="159" spans="1:18" ht="38.25">
      <c r="A159" s="6"/>
      <c r="B159" s="6"/>
      <c r="C159" s="6"/>
      <c r="D159" s="6"/>
      <c r="E159" s="6"/>
      <c r="F159" s="4" t="s">
        <v>416</v>
      </c>
      <c r="G159" s="4" t="s">
        <v>35</v>
      </c>
      <c r="H159" s="4" t="s">
        <v>13</v>
      </c>
      <c r="I159" s="4" t="s">
        <v>13</v>
      </c>
      <c r="J159" s="17">
        <v>38500</v>
      </c>
      <c r="K159" s="17"/>
      <c r="L159" s="17"/>
      <c r="M159"/>
      <c r="N159"/>
      <c r="O159"/>
      <c r="P159"/>
      <c r="Q159"/>
      <c r="R159"/>
    </row>
    <row r="160" spans="1:18" ht="38.25">
      <c r="A160" s="6"/>
      <c r="B160" s="6"/>
      <c r="C160" s="6"/>
      <c r="D160" s="6"/>
      <c r="E160" s="6"/>
      <c r="F160" s="4" t="s">
        <v>341</v>
      </c>
      <c r="G160" s="4" t="s">
        <v>35</v>
      </c>
      <c r="H160" s="4" t="s">
        <v>13</v>
      </c>
      <c r="I160" s="4" t="s">
        <v>13</v>
      </c>
      <c r="J160" s="17">
        <v>12847.09</v>
      </c>
      <c r="K160" s="17"/>
      <c r="L160" s="17"/>
      <c r="M160"/>
      <c r="N160"/>
      <c r="O160"/>
      <c r="P160"/>
      <c r="Q160"/>
      <c r="R160"/>
    </row>
    <row r="161" spans="1:18" s="2" customFormat="1" ht="51">
      <c r="A161" s="6"/>
      <c r="B161" s="6"/>
      <c r="C161" s="6"/>
      <c r="D161" s="6"/>
      <c r="E161" s="4" t="s">
        <v>240</v>
      </c>
      <c r="F161" s="4" t="s">
        <v>420</v>
      </c>
      <c r="G161" s="4" t="s">
        <v>35</v>
      </c>
      <c r="H161" s="4" t="s">
        <v>13</v>
      </c>
      <c r="I161" s="4" t="s">
        <v>13</v>
      </c>
      <c r="J161" s="17">
        <v>825</v>
      </c>
      <c r="K161" s="17">
        <v>0</v>
      </c>
      <c r="L161" s="17"/>
      <c r="M161"/>
      <c r="N161"/>
      <c r="O161"/>
      <c r="P161"/>
      <c r="Q161"/>
      <c r="R161"/>
    </row>
    <row r="162" spans="1:18" ht="25.5">
      <c r="A162" s="6"/>
      <c r="B162" s="6"/>
      <c r="C162" s="6"/>
      <c r="D162" s="4" t="s">
        <v>44</v>
      </c>
      <c r="E162" s="4" t="s">
        <v>44</v>
      </c>
      <c r="F162" s="4" t="s">
        <v>338</v>
      </c>
      <c r="G162" s="4" t="s">
        <v>35</v>
      </c>
      <c r="H162" s="4" t="s">
        <v>13</v>
      </c>
      <c r="I162" s="4" t="s">
        <v>13</v>
      </c>
      <c r="J162" s="17">
        <v>27416.09</v>
      </c>
      <c r="K162" s="17">
        <v>17559.62</v>
      </c>
      <c r="L162" s="17"/>
      <c r="M162"/>
      <c r="N162"/>
      <c r="O162"/>
      <c r="P162"/>
      <c r="Q162"/>
      <c r="R162"/>
    </row>
    <row r="163" spans="1:18" s="2" customFormat="1" ht="38.25">
      <c r="A163" s="6"/>
      <c r="B163" s="6"/>
      <c r="C163" s="6"/>
      <c r="D163" s="6"/>
      <c r="E163" s="6"/>
      <c r="F163" s="4" t="s">
        <v>384</v>
      </c>
      <c r="G163" s="4" t="s">
        <v>35</v>
      </c>
      <c r="H163" s="4" t="s">
        <v>13</v>
      </c>
      <c r="I163" s="4" t="s">
        <v>13</v>
      </c>
      <c r="J163" s="17">
        <v>1837</v>
      </c>
      <c r="K163" s="17">
        <v>0</v>
      </c>
      <c r="L163" s="17"/>
      <c r="M163"/>
      <c r="N163"/>
      <c r="O163"/>
      <c r="P163"/>
      <c r="Q163"/>
      <c r="R163"/>
    </row>
    <row r="164" spans="1:18" s="2" customFormat="1" ht="25.5">
      <c r="A164" s="6"/>
      <c r="B164" s="6"/>
      <c r="C164" s="6"/>
      <c r="D164" s="6"/>
      <c r="E164" s="6"/>
      <c r="F164" s="4" t="s">
        <v>448</v>
      </c>
      <c r="G164" s="4" t="s">
        <v>35</v>
      </c>
      <c r="H164" s="4" t="s">
        <v>13</v>
      </c>
      <c r="I164" s="4" t="s">
        <v>13</v>
      </c>
      <c r="J164" s="17">
        <v>7533.1</v>
      </c>
      <c r="K164" s="17">
        <v>47144.25</v>
      </c>
      <c r="L164" s="17"/>
      <c r="M164"/>
      <c r="N164"/>
      <c r="O164"/>
      <c r="P164"/>
      <c r="Q164"/>
      <c r="R164"/>
    </row>
    <row r="165" spans="1:18" s="2" customFormat="1" ht="38.25">
      <c r="A165" s="6"/>
      <c r="B165" s="6"/>
      <c r="C165" s="6"/>
      <c r="D165" s="6"/>
      <c r="E165" s="4" t="s">
        <v>86</v>
      </c>
      <c r="F165" s="4" t="s">
        <v>447</v>
      </c>
      <c r="G165" s="4" t="s">
        <v>35</v>
      </c>
      <c r="H165" s="4" t="s">
        <v>13</v>
      </c>
      <c r="I165" s="4" t="s">
        <v>13</v>
      </c>
      <c r="J165" s="17">
        <v>23046</v>
      </c>
      <c r="K165" s="17"/>
      <c r="L165" s="17"/>
      <c r="M165"/>
      <c r="N165"/>
      <c r="O165"/>
      <c r="P165"/>
      <c r="Q165"/>
      <c r="R165"/>
    </row>
    <row r="166" spans="1:18" s="2" customFormat="1" ht="12.75">
      <c r="A166" s="6"/>
      <c r="B166" s="6"/>
      <c r="C166" s="6"/>
      <c r="D166" s="6"/>
      <c r="E166" s="4" t="s">
        <v>94</v>
      </c>
      <c r="F166" s="4" t="s">
        <v>342</v>
      </c>
      <c r="G166" s="4" t="s">
        <v>35</v>
      </c>
      <c r="H166" s="4" t="s">
        <v>13</v>
      </c>
      <c r="I166" s="4" t="s">
        <v>13</v>
      </c>
      <c r="J166" s="17">
        <v>20509.46</v>
      </c>
      <c r="K166" s="17">
        <v>18062.65</v>
      </c>
      <c r="L166" s="17"/>
      <c r="M166"/>
      <c r="N166"/>
      <c r="O166"/>
      <c r="P166"/>
      <c r="Q166"/>
      <c r="R166"/>
    </row>
    <row r="167" spans="1:18" s="2" customFormat="1" ht="25.5">
      <c r="A167" s="6"/>
      <c r="B167" s="6"/>
      <c r="C167" s="6"/>
      <c r="D167" s="6"/>
      <c r="E167" s="4" t="s">
        <v>247</v>
      </c>
      <c r="F167" s="4" t="s">
        <v>360</v>
      </c>
      <c r="G167" s="4" t="s">
        <v>35</v>
      </c>
      <c r="H167" s="4" t="s">
        <v>13</v>
      </c>
      <c r="I167" s="4" t="s">
        <v>13</v>
      </c>
      <c r="J167" s="17">
        <v>1538</v>
      </c>
      <c r="K167" s="17">
        <v>3817</v>
      </c>
      <c r="L167" s="17"/>
      <c r="M167"/>
      <c r="N167"/>
      <c r="O167"/>
      <c r="P167"/>
      <c r="Q167"/>
      <c r="R167"/>
    </row>
    <row r="168" spans="1:18" ht="25.5">
      <c r="A168" s="6"/>
      <c r="B168" s="6"/>
      <c r="C168" s="6"/>
      <c r="D168" s="6"/>
      <c r="E168" s="6"/>
      <c r="F168" s="4" t="s">
        <v>361</v>
      </c>
      <c r="G168" s="4" t="s">
        <v>35</v>
      </c>
      <c r="H168" s="4" t="s">
        <v>13</v>
      </c>
      <c r="I168" s="4" t="s">
        <v>13</v>
      </c>
      <c r="J168" s="17">
        <v>1743</v>
      </c>
      <c r="K168" s="17">
        <v>4428</v>
      </c>
      <c r="L168" s="17"/>
      <c r="M168"/>
      <c r="N168"/>
      <c r="O168"/>
      <c r="P168"/>
      <c r="Q168"/>
      <c r="R168"/>
    </row>
    <row r="169" spans="1:18" s="2" customFormat="1" ht="12.75">
      <c r="A169" s="6"/>
      <c r="B169" s="6"/>
      <c r="C169" s="6"/>
      <c r="D169" s="6"/>
      <c r="E169" s="4" t="s">
        <v>230</v>
      </c>
      <c r="F169" s="4" t="s">
        <v>232</v>
      </c>
      <c r="G169" s="4" t="s">
        <v>35</v>
      </c>
      <c r="H169" s="4" t="s">
        <v>13</v>
      </c>
      <c r="I169" s="4" t="s">
        <v>13</v>
      </c>
      <c r="J169" s="17">
        <v>1292</v>
      </c>
      <c r="K169" s="17">
        <v>11628</v>
      </c>
      <c r="L169" s="17"/>
      <c r="M169"/>
      <c r="N169"/>
      <c r="O169"/>
      <c r="P169"/>
      <c r="Q169"/>
      <c r="R169"/>
    </row>
    <row r="170" spans="1:18" s="2" customFormat="1" ht="38.25">
      <c r="A170" s="6"/>
      <c r="B170" s="6"/>
      <c r="C170" s="6"/>
      <c r="D170" s="4" t="s">
        <v>54</v>
      </c>
      <c r="E170" s="4" t="s">
        <v>54</v>
      </c>
      <c r="F170" s="4" t="s">
        <v>381</v>
      </c>
      <c r="G170" s="4" t="s">
        <v>35</v>
      </c>
      <c r="H170" s="4" t="s">
        <v>13</v>
      </c>
      <c r="I170" s="4" t="s">
        <v>13</v>
      </c>
      <c r="J170" s="17">
        <v>7757.5</v>
      </c>
      <c r="K170" s="17">
        <v>3030</v>
      </c>
      <c r="L170" s="17"/>
      <c r="M170"/>
      <c r="N170"/>
      <c r="O170"/>
      <c r="P170"/>
      <c r="Q170"/>
      <c r="R170"/>
    </row>
    <row r="171" spans="1:18" ht="38.25">
      <c r="A171" s="6"/>
      <c r="B171" s="6"/>
      <c r="C171" s="6"/>
      <c r="D171" s="6"/>
      <c r="E171" s="4" t="s">
        <v>241</v>
      </c>
      <c r="F171" s="4" t="s">
        <v>353</v>
      </c>
      <c r="G171" s="4" t="s">
        <v>35</v>
      </c>
      <c r="H171" s="4" t="s">
        <v>13</v>
      </c>
      <c r="I171" s="4" t="s">
        <v>13</v>
      </c>
      <c r="J171" s="17">
        <v>18314</v>
      </c>
      <c r="K171" s="17">
        <v>10910</v>
      </c>
      <c r="L171" s="17"/>
      <c r="M171"/>
      <c r="N171"/>
      <c r="O171"/>
      <c r="P171"/>
      <c r="Q171"/>
      <c r="R171"/>
    </row>
    <row r="172" spans="1:18" s="2" customFormat="1" ht="38.25">
      <c r="A172" s="6"/>
      <c r="B172" s="6"/>
      <c r="C172" s="6"/>
      <c r="D172" s="6"/>
      <c r="E172" s="6"/>
      <c r="F172" s="4" t="s">
        <v>417</v>
      </c>
      <c r="G172" s="4" t="s">
        <v>35</v>
      </c>
      <c r="H172" s="4" t="s">
        <v>13</v>
      </c>
      <c r="I172" s="4" t="s">
        <v>13</v>
      </c>
      <c r="J172" s="17">
        <v>14513</v>
      </c>
      <c r="K172" s="17">
        <v>6410</v>
      </c>
      <c r="L172" s="17"/>
      <c r="M172"/>
      <c r="N172"/>
      <c r="O172"/>
      <c r="P172"/>
      <c r="Q172"/>
      <c r="R172"/>
    </row>
    <row r="173" spans="1:18" s="2" customFormat="1" ht="25.5">
      <c r="A173" s="6"/>
      <c r="B173" s="6"/>
      <c r="C173" s="6"/>
      <c r="D173" s="6"/>
      <c r="E173" s="6"/>
      <c r="F173" s="4" t="s">
        <v>463</v>
      </c>
      <c r="G173" s="4" t="s">
        <v>35</v>
      </c>
      <c r="H173" s="4" t="s">
        <v>13</v>
      </c>
      <c r="I173" s="4" t="s">
        <v>13</v>
      </c>
      <c r="J173" s="17">
        <v>17903.32</v>
      </c>
      <c r="K173" s="17">
        <v>9750</v>
      </c>
      <c r="L173" s="17"/>
      <c r="M173"/>
      <c r="N173"/>
      <c r="O173"/>
      <c r="P173"/>
      <c r="Q173"/>
      <c r="R173"/>
    </row>
    <row r="174" spans="1:18" ht="102" customHeight="1">
      <c r="A174" s="6"/>
      <c r="B174" s="6"/>
      <c r="C174" s="6"/>
      <c r="D174" s="4" t="s">
        <v>46</v>
      </c>
      <c r="E174" s="4" t="s">
        <v>61</v>
      </c>
      <c r="F174" s="4" t="s">
        <v>382</v>
      </c>
      <c r="G174" s="4" t="s">
        <v>35</v>
      </c>
      <c r="H174" s="4" t="s">
        <v>13</v>
      </c>
      <c r="I174" s="4" t="s">
        <v>13</v>
      </c>
      <c r="J174" s="17">
        <v>874</v>
      </c>
      <c r="K174" s="17">
        <v>7866</v>
      </c>
      <c r="L174" s="17"/>
      <c r="M174"/>
      <c r="N174"/>
      <c r="O174"/>
      <c r="P174"/>
      <c r="Q174"/>
      <c r="R174"/>
    </row>
    <row r="175" spans="1:18" s="2" customFormat="1" ht="38.25">
      <c r="A175" s="6"/>
      <c r="B175" s="6"/>
      <c r="C175" s="6"/>
      <c r="D175" s="6"/>
      <c r="E175" s="6"/>
      <c r="F175" s="4" t="s">
        <v>464</v>
      </c>
      <c r="G175" s="4" t="s">
        <v>35</v>
      </c>
      <c r="H175" s="4" t="s">
        <v>13</v>
      </c>
      <c r="I175" s="4" t="s">
        <v>13</v>
      </c>
      <c r="J175" s="17">
        <v>228</v>
      </c>
      <c r="K175" s="17">
        <v>2052</v>
      </c>
      <c r="L175" s="17"/>
      <c r="M175"/>
      <c r="N175"/>
      <c r="O175"/>
      <c r="P175"/>
      <c r="Q175"/>
      <c r="R175"/>
    </row>
    <row r="176" spans="1:18" ht="38.25">
      <c r="A176" s="6"/>
      <c r="B176" s="6"/>
      <c r="C176" s="6"/>
      <c r="D176" s="6"/>
      <c r="E176" s="6"/>
      <c r="F176" s="4" t="s">
        <v>465</v>
      </c>
      <c r="G176" s="4" t="s">
        <v>35</v>
      </c>
      <c r="H176" s="4" t="s">
        <v>13</v>
      </c>
      <c r="I176" s="4" t="s">
        <v>13</v>
      </c>
      <c r="J176" s="17">
        <v>419.5</v>
      </c>
      <c r="K176" s="17">
        <v>3775.5</v>
      </c>
      <c r="L176" s="17"/>
      <c r="M176"/>
      <c r="N176"/>
      <c r="O176"/>
      <c r="P176"/>
      <c r="Q176"/>
      <c r="R176"/>
    </row>
    <row r="177" spans="1:18" s="2" customFormat="1" ht="38.25">
      <c r="A177" s="6"/>
      <c r="B177" s="6"/>
      <c r="C177" s="6"/>
      <c r="D177" s="6"/>
      <c r="E177" s="6"/>
      <c r="F177" s="4" t="s">
        <v>466</v>
      </c>
      <c r="G177" s="4" t="s">
        <v>35</v>
      </c>
      <c r="H177" s="4" t="s">
        <v>13</v>
      </c>
      <c r="I177" s="4" t="s">
        <v>13</v>
      </c>
      <c r="J177" s="17">
        <v>342</v>
      </c>
      <c r="K177" s="17">
        <v>3078</v>
      </c>
      <c r="L177" s="17"/>
      <c r="M177"/>
      <c r="N177"/>
      <c r="O177"/>
      <c r="P177"/>
      <c r="Q177"/>
      <c r="R177"/>
    </row>
    <row r="178" spans="1:18" s="2" customFormat="1" ht="38.25">
      <c r="A178" s="6"/>
      <c r="B178" s="6"/>
      <c r="C178" s="6"/>
      <c r="D178" s="6"/>
      <c r="E178" s="6"/>
      <c r="F178" s="4" t="s">
        <v>467</v>
      </c>
      <c r="G178" s="4" t="s">
        <v>35</v>
      </c>
      <c r="H178" s="4" t="s">
        <v>13</v>
      </c>
      <c r="I178" s="4" t="s">
        <v>13</v>
      </c>
      <c r="J178" s="17">
        <v>969</v>
      </c>
      <c r="K178" s="17">
        <v>8721</v>
      </c>
      <c r="L178" s="17"/>
      <c r="M178"/>
      <c r="N178"/>
      <c r="O178"/>
      <c r="P178"/>
      <c r="Q178"/>
      <c r="R178"/>
    </row>
    <row r="179" spans="1:18" ht="12.75">
      <c r="A179" s="6"/>
      <c r="B179" s="6"/>
      <c r="C179" s="6"/>
      <c r="D179" s="6"/>
      <c r="E179" s="4" t="s">
        <v>230</v>
      </c>
      <c r="F179" s="4" t="s">
        <v>357</v>
      </c>
      <c r="G179" s="4" t="s">
        <v>35</v>
      </c>
      <c r="H179" s="4" t="s">
        <v>13</v>
      </c>
      <c r="I179" s="4" t="s">
        <v>13</v>
      </c>
      <c r="J179" s="17">
        <v>1102</v>
      </c>
      <c r="K179" s="17">
        <v>9918</v>
      </c>
      <c r="L179" s="17"/>
      <c r="M179"/>
      <c r="N179"/>
      <c r="O179"/>
      <c r="P179"/>
      <c r="Q179"/>
      <c r="R179"/>
    </row>
    <row r="180" spans="1:18" s="2" customFormat="1" ht="63.75">
      <c r="A180" s="6"/>
      <c r="B180" s="6"/>
      <c r="C180" s="6"/>
      <c r="D180" s="4" t="s">
        <v>47</v>
      </c>
      <c r="E180" s="4" t="s">
        <v>97</v>
      </c>
      <c r="F180" s="4" t="s">
        <v>484</v>
      </c>
      <c r="G180" s="4" t="s">
        <v>35</v>
      </c>
      <c r="H180" s="4" t="s">
        <v>13</v>
      </c>
      <c r="I180" s="4" t="s">
        <v>13</v>
      </c>
      <c r="J180" s="17">
        <v>5008</v>
      </c>
      <c r="K180" s="17">
        <v>10470</v>
      </c>
      <c r="L180" s="17"/>
      <c r="M180"/>
      <c r="N180"/>
      <c r="O180"/>
      <c r="P180"/>
      <c r="Q180"/>
      <c r="R180"/>
    </row>
    <row r="181" spans="1:18" ht="51">
      <c r="A181" s="6"/>
      <c r="B181" s="6"/>
      <c r="C181" s="6"/>
      <c r="D181" s="6"/>
      <c r="E181" s="4" t="s">
        <v>87</v>
      </c>
      <c r="F181" s="4" t="s">
        <v>334</v>
      </c>
      <c r="G181" s="4" t="s">
        <v>35</v>
      </c>
      <c r="H181" s="4" t="s">
        <v>13</v>
      </c>
      <c r="I181" s="4" t="s">
        <v>13</v>
      </c>
      <c r="J181" s="17">
        <v>14480.63</v>
      </c>
      <c r="K181" s="17">
        <v>4945.97</v>
      </c>
      <c r="L181" s="17"/>
      <c r="M181"/>
      <c r="N181"/>
      <c r="O181"/>
      <c r="P181"/>
      <c r="Q181"/>
      <c r="R181"/>
    </row>
    <row r="182" spans="1:18" ht="38.25">
      <c r="A182" s="6"/>
      <c r="B182" s="6"/>
      <c r="C182" s="6"/>
      <c r="D182" s="6"/>
      <c r="E182" s="6"/>
      <c r="F182" s="4" t="s">
        <v>415</v>
      </c>
      <c r="G182" s="4" t="s">
        <v>35</v>
      </c>
      <c r="H182" s="4" t="s">
        <v>13</v>
      </c>
      <c r="I182" s="4" t="s">
        <v>13</v>
      </c>
      <c r="J182" s="17">
        <v>8079.04</v>
      </c>
      <c r="K182" s="17">
        <v>7161.67</v>
      </c>
      <c r="L182" s="17"/>
      <c r="M182"/>
      <c r="N182"/>
      <c r="O182"/>
      <c r="P182"/>
      <c r="Q182"/>
      <c r="R182"/>
    </row>
    <row r="183" spans="1:18" s="2" customFormat="1" ht="38.25">
      <c r="A183" s="6"/>
      <c r="B183" s="6"/>
      <c r="C183" s="6"/>
      <c r="D183" s="6"/>
      <c r="E183" s="4" t="s">
        <v>229</v>
      </c>
      <c r="F183" s="4" t="s">
        <v>476</v>
      </c>
      <c r="G183" s="4" t="s">
        <v>35</v>
      </c>
      <c r="H183" s="4" t="s">
        <v>13</v>
      </c>
      <c r="I183" s="4" t="s">
        <v>13</v>
      </c>
      <c r="J183" s="17">
        <v>1399</v>
      </c>
      <c r="K183" s="17">
        <v>4907</v>
      </c>
      <c r="L183" s="17"/>
      <c r="M183"/>
      <c r="N183"/>
      <c r="O183"/>
      <c r="P183"/>
      <c r="Q183"/>
      <c r="R183"/>
    </row>
    <row r="184" spans="1:18" ht="38.25">
      <c r="A184" s="6"/>
      <c r="B184" s="6"/>
      <c r="C184" s="6"/>
      <c r="D184" s="6"/>
      <c r="E184" s="6"/>
      <c r="F184" s="4" t="s">
        <v>477</v>
      </c>
      <c r="G184" s="4" t="s">
        <v>35</v>
      </c>
      <c r="H184" s="4" t="s">
        <v>13</v>
      </c>
      <c r="I184" s="4" t="s">
        <v>13</v>
      </c>
      <c r="J184" s="17">
        <v>755</v>
      </c>
      <c r="K184" s="17">
        <v>6510</v>
      </c>
      <c r="L184" s="17"/>
      <c r="M184"/>
      <c r="N184"/>
      <c r="O184"/>
      <c r="P184"/>
      <c r="Q184"/>
      <c r="R184"/>
    </row>
    <row r="185" spans="1:18" ht="25.5">
      <c r="A185" s="6"/>
      <c r="B185" s="6"/>
      <c r="C185" s="6"/>
      <c r="D185" s="6"/>
      <c r="E185" s="4" t="s">
        <v>242</v>
      </c>
      <c r="F185" s="4" t="s">
        <v>362</v>
      </c>
      <c r="G185" s="4" t="s">
        <v>35</v>
      </c>
      <c r="H185" s="4" t="s">
        <v>13</v>
      </c>
      <c r="I185" s="4" t="s">
        <v>13</v>
      </c>
      <c r="J185" s="17">
        <v>4947</v>
      </c>
      <c r="K185" s="17">
        <v>11561</v>
      </c>
      <c r="L185" s="17"/>
      <c r="M185"/>
      <c r="N185"/>
      <c r="O185"/>
      <c r="P185"/>
      <c r="Q185"/>
      <c r="R185"/>
    </row>
    <row r="186" spans="1:18" s="2" customFormat="1" ht="38.25">
      <c r="A186" s="6"/>
      <c r="B186" s="6"/>
      <c r="C186" s="6"/>
      <c r="D186" s="6"/>
      <c r="E186" s="6"/>
      <c r="F186" s="4" t="s">
        <v>385</v>
      </c>
      <c r="G186" s="4" t="s">
        <v>35</v>
      </c>
      <c r="H186" s="4" t="s">
        <v>13</v>
      </c>
      <c r="I186" s="4" t="s">
        <v>13</v>
      </c>
      <c r="J186" s="17">
        <v>927</v>
      </c>
      <c r="K186" s="17">
        <v>2684</v>
      </c>
      <c r="L186" s="17"/>
      <c r="M186"/>
      <c r="N186"/>
      <c r="O186"/>
      <c r="P186"/>
      <c r="Q186"/>
      <c r="R186"/>
    </row>
    <row r="187" spans="1:18" ht="25.5">
      <c r="A187" s="6"/>
      <c r="B187" s="6"/>
      <c r="C187" s="6"/>
      <c r="D187" s="6"/>
      <c r="E187" s="6"/>
      <c r="F187" s="4" t="s">
        <v>363</v>
      </c>
      <c r="G187" s="4" t="s">
        <v>35</v>
      </c>
      <c r="H187" s="4" t="s">
        <v>13</v>
      </c>
      <c r="I187" s="4" t="s">
        <v>13</v>
      </c>
      <c r="J187" s="17">
        <v>843</v>
      </c>
      <c r="K187" s="17">
        <v>2267</v>
      </c>
      <c r="L187" s="17"/>
      <c r="M187"/>
      <c r="N187"/>
      <c r="O187"/>
      <c r="P187"/>
      <c r="Q187"/>
      <c r="R187"/>
    </row>
    <row r="188" spans="1:18" s="2" customFormat="1" ht="38.25">
      <c r="A188" s="6"/>
      <c r="B188" s="6"/>
      <c r="C188" s="6"/>
      <c r="D188" s="6"/>
      <c r="E188" s="6"/>
      <c r="F188" s="4" t="s">
        <v>386</v>
      </c>
      <c r="G188" s="4" t="s">
        <v>35</v>
      </c>
      <c r="H188" s="4" t="s">
        <v>13</v>
      </c>
      <c r="I188" s="4" t="s">
        <v>13</v>
      </c>
      <c r="J188" s="17">
        <v>927</v>
      </c>
      <c r="K188" s="17">
        <v>2613</v>
      </c>
      <c r="L188" s="17"/>
      <c r="M188"/>
      <c r="N188"/>
      <c r="O188"/>
      <c r="P188"/>
      <c r="Q188"/>
      <c r="R188"/>
    </row>
    <row r="189" spans="1:18" ht="25.5">
      <c r="A189" s="6"/>
      <c r="B189" s="6"/>
      <c r="C189" s="6"/>
      <c r="D189" s="4" t="s">
        <v>51</v>
      </c>
      <c r="E189" s="4" t="s">
        <v>51</v>
      </c>
      <c r="F189" s="4" t="s">
        <v>343</v>
      </c>
      <c r="G189" s="4" t="s">
        <v>35</v>
      </c>
      <c r="H189" s="4" t="s">
        <v>13</v>
      </c>
      <c r="I189" s="4" t="s">
        <v>13</v>
      </c>
      <c r="J189" s="17">
        <v>11163.9</v>
      </c>
      <c r="K189" s="17">
        <v>23041.01</v>
      </c>
      <c r="L189" s="17"/>
      <c r="M189"/>
      <c r="N189"/>
      <c r="O189"/>
      <c r="P189"/>
      <c r="Q189"/>
      <c r="R189"/>
    </row>
    <row r="190" spans="1:18" ht="38.25">
      <c r="A190" s="6"/>
      <c r="B190" s="6"/>
      <c r="C190" s="6"/>
      <c r="D190" s="6"/>
      <c r="E190" s="6"/>
      <c r="F190" s="4" t="s">
        <v>455</v>
      </c>
      <c r="G190" s="4" t="s">
        <v>35</v>
      </c>
      <c r="H190" s="4" t="s">
        <v>13</v>
      </c>
      <c r="I190" s="4" t="s">
        <v>13</v>
      </c>
      <c r="J190" s="17">
        <v>27929</v>
      </c>
      <c r="K190" s="17">
        <v>10050</v>
      </c>
      <c r="L190" s="17"/>
      <c r="M190"/>
      <c r="N190"/>
      <c r="O190"/>
      <c r="P190"/>
      <c r="Q190"/>
      <c r="R190"/>
    </row>
    <row r="191" spans="1:18" ht="25.5">
      <c r="A191" s="6"/>
      <c r="B191" s="6"/>
      <c r="C191" s="6"/>
      <c r="D191" s="6"/>
      <c r="E191" s="6"/>
      <c r="F191" s="4" t="s">
        <v>456</v>
      </c>
      <c r="G191" s="4" t="s">
        <v>35</v>
      </c>
      <c r="H191" s="4" t="s">
        <v>13</v>
      </c>
      <c r="I191" s="4" t="s">
        <v>13</v>
      </c>
      <c r="J191" s="17">
        <v>26266.7</v>
      </c>
      <c r="K191" s="17">
        <v>15003.33</v>
      </c>
      <c r="L191" s="17"/>
      <c r="M191"/>
      <c r="N191"/>
      <c r="O191"/>
      <c r="P191"/>
      <c r="Q191"/>
      <c r="R191"/>
    </row>
    <row r="192" spans="1:18" ht="111" customHeight="1">
      <c r="A192" s="6"/>
      <c r="B192" s="6"/>
      <c r="C192" s="6"/>
      <c r="D192" s="6"/>
      <c r="E192" s="4" t="s">
        <v>88</v>
      </c>
      <c r="F192" s="4" t="s">
        <v>344</v>
      </c>
      <c r="G192" s="4" t="s">
        <v>35</v>
      </c>
      <c r="H192" s="4" t="s">
        <v>13</v>
      </c>
      <c r="I192" s="4" t="s">
        <v>13</v>
      </c>
      <c r="J192" s="17">
        <v>1094.3</v>
      </c>
      <c r="K192" s="17"/>
      <c r="L192" s="17"/>
      <c r="M192"/>
      <c r="N192"/>
      <c r="O192"/>
      <c r="P192"/>
      <c r="Q192"/>
      <c r="R192"/>
    </row>
    <row r="193" spans="1:18" ht="25.5">
      <c r="A193" s="6"/>
      <c r="B193" s="6"/>
      <c r="C193" s="6"/>
      <c r="D193" s="6"/>
      <c r="E193" s="6"/>
      <c r="F193" s="4" t="s">
        <v>345</v>
      </c>
      <c r="G193" s="4" t="s">
        <v>35</v>
      </c>
      <c r="H193" s="4" t="s">
        <v>13</v>
      </c>
      <c r="I193" s="4" t="s">
        <v>13</v>
      </c>
      <c r="J193" s="17">
        <v>905.7</v>
      </c>
      <c r="K193" s="17"/>
      <c r="L193" s="17"/>
      <c r="M193"/>
      <c r="N193"/>
      <c r="O193"/>
      <c r="P193"/>
      <c r="Q193"/>
      <c r="R193"/>
    </row>
    <row r="194" spans="1:18" ht="38.25">
      <c r="A194" s="6"/>
      <c r="B194" s="6"/>
      <c r="C194" s="6"/>
      <c r="D194" s="6"/>
      <c r="E194" s="6"/>
      <c r="F194" s="4" t="s">
        <v>364</v>
      </c>
      <c r="G194" s="4" t="s">
        <v>35</v>
      </c>
      <c r="H194" s="4" t="s">
        <v>13</v>
      </c>
      <c r="I194" s="4" t="s">
        <v>13</v>
      </c>
      <c r="J194" s="17">
        <v>9675</v>
      </c>
      <c r="K194" s="17">
        <v>28207</v>
      </c>
      <c r="L194" s="17"/>
      <c r="M194"/>
      <c r="N194"/>
      <c r="O194"/>
      <c r="P194"/>
      <c r="Q194"/>
      <c r="R194"/>
    </row>
    <row r="195" spans="1:18" s="2" customFormat="1" ht="25.5">
      <c r="A195" s="6"/>
      <c r="B195" s="6"/>
      <c r="C195" s="6"/>
      <c r="D195" s="6"/>
      <c r="E195" s="6"/>
      <c r="F195" s="4" t="s">
        <v>457</v>
      </c>
      <c r="G195" s="4" t="s">
        <v>35</v>
      </c>
      <c r="H195" s="4" t="s">
        <v>13</v>
      </c>
      <c r="I195" s="4" t="s">
        <v>13</v>
      </c>
      <c r="J195" s="17">
        <v>1000</v>
      </c>
      <c r="K195" s="17"/>
      <c r="L195" s="17"/>
      <c r="M195"/>
      <c r="N195"/>
      <c r="O195"/>
      <c r="P195"/>
      <c r="Q195"/>
      <c r="R195"/>
    </row>
    <row r="196" spans="1:18" ht="25.5">
      <c r="A196" s="6"/>
      <c r="B196" s="6"/>
      <c r="C196" s="6"/>
      <c r="D196" s="6"/>
      <c r="E196" s="6"/>
      <c r="F196" s="4" t="s">
        <v>458</v>
      </c>
      <c r="G196" s="4" t="s">
        <v>35</v>
      </c>
      <c r="H196" s="4" t="s">
        <v>13</v>
      </c>
      <c r="I196" s="4" t="s">
        <v>13</v>
      </c>
      <c r="J196" s="17">
        <v>416.5</v>
      </c>
      <c r="K196" s="17"/>
      <c r="L196" s="17"/>
      <c r="M196"/>
      <c r="N196"/>
      <c r="O196"/>
      <c r="P196"/>
      <c r="Q196"/>
      <c r="R196"/>
    </row>
    <row r="197" spans="1:18" ht="25.5">
      <c r="A197" s="6"/>
      <c r="B197" s="6"/>
      <c r="C197" s="6"/>
      <c r="D197" s="6"/>
      <c r="E197" s="6"/>
      <c r="F197" s="4" t="s">
        <v>459</v>
      </c>
      <c r="G197" s="4" t="s">
        <v>35</v>
      </c>
      <c r="H197" s="4" t="s">
        <v>13</v>
      </c>
      <c r="I197" s="4" t="s">
        <v>13</v>
      </c>
      <c r="J197" s="17">
        <v>1207.7</v>
      </c>
      <c r="K197" s="17"/>
      <c r="L197" s="17"/>
      <c r="M197"/>
      <c r="N197"/>
      <c r="O197"/>
      <c r="P197"/>
      <c r="Q197"/>
      <c r="R197"/>
    </row>
    <row r="198" spans="1:18" ht="38.25">
      <c r="A198" s="6"/>
      <c r="B198" s="6"/>
      <c r="C198" s="6"/>
      <c r="D198" s="6"/>
      <c r="E198" s="6"/>
      <c r="F198" s="4" t="s">
        <v>460</v>
      </c>
      <c r="G198" s="4" t="s">
        <v>35</v>
      </c>
      <c r="H198" s="4" t="s">
        <v>13</v>
      </c>
      <c r="I198" s="4" t="s">
        <v>13</v>
      </c>
      <c r="J198" s="17">
        <v>21344.5</v>
      </c>
      <c r="K198" s="17">
        <v>6000</v>
      </c>
      <c r="L198" s="17"/>
      <c r="M198"/>
      <c r="N198"/>
      <c r="O198"/>
      <c r="P198"/>
      <c r="Q198"/>
      <c r="R198"/>
    </row>
    <row r="199" spans="1:18" ht="25.5">
      <c r="A199" s="6"/>
      <c r="B199" s="6"/>
      <c r="C199" s="6"/>
      <c r="D199" s="6"/>
      <c r="E199" s="4" t="s">
        <v>79</v>
      </c>
      <c r="F199" s="4" t="s">
        <v>347</v>
      </c>
      <c r="G199" s="4" t="s">
        <v>35</v>
      </c>
      <c r="H199" s="4" t="s">
        <v>13</v>
      </c>
      <c r="I199" s="4" t="s">
        <v>13</v>
      </c>
      <c r="J199" s="17">
        <v>12402.9</v>
      </c>
      <c r="K199" s="17">
        <v>10000</v>
      </c>
      <c r="L199" s="17"/>
      <c r="M199"/>
      <c r="N199"/>
      <c r="O199"/>
      <c r="P199"/>
      <c r="Q199"/>
      <c r="R199"/>
    </row>
    <row r="200" spans="1:18" ht="25.5">
      <c r="A200" s="6"/>
      <c r="B200" s="6"/>
      <c r="C200" s="6"/>
      <c r="D200" s="6"/>
      <c r="E200" s="4" t="s">
        <v>80</v>
      </c>
      <c r="F200" s="4" t="s">
        <v>351</v>
      </c>
      <c r="G200" s="4" t="s">
        <v>35</v>
      </c>
      <c r="H200" s="4" t="s">
        <v>13</v>
      </c>
      <c r="I200" s="4" t="s">
        <v>13</v>
      </c>
      <c r="J200" s="17">
        <v>19687.63</v>
      </c>
      <c r="K200" s="17">
        <v>5680</v>
      </c>
      <c r="L200" s="17"/>
      <c r="M200"/>
      <c r="N200"/>
      <c r="O200"/>
      <c r="P200"/>
      <c r="Q200"/>
      <c r="R200"/>
    </row>
    <row r="201" spans="1:18" ht="51">
      <c r="A201" s="6"/>
      <c r="B201" s="6"/>
      <c r="C201" s="6"/>
      <c r="D201" s="4" t="s">
        <v>48</v>
      </c>
      <c r="E201" s="4" t="s">
        <v>89</v>
      </c>
      <c r="F201" s="4" t="s">
        <v>461</v>
      </c>
      <c r="G201" s="4" t="s">
        <v>35</v>
      </c>
      <c r="H201" s="4" t="s">
        <v>13</v>
      </c>
      <c r="I201" s="4" t="s">
        <v>13</v>
      </c>
      <c r="J201" s="17">
        <v>24460.91</v>
      </c>
      <c r="K201" s="17">
        <v>59465.2</v>
      </c>
      <c r="L201" s="17"/>
      <c r="M201"/>
      <c r="N201"/>
      <c r="O201"/>
      <c r="P201"/>
      <c r="Q201"/>
      <c r="R201"/>
    </row>
    <row r="202" spans="1:18" ht="12.75">
      <c r="A202" s="6"/>
      <c r="B202" s="6"/>
      <c r="C202" s="6"/>
      <c r="D202" s="4" t="s">
        <v>53</v>
      </c>
      <c r="E202" s="4" t="s">
        <v>57</v>
      </c>
      <c r="F202" s="4" t="s">
        <v>92</v>
      </c>
      <c r="G202" s="4" t="s">
        <v>35</v>
      </c>
      <c r="H202" s="4" t="s">
        <v>13</v>
      </c>
      <c r="I202" s="4" t="s">
        <v>13</v>
      </c>
      <c r="J202" s="17">
        <v>5928</v>
      </c>
      <c r="K202" s="17">
        <v>8352</v>
      </c>
      <c r="L202" s="17"/>
      <c r="M202"/>
      <c r="N202"/>
      <c r="O202"/>
      <c r="P202"/>
      <c r="Q202"/>
      <c r="R202"/>
    </row>
    <row r="203" spans="1:18" ht="12.75">
      <c r="A203" s="6"/>
      <c r="B203" s="6"/>
      <c r="C203" s="6"/>
      <c r="D203" s="6"/>
      <c r="E203" s="6"/>
      <c r="F203" s="4" t="s">
        <v>234</v>
      </c>
      <c r="G203" s="4" t="s">
        <v>35</v>
      </c>
      <c r="H203" s="4" t="s">
        <v>13</v>
      </c>
      <c r="I203" s="4" t="s">
        <v>13</v>
      </c>
      <c r="J203" s="17">
        <v>342</v>
      </c>
      <c r="K203" s="17">
        <v>3000</v>
      </c>
      <c r="L203" s="17"/>
      <c r="M203"/>
      <c r="N203"/>
      <c r="O203"/>
      <c r="P203"/>
      <c r="Q203"/>
      <c r="R203"/>
    </row>
    <row r="204" spans="1:18" ht="25.5">
      <c r="A204" s="6"/>
      <c r="B204" s="6"/>
      <c r="C204" s="6"/>
      <c r="D204" s="6"/>
      <c r="E204" s="4" t="s">
        <v>59</v>
      </c>
      <c r="F204" s="4" t="s">
        <v>348</v>
      </c>
      <c r="G204" s="4" t="s">
        <v>35</v>
      </c>
      <c r="H204" s="4" t="s">
        <v>13</v>
      </c>
      <c r="I204" s="4" t="s">
        <v>13</v>
      </c>
      <c r="J204" s="17">
        <v>5130</v>
      </c>
      <c r="K204" s="17"/>
      <c r="L204" s="17"/>
      <c r="M204"/>
      <c r="N204"/>
      <c r="O204"/>
      <c r="P204"/>
      <c r="Q204"/>
      <c r="R204"/>
    </row>
    <row r="205" spans="1:18" ht="25.5">
      <c r="A205" s="6"/>
      <c r="B205" s="6"/>
      <c r="C205" s="6"/>
      <c r="D205" s="6"/>
      <c r="E205" s="6"/>
      <c r="F205" s="4" t="s">
        <v>349</v>
      </c>
      <c r="G205" s="4" t="s">
        <v>35</v>
      </c>
      <c r="H205" s="4" t="s">
        <v>13</v>
      </c>
      <c r="I205" s="4" t="s">
        <v>13</v>
      </c>
      <c r="J205" s="17">
        <v>3040</v>
      </c>
      <c r="K205" s="17"/>
      <c r="L205" s="17"/>
      <c r="M205"/>
      <c r="N205"/>
      <c r="O205"/>
      <c r="P205"/>
      <c r="Q205"/>
      <c r="R205"/>
    </row>
    <row r="206" spans="1:18" ht="25.5">
      <c r="A206" s="6"/>
      <c r="B206" s="6"/>
      <c r="C206" s="6"/>
      <c r="D206" s="6"/>
      <c r="E206" s="6"/>
      <c r="F206" s="4" t="s">
        <v>350</v>
      </c>
      <c r="G206" s="4" t="s">
        <v>35</v>
      </c>
      <c r="H206" s="4" t="s">
        <v>13</v>
      </c>
      <c r="I206" s="4" t="s">
        <v>13</v>
      </c>
      <c r="J206" s="17">
        <v>5000</v>
      </c>
      <c r="K206" s="17">
        <v>8300</v>
      </c>
      <c r="L206" s="17"/>
      <c r="M206"/>
      <c r="N206"/>
      <c r="O206"/>
      <c r="P206"/>
      <c r="Q206"/>
      <c r="R206"/>
    </row>
    <row r="207" spans="1:18" ht="25.5">
      <c r="A207" s="6"/>
      <c r="B207" s="6"/>
      <c r="C207" s="6"/>
      <c r="D207" s="6"/>
      <c r="E207" s="6"/>
      <c r="F207" s="4" t="s">
        <v>358</v>
      </c>
      <c r="G207" s="4" t="s">
        <v>35</v>
      </c>
      <c r="H207" s="4" t="s">
        <v>13</v>
      </c>
      <c r="I207" s="4" t="s">
        <v>13</v>
      </c>
      <c r="J207" s="17">
        <v>380</v>
      </c>
      <c r="K207" s="17">
        <v>3420</v>
      </c>
      <c r="L207" s="17"/>
      <c r="M207"/>
      <c r="N207"/>
      <c r="O207"/>
      <c r="P207"/>
      <c r="Q207"/>
      <c r="R207"/>
    </row>
    <row r="208" spans="1:18" ht="25.5">
      <c r="A208" s="6"/>
      <c r="B208" s="6"/>
      <c r="C208" s="6"/>
      <c r="D208" s="6"/>
      <c r="E208" s="6"/>
      <c r="F208" s="4" t="s">
        <v>359</v>
      </c>
      <c r="G208" s="4" t="s">
        <v>35</v>
      </c>
      <c r="H208" s="4" t="s">
        <v>13</v>
      </c>
      <c r="I208" s="4" t="s">
        <v>13</v>
      </c>
      <c r="J208" s="17">
        <v>361</v>
      </c>
      <c r="K208" s="17">
        <v>3249</v>
      </c>
      <c r="L208" s="17"/>
      <c r="M208"/>
      <c r="N208"/>
      <c r="O208"/>
      <c r="P208"/>
      <c r="Q208"/>
      <c r="R208"/>
    </row>
    <row r="209" spans="1:18" s="2" customFormat="1" ht="25.5">
      <c r="A209" s="6"/>
      <c r="B209" s="6"/>
      <c r="C209" s="6"/>
      <c r="D209" s="6"/>
      <c r="E209" s="6"/>
      <c r="F209" s="4" t="s">
        <v>470</v>
      </c>
      <c r="G209" s="4" t="s">
        <v>35</v>
      </c>
      <c r="H209" s="4" t="s">
        <v>13</v>
      </c>
      <c r="I209" s="4" t="s">
        <v>13</v>
      </c>
      <c r="J209" s="17">
        <v>190</v>
      </c>
      <c r="K209" s="17">
        <v>1710</v>
      </c>
      <c r="L209" s="17"/>
      <c r="M209"/>
      <c r="N209"/>
      <c r="O209"/>
      <c r="P209"/>
      <c r="Q209"/>
      <c r="R209"/>
    </row>
    <row r="210" spans="1:18" ht="25.5">
      <c r="A210" s="6"/>
      <c r="B210" s="6"/>
      <c r="C210" s="6"/>
      <c r="D210" s="6"/>
      <c r="E210" s="4" t="s">
        <v>60</v>
      </c>
      <c r="F210" s="4" t="s">
        <v>355</v>
      </c>
      <c r="G210" s="4" t="s">
        <v>35</v>
      </c>
      <c r="H210" s="4" t="s">
        <v>13</v>
      </c>
      <c r="I210" s="4" t="s">
        <v>13</v>
      </c>
      <c r="J210" s="17">
        <v>975</v>
      </c>
      <c r="K210" s="17">
        <v>8775</v>
      </c>
      <c r="L210" s="17"/>
      <c r="M210"/>
      <c r="N210"/>
      <c r="O210"/>
      <c r="P210"/>
      <c r="Q210"/>
      <c r="R210"/>
    </row>
    <row r="211" spans="1:18" ht="25.5">
      <c r="A211" s="6"/>
      <c r="B211" s="6"/>
      <c r="C211" s="6"/>
      <c r="D211" s="6"/>
      <c r="E211" s="4" t="s">
        <v>55</v>
      </c>
      <c r="F211" s="4" t="s">
        <v>365</v>
      </c>
      <c r="G211" s="4" t="s">
        <v>35</v>
      </c>
      <c r="H211" s="4" t="s">
        <v>13</v>
      </c>
      <c r="I211" s="4" t="s">
        <v>13</v>
      </c>
      <c r="J211" s="17">
        <v>8967</v>
      </c>
      <c r="K211" s="17">
        <v>22626</v>
      </c>
      <c r="L211" s="17"/>
      <c r="M211"/>
      <c r="N211"/>
      <c r="O211"/>
      <c r="P211"/>
      <c r="Q211"/>
      <c r="R211"/>
    </row>
    <row r="212" spans="1:18" ht="12.75">
      <c r="A212" s="6"/>
      <c r="B212" s="6"/>
      <c r="C212" s="6"/>
      <c r="D212" s="6"/>
      <c r="E212" s="4" t="s">
        <v>81</v>
      </c>
      <c r="F212" s="4" t="s">
        <v>235</v>
      </c>
      <c r="G212" s="4" t="s">
        <v>35</v>
      </c>
      <c r="H212" s="4" t="s">
        <v>13</v>
      </c>
      <c r="I212" s="4" t="s">
        <v>13</v>
      </c>
      <c r="J212" s="17">
        <v>1235</v>
      </c>
      <c r="K212" s="17">
        <v>11115</v>
      </c>
      <c r="L212" s="17"/>
      <c r="M212"/>
      <c r="N212"/>
      <c r="O212"/>
      <c r="P212"/>
      <c r="Q212"/>
      <c r="R212"/>
    </row>
    <row r="213" spans="1:18" ht="12.75">
      <c r="A213" s="6"/>
      <c r="B213" s="6"/>
      <c r="C213" s="6"/>
      <c r="D213" s="6"/>
      <c r="E213" s="6"/>
      <c r="F213" s="4" t="s">
        <v>236</v>
      </c>
      <c r="G213" s="4" t="s">
        <v>35</v>
      </c>
      <c r="H213" s="4" t="s">
        <v>13</v>
      </c>
      <c r="I213" s="4" t="s">
        <v>13</v>
      </c>
      <c r="J213" s="17">
        <v>680.2</v>
      </c>
      <c r="K213" s="17">
        <v>6121.8</v>
      </c>
      <c r="L213" s="17"/>
      <c r="M213"/>
      <c r="N213"/>
      <c r="O213"/>
      <c r="P213"/>
      <c r="Q213"/>
      <c r="R213"/>
    </row>
    <row r="214" spans="1:18" s="2" customFormat="1" ht="25.5">
      <c r="A214" s="6"/>
      <c r="B214" s="6"/>
      <c r="C214" s="6"/>
      <c r="D214" s="6"/>
      <c r="E214" s="6"/>
      <c r="F214" s="4" t="s">
        <v>469</v>
      </c>
      <c r="G214" s="4" t="s">
        <v>35</v>
      </c>
      <c r="H214" s="4" t="s">
        <v>13</v>
      </c>
      <c r="I214" s="4" t="s">
        <v>13</v>
      </c>
      <c r="J214" s="17">
        <v>9228.8</v>
      </c>
      <c r="K214" s="17">
        <v>9059.2</v>
      </c>
      <c r="L214" s="17"/>
      <c r="M214"/>
      <c r="N214"/>
      <c r="O214"/>
      <c r="P214"/>
      <c r="Q214"/>
      <c r="R214"/>
    </row>
    <row r="215" spans="1:18" ht="25.5">
      <c r="A215" s="6"/>
      <c r="B215" s="6"/>
      <c r="C215" s="6"/>
      <c r="D215" s="6"/>
      <c r="E215" s="4" t="s">
        <v>243</v>
      </c>
      <c r="F215" s="4" t="s">
        <v>468</v>
      </c>
      <c r="G215" s="4" t="s">
        <v>35</v>
      </c>
      <c r="H215" s="4" t="s">
        <v>13</v>
      </c>
      <c r="I215" s="4" t="s">
        <v>13</v>
      </c>
      <c r="J215" s="17">
        <v>2993.17</v>
      </c>
      <c r="K215" s="17">
        <v>5616.84</v>
      </c>
      <c r="L215" s="17"/>
      <c r="M215"/>
      <c r="N215"/>
      <c r="O215"/>
      <c r="P215"/>
      <c r="Q215"/>
      <c r="R215"/>
    </row>
    <row r="216" spans="1:18" ht="12.75">
      <c r="A216" s="6"/>
      <c r="B216" s="6"/>
      <c r="C216" s="6"/>
      <c r="D216" s="6"/>
      <c r="E216" s="4" t="s">
        <v>230</v>
      </c>
      <c r="F216" s="4" t="s">
        <v>233</v>
      </c>
      <c r="G216" s="4" t="s">
        <v>35</v>
      </c>
      <c r="H216" s="4" t="s">
        <v>13</v>
      </c>
      <c r="I216" s="4" t="s">
        <v>13</v>
      </c>
      <c r="J216" s="17">
        <v>4180</v>
      </c>
      <c r="K216" s="17"/>
      <c r="L216" s="17"/>
      <c r="M216"/>
      <c r="N216"/>
      <c r="O216"/>
      <c r="P216"/>
      <c r="Q216"/>
      <c r="R216"/>
    </row>
    <row r="217" spans="1:18" s="2" customFormat="1" ht="12.75">
      <c r="A217" s="6"/>
      <c r="B217" s="6"/>
      <c r="C217" s="6"/>
      <c r="D217" s="6"/>
      <c r="E217" s="6"/>
      <c r="F217" s="4" t="s">
        <v>356</v>
      </c>
      <c r="G217" s="4" t="s">
        <v>35</v>
      </c>
      <c r="H217" s="4" t="s">
        <v>13</v>
      </c>
      <c r="I217" s="4" t="s">
        <v>13</v>
      </c>
      <c r="J217" s="17">
        <v>1102</v>
      </c>
      <c r="K217" s="17">
        <v>9918</v>
      </c>
      <c r="L217" s="17"/>
      <c r="M217"/>
      <c r="N217"/>
      <c r="O217"/>
      <c r="P217"/>
      <c r="Q217"/>
      <c r="R217"/>
    </row>
    <row r="218" spans="1:18" ht="105.75" customHeight="1">
      <c r="A218" s="6"/>
      <c r="B218" s="6"/>
      <c r="C218" s="6"/>
      <c r="D218" s="4" t="s">
        <v>49</v>
      </c>
      <c r="E218" s="4" t="s">
        <v>82</v>
      </c>
      <c r="F218" s="4" t="s">
        <v>352</v>
      </c>
      <c r="G218" s="4" t="s">
        <v>35</v>
      </c>
      <c r="H218" s="4" t="s">
        <v>13</v>
      </c>
      <c r="I218" s="4" t="s">
        <v>13</v>
      </c>
      <c r="J218" s="17">
        <v>2269.8</v>
      </c>
      <c r="K218" s="17"/>
      <c r="L218" s="17"/>
      <c r="M218"/>
      <c r="N218"/>
      <c r="O218"/>
      <c r="P218"/>
      <c r="Q218"/>
      <c r="R218"/>
    </row>
    <row r="219" spans="1:18" s="2" customFormat="1" ht="38.25">
      <c r="A219" s="6"/>
      <c r="B219" s="6"/>
      <c r="C219" s="6"/>
      <c r="D219" s="6"/>
      <c r="E219" s="6"/>
      <c r="F219" s="4" t="s">
        <v>387</v>
      </c>
      <c r="G219" s="4" t="s">
        <v>35</v>
      </c>
      <c r="H219" s="4" t="s">
        <v>13</v>
      </c>
      <c r="I219" s="4" t="s">
        <v>13</v>
      </c>
      <c r="J219" s="17">
        <v>3346</v>
      </c>
      <c r="K219" s="17">
        <v>7684</v>
      </c>
      <c r="L219" s="17"/>
      <c r="M219"/>
      <c r="N219"/>
      <c r="O219"/>
      <c r="P219"/>
      <c r="Q219"/>
      <c r="R219"/>
    </row>
    <row r="220" spans="1:18" ht="51">
      <c r="A220" s="6"/>
      <c r="B220" s="6"/>
      <c r="C220" s="6"/>
      <c r="D220" s="6"/>
      <c r="E220" s="4" t="s">
        <v>90</v>
      </c>
      <c r="F220" s="4" t="s">
        <v>376</v>
      </c>
      <c r="G220" s="4" t="s">
        <v>35</v>
      </c>
      <c r="H220" s="4" t="s">
        <v>13</v>
      </c>
      <c r="I220" s="4" t="s">
        <v>13</v>
      </c>
      <c r="J220" s="17">
        <v>23494.82</v>
      </c>
      <c r="K220" s="17">
        <v>19272.38</v>
      </c>
      <c r="L220" s="17"/>
      <c r="M220"/>
      <c r="N220"/>
      <c r="O220"/>
      <c r="P220"/>
      <c r="Q220"/>
      <c r="R220"/>
    </row>
    <row r="221" spans="1:18" ht="51">
      <c r="A221" s="6"/>
      <c r="B221" s="6"/>
      <c r="C221" s="6"/>
      <c r="D221" s="6"/>
      <c r="E221" s="6"/>
      <c r="F221" s="4" t="s">
        <v>377</v>
      </c>
      <c r="G221" s="4" t="s">
        <v>35</v>
      </c>
      <c r="H221" s="4" t="s">
        <v>13</v>
      </c>
      <c r="I221" s="4" t="s">
        <v>13</v>
      </c>
      <c r="J221" s="17">
        <v>7804.67</v>
      </c>
      <c r="K221" s="17">
        <v>15665.03</v>
      </c>
      <c r="L221" s="17"/>
      <c r="M221"/>
      <c r="N221"/>
      <c r="O221"/>
      <c r="P221"/>
      <c r="Q221"/>
      <c r="R221"/>
    </row>
    <row r="222" spans="1:18" s="2" customFormat="1" ht="25.5">
      <c r="A222" s="6"/>
      <c r="B222" s="6"/>
      <c r="C222" s="6"/>
      <c r="D222" s="6"/>
      <c r="E222" s="4" t="s">
        <v>245</v>
      </c>
      <c r="F222" s="4" t="s">
        <v>379</v>
      </c>
      <c r="G222" s="4" t="s">
        <v>35</v>
      </c>
      <c r="H222" s="4" t="s">
        <v>13</v>
      </c>
      <c r="I222" s="4" t="s">
        <v>13</v>
      </c>
      <c r="J222" s="17">
        <v>45070.5</v>
      </c>
      <c r="K222" s="17"/>
      <c r="L222" s="17"/>
      <c r="M222"/>
      <c r="N222"/>
      <c r="O222"/>
      <c r="P222"/>
      <c r="Q222"/>
      <c r="R222"/>
    </row>
    <row r="223" spans="1:18" ht="38.25">
      <c r="A223" s="6"/>
      <c r="B223" s="6"/>
      <c r="C223" s="6"/>
      <c r="D223" s="6"/>
      <c r="E223" s="4" t="s">
        <v>246</v>
      </c>
      <c r="F223" s="4" t="s">
        <v>388</v>
      </c>
      <c r="G223" s="4" t="s">
        <v>35</v>
      </c>
      <c r="H223" s="4" t="s">
        <v>13</v>
      </c>
      <c r="I223" s="4" t="s">
        <v>13</v>
      </c>
      <c r="J223" s="17">
        <v>46</v>
      </c>
      <c r="K223" s="17">
        <v>0</v>
      </c>
      <c r="L223" s="17"/>
      <c r="M223"/>
      <c r="N223"/>
      <c r="O223"/>
      <c r="P223"/>
      <c r="Q223"/>
      <c r="R223"/>
    </row>
    <row r="224" spans="1:18" s="2" customFormat="1" ht="38.25">
      <c r="A224" s="6"/>
      <c r="B224" s="6"/>
      <c r="C224" s="6"/>
      <c r="D224" s="6"/>
      <c r="E224" s="6"/>
      <c r="F224" s="4" t="s">
        <v>389</v>
      </c>
      <c r="G224" s="4" t="s">
        <v>35</v>
      </c>
      <c r="H224" s="4" t="s">
        <v>13</v>
      </c>
      <c r="I224" s="4" t="s">
        <v>13</v>
      </c>
      <c r="J224" s="17">
        <v>161</v>
      </c>
      <c r="K224" s="17">
        <v>0</v>
      </c>
      <c r="L224" s="17"/>
      <c r="M224"/>
      <c r="N224"/>
      <c r="O224"/>
      <c r="P224"/>
      <c r="Q224"/>
      <c r="R224"/>
    </row>
    <row r="225" spans="1:18" s="2" customFormat="1" ht="51">
      <c r="A225" s="6"/>
      <c r="B225" s="6"/>
      <c r="C225" s="6"/>
      <c r="D225" s="6"/>
      <c r="E225" s="6"/>
      <c r="F225" s="4" t="s">
        <v>390</v>
      </c>
      <c r="G225" s="4" t="s">
        <v>35</v>
      </c>
      <c r="H225" s="4" t="s">
        <v>13</v>
      </c>
      <c r="I225" s="4" t="s">
        <v>13</v>
      </c>
      <c r="J225" s="17">
        <v>6886</v>
      </c>
      <c r="K225" s="17">
        <v>0</v>
      </c>
      <c r="L225" s="17"/>
      <c r="M225"/>
      <c r="N225"/>
      <c r="O225"/>
      <c r="P225"/>
      <c r="Q225"/>
      <c r="R225"/>
    </row>
    <row r="226" spans="1:18" s="2" customFormat="1" ht="25.5">
      <c r="A226" s="6"/>
      <c r="B226" s="6"/>
      <c r="C226" s="6"/>
      <c r="D226" s="4" t="s">
        <v>66</v>
      </c>
      <c r="E226" s="4" t="s">
        <v>28</v>
      </c>
      <c r="F226" s="4" t="s">
        <v>372</v>
      </c>
      <c r="G226" s="4" t="s">
        <v>35</v>
      </c>
      <c r="H226" s="4" t="s">
        <v>13</v>
      </c>
      <c r="I226" s="4" t="s">
        <v>13</v>
      </c>
      <c r="J226" s="17">
        <v>16420.5</v>
      </c>
      <c r="K226" s="17"/>
      <c r="L226" s="17"/>
      <c r="M226"/>
      <c r="N226"/>
      <c r="O226"/>
      <c r="P226"/>
      <c r="Q226"/>
      <c r="R226"/>
    </row>
    <row r="227" spans="1:18" ht="25.5">
      <c r="A227" s="6"/>
      <c r="B227" s="6"/>
      <c r="C227" s="6"/>
      <c r="D227" s="6"/>
      <c r="E227" s="6"/>
      <c r="F227" s="4" t="s">
        <v>373</v>
      </c>
      <c r="G227" s="4" t="s">
        <v>35</v>
      </c>
      <c r="H227" s="4" t="s">
        <v>13</v>
      </c>
      <c r="I227" s="4" t="s">
        <v>13</v>
      </c>
      <c r="J227" s="17">
        <v>14697</v>
      </c>
      <c r="K227" s="17"/>
      <c r="L227" s="17"/>
      <c r="M227"/>
      <c r="N227"/>
      <c r="O227"/>
      <c r="P227"/>
      <c r="Q227"/>
      <c r="R227"/>
    </row>
    <row r="228" spans="1:18" ht="25.5">
      <c r="A228" s="6"/>
      <c r="B228" s="6"/>
      <c r="C228" s="6"/>
      <c r="D228" s="6"/>
      <c r="E228" s="6"/>
      <c r="F228" s="4" t="s">
        <v>374</v>
      </c>
      <c r="G228" s="4" t="s">
        <v>35</v>
      </c>
      <c r="H228" s="4" t="s">
        <v>13</v>
      </c>
      <c r="I228" s="4" t="s">
        <v>13</v>
      </c>
      <c r="J228" s="17">
        <v>3744</v>
      </c>
      <c r="K228" s="17"/>
      <c r="L228" s="17"/>
      <c r="M228"/>
      <c r="N228"/>
      <c r="O228"/>
      <c r="P228"/>
      <c r="Q228"/>
      <c r="R228"/>
    </row>
    <row r="229" spans="1:18" s="2" customFormat="1" ht="25.5">
      <c r="A229" s="6"/>
      <c r="B229" s="6"/>
      <c r="C229" s="6"/>
      <c r="D229" s="6"/>
      <c r="E229" s="6"/>
      <c r="F229" s="4" t="s">
        <v>451</v>
      </c>
      <c r="G229" s="4" t="s">
        <v>35</v>
      </c>
      <c r="H229" s="4" t="s">
        <v>13</v>
      </c>
      <c r="I229" s="4" t="s">
        <v>13</v>
      </c>
      <c r="J229" s="17">
        <v>2645</v>
      </c>
      <c r="K229" s="17"/>
      <c r="L229" s="17"/>
      <c r="M229"/>
      <c r="N229"/>
      <c r="O229"/>
      <c r="P229"/>
      <c r="Q229"/>
      <c r="R229"/>
    </row>
    <row r="230" spans="1:18" ht="25.5">
      <c r="A230" s="6"/>
      <c r="B230" s="6"/>
      <c r="C230" s="6"/>
      <c r="D230" s="6"/>
      <c r="E230" s="6"/>
      <c r="F230" s="4" t="s">
        <v>452</v>
      </c>
      <c r="G230" s="4" t="s">
        <v>35</v>
      </c>
      <c r="H230" s="4" t="s">
        <v>13</v>
      </c>
      <c r="I230" s="4" t="s">
        <v>13</v>
      </c>
      <c r="J230" s="17">
        <v>10346</v>
      </c>
      <c r="K230" s="17">
        <v>13822</v>
      </c>
      <c r="L230" s="17"/>
      <c r="M230"/>
      <c r="N230"/>
      <c r="O230"/>
      <c r="P230"/>
      <c r="Q230"/>
      <c r="R230"/>
    </row>
    <row r="231" spans="1:18" s="2" customFormat="1" ht="25.5">
      <c r="A231" s="6"/>
      <c r="B231" s="6"/>
      <c r="C231" s="6"/>
      <c r="D231" s="6"/>
      <c r="E231" s="6"/>
      <c r="F231" s="4" t="s">
        <v>453</v>
      </c>
      <c r="G231" s="4" t="s">
        <v>35</v>
      </c>
      <c r="H231" s="4" t="s">
        <v>13</v>
      </c>
      <c r="I231" s="4" t="s">
        <v>13</v>
      </c>
      <c r="J231" s="17">
        <v>11726.65</v>
      </c>
      <c r="K231" s="17">
        <v>4846.32</v>
      </c>
      <c r="L231" s="17"/>
      <c r="M231"/>
      <c r="N231"/>
      <c r="O231"/>
      <c r="P231"/>
      <c r="Q231"/>
      <c r="R231"/>
    </row>
    <row r="232" spans="1:18" ht="51">
      <c r="A232" s="6"/>
      <c r="B232" s="6"/>
      <c r="C232" s="6"/>
      <c r="D232" s="4" t="s">
        <v>237</v>
      </c>
      <c r="E232" s="4" t="s">
        <v>244</v>
      </c>
      <c r="F232" s="4" t="s">
        <v>478</v>
      </c>
      <c r="G232" s="4" t="s">
        <v>35</v>
      </c>
      <c r="H232" s="4" t="s">
        <v>13</v>
      </c>
      <c r="I232" s="4" t="s">
        <v>13</v>
      </c>
      <c r="J232" s="17">
        <v>286</v>
      </c>
      <c r="K232" s="17">
        <v>0</v>
      </c>
      <c r="L232" s="17"/>
      <c r="M232"/>
      <c r="N232"/>
      <c r="O232"/>
      <c r="P232"/>
      <c r="Q232"/>
      <c r="R232"/>
    </row>
    <row r="233" spans="1:18" ht="25.5">
      <c r="A233" s="6"/>
      <c r="B233" s="6"/>
      <c r="C233" s="6"/>
      <c r="D233" s="4" t="s">
        <v>487</v>
      </c>
      <c r="E233" s="4" t="s">
        <v>14</v>
      </c>
      <c r="F233" s="4" t="s">
        <v>488</v>
      </c>
      <c r="G233" s="4" t="s">
        <v>35</v>
      </c>
      <c r="H233" s="4" t="s">
        <v>13</v>
      </c>
      <c r="I233" s="4" t="s">
        <v>13</v>
      </c>
      <c r="J233" s="17"/>
      <c r="K233" s="17"/>
      <c r="L233" s="17">
        <v>840000</v>
      </c>
      <c r="M233"/>
      <c r="N233"/>
      <c r="O233"/>
      <c r="P233"/>
      <c r="Q233"/>
      <c r="R233"/>
    </row>
    <row r="234" spans="1:18" s="2" customFormat="1" ht="12.75">
      <c r="A234" s="6"/>
      <c r="B234" s="4" t="s">
        <v>283</v>
      </c>
      <c r="C234" s="11"/>
      <c r="D234" s="11"/>
      <c r="E234" s="11"/>
      <c r="F234" s="11"/>
      <c r="G234" s="11"/>
      <c r="H234" s="11"/>
      <c r="I234" s="11"/>
      <c r="J234" s="17">
        <v>840000.0000000001</v>
      </c>
      <c r="K234" s="17">
        <v>839999.9999999998</v>
      </c>
      <c r="L234" s="17">
        <v>840000</v>
      </c>
      <c r="M234"/>
      <c r="N234"/>
      <c r="O234"/>
      <c r="P234"/>
      <c r="Q234"/>
      <c r="R234"/>
    </row>
    <row r="235" spans="1:18" s="2" customFormat="1" ht="25.5">
      <c r="A235" s="6"/>
      <c r="B235" s="4" t="s">
        <v>286</v>
      </c>
      <c r="C235" s="4" t="s">
        <v>26</v>
      </c>
      <c r="D235" s="4" t="s">
        <v>487</v>
      </c>
      <c r="E235" s="4" t="s">
        <v>14</v>
      </c>
      <c r="F235" s="4" t="s">
        <v>491</v>
      </c>
      <c r="G235" s="4" t="s">
        <v>35</v>
      </c>
      <c r="H235" s="4" t="s">
        <v>30</v>
      </c>
      <c r="I235" s="4" t="s">
        <v>30</v>
      </c>
      <c r="J235" s="17">
        <v>15000</v>
      </c>
      <c r="K235" s="17">
        <v>15000</v>
      </c>
      <c r="L235" s="17">
        <v>15000</v>
      </c>
      <c r="M235"/>
      <c r="N235"/>
      <c r="O235"/>
      <c r="P235"/>
      <c r="Q235"/>
      <c r="R235"/>
    </row>
    <row r="236" spans="1:18" s="2" customFormat="1" ht="12.75">
      <c r="A236" s="6"/>
      <c r="B236" s="4" t="s">
        <v>283</v>
      </c>
      <c r="C236" s="11"/>
      <c r="D236" s="11"/>
      <c r="E236" s="11"/>
      <c r="F236" s="11"/>
      <c r="G236" s="11"/>
      <c r="H236" s="11"/>
      <c r="I236" s="11"/>
      <c r="J236" s="17">
        <v>15000</v>
      </c>
      <c r="K236" s="17">
        <v>15000</v>
      </c>
      <c r="L236" s="17">
        <v>15000</v>
      </c>
      <c r="M236"/>
      <c r="N236"/>
      <c r="O236"/>
      <c r="P236"/>
      <c r="Q236"/>
      <c r="R236"/>
    </row>
    <row r="237" spans="1:18" s="2" customFormat="1" ht="12.75">
      <c r="A237" s="5" t="s">
        <v>22</v>
      </c>
      <c r="B237" s="7"/>
      <c r="C237" s="7"/>
      <c r="D237" s="7"/>
      <c r="E237" s="7"/>
      <c r="F237" s="7"/>
      <c r="G237" s="7"/>
      <c r="H237" s="7"/>
      <c r="I237" s="7"/>
      <c r="J237" s="25">
        <v>2070119.9399999997</v>
      </c>
      <c r="K237" s="25">
        <v>2122313.9</v>
      </c>
      <c r="L237" s="25">
        <v>1661470.3</v>
      </c>
      <c r="M237" s="19"/>
      <c r="N237" s="19"/>
      <c r="O237" s="19"/>
      <c r="P237" s="19"/>
      <c r="Q237" s="19"/>
      <c r="R237" s="19"/>
    </row>
    <row r="238" spans="1:18" s="2" customFormat="1" ht="69" customHeight="1">
      <c r="A238" s="4" t="s">
        <v>9</v>
      </c>
      <c r="B238" s="4" t="s">
        <v>23</v>
      </c>
      <c r="C238" s="4" t="s">
        <v>17</v>
      </c>
      <c r="D238" s="4" t="s">
        <v>40</v>
      </c>
      <c r="E238" s="4" t="s">
        <v>40</v>
      </c>
      <c r="F238" s="4" t="s">
        <v>404</v>
      </c>
      <c r="G238" s="4" t="s">
        <v>35</v>
      </c>
      <c r="H238" s="4" t="s">
        <v>118</v>
      </c>
      <c r="I238" s="4" t="s">
        <v>187</v>
      </c>
      <c r="J238" s="17">
        <v>157744</v>
      </c>
      <c r="K238" s="17"/>
      <c r="L238" s="17"/>
      <c r="M238"/>
      <c r="N238"/>
      <c r="O238"/>
      <c r="P238"/>
      <c r="Q238"/>
      <c r="R238"/>
    </row>
    <row r="239" spans="1:18" ht="38.25">
      <c r="A239" s="6"/>
      <c r="B239" s="6"/>
      <c r="C239" s="6"/>
      <c r="D239" s="4" t="s">
        <v>47</v>
      </c>
      <c r="E239" s="4" t="s">
        <v>70</v>
      </c>
      <c r="F239" s="4" t="s">
        <v>369</v>
      </c>
      <c r="G239" s="4" t="s">
        <v>35</v>
      </c>
      <c r="H239" s="4" t="s">
        <v>123</v>
      </c>
      <c r="I239" s="4" t="s">
        <v>191</v>
      </c>
      <c r="J239" s="17">
        <v>149210</v>
      </c>
      <c r="K239" s="17"/>
      <c r="L239" s="17"/>
      <c r="M239"/>
      <c r="N239"/>
      <c r="O239"/>
      <c r="P239"/>
      <c r="Q239"/>
      <c r="R239"/>
    </row>
    <row r="240" spans="1:18" s="2" customFormat="1" ht="38.25">
      <c r="A240" s="6"/>
      <c r="B240" s="6"/>
      <c r="C240" s="6"/>
      <c r="D240" s="4" t="s">
        <v>48</v>
      </c>
      <c r="E240" s="4" t="s">
        <v>48</v>
      </c>
      <c r="F240" s="4" t="s">
        <v>405</v>
      </c>
      <c r="G240" s="4" t="s">
        <v>35</v>
      </c>
      <c r="H240" s="4" t="s">
        <v>122</v>
      </c>
      <c r="I240" s="4" t="s">
        <v>190</v>
      </c>
      <c r="J240" s="17">
        <v>33171</v>
      </c>
      <c r="K240" s="17"/>
      <c r="L240" s="17"/>
      <c r="M240"/>
      <c r="N240"/>
      <c r="O240"/>
      <c r="P240"/>
      <c r="Q240"/>
      <c r="R240"/>
    </row>
    <row r="241" spans="1:18" s="2" customFormat="1" ht="51">
      <c r="A241" s="6"/>
      <c r="B241" s="6"/>
      <c r="C241" s="6"/>
      <c r="D241" s="4" t="s">
        <v>49</v>
      </c>
      <c r="E241" s="4" t="s">
        <v>49</v>
      </c>
      <c r="F241" s="4" t="s">
        <v>438</v>
      </c>
      <c r="G241" s="4" t="s">
        <v>35</v>
      </c>
      <c r="H241" s="4" t="s">
        <v>124</v>
      </c>
      <c r="I241" s="4" t="s">
        <v>192</v>
      </c>
      <c r="J241" s="17">
        <v>75678</v>
      </c>
      <c r="K241" s="17"/>
      <c r="L241" s="17"/>
      <c r="M241"/>
      <c r="N241"/>
      <c r="O241"/>
      <c r="P241"/>
      <c r="Q241"/>
      <c r="R241"/>
    </row>
    <row r="242" spans="1:18" ht="38.25">
      <c r="A242" s="6"/>
      <c r="B242" s="6"/>
      <c r="C242" s="6"/>
      <c r="D242" s="4" t="s">
        <v>66</v>
      </c>
      <c r="E242" s="4" t="s">
        <v>66</v>
      </c>
      <c r="F242" s="4" t="s">
        <v>119</v>
      </c>
      <c r="G242" s="4" t="s">
        <v>35</v>
      </c>
      <c r="H242" s="4" t="s">
        <v>120</v>
      </c>
      <c r="I242" s="4" t="s">
        <v>188</v>
      </c>
      <c r="J242" s="17">
        <v>9971</v>
      </c>
      <c r="K242" s="17"/>
      <c r="L242" s="17"/>
      <c r="M242"/>
      <c r="N242"/>
      <c r="O242"/>
      <c r="P242"/>
      <c r="Q242"/>
      <c r="R242"/>
    </row>
    <row r="243" spans="1:18" ht="12.75">
      <c r="A243" s="6"/>
      <c r="B243" s="4" t="s">
        <v>283</v>
      </c>
      <c r="C243" s="11"/>
      <c r="D243" s="11"/>
      <c r="E243" s="11"/>
      <c r="F243" s="11"/>
      <c r="G243" s="11"/>
      <c r="H243" s="11"/>
      <c r="I243" s="11"/>
      <c r="J243" s="17">
        <v>425774</v>
      </c>
      <c r="K243" s="17"/>
      <c r="L243" s="17"/>
      <c r="M243"/>
      <c r="N243"/>
      <c r="O243"/>
      <c r="P243"/>
      <c r="Q243"/>
      <c r="R243"/>
    </row>
    <row r="244" spans="1:18" s="2" customFormat="1" ht="63.75">
      <c r="A244" s="6"/>
      <c r="B244" s="4" t="s">
        <v>306</v>
      </c>
      <c r="C244" s="4" t="s">
        <v>17</v>
      </c>
      <c r="D244" s="4" t="s">
        <v>44</v>
      </c>
      <c r="E244" s="4" t="s">
        <v>277</v>
      </c>
      <c r="F244" s="4" t="s">
        <v>437</v>
      </c>
      <c r="G244" s="4" t="s">
        <v>35</v>
      </c>
      <c r="H244" s="4" t="s">
        <v>121</v>
      </c>
      <c r="I244" s="4" t="s">
        <v>189</v>
      </c>
      <c r="J244" s="17">
        <v>187191</v>
      </c>
      <c r="K244" s="17"/>
      <c r="L244" s="17"/>
      <c r="M244"/>
      <c r="N244"/>
      <c r="O244"/>
      <c r="P244"/>
      <c r="Q244"/>
      <c r="R244"/>
    </row>
    <row r="245" spans="1:18" s="2" customFormat="1" ht="12.75">
      <c r="A245" s="6"/>
      <c r="B245" s="4" t="s">
        <v>283</v>
      </c>
      <c r="C245" s="11"/>
      <c r="D245" s="11"/>
      <c r="E245" s="11"/>
      <c r="F245" s="11"/>
      <c r="G245" s="11"/>
      <c r="H245" s="11"/>
      <c r="I245" s="11"/>
      <c r="J245" s="17">
        <v>187191</v>
      </c>
      <c r="K245" s="17"/>
      <c r="L245" s="17"/>
      <c r="M245"/>
      <c r="N245"/>
      <c r="O245"/>
      <c r="P245"/>
      <c r="Q245"/>
      <c r="R245"/>
    </row>
    <row r="246" spans="1:18" s="2" customFormat="1" ht="12.75">
      <c r="A246" s="5" t="s">
        <v>22</v>
      </c>
      <c r="B246" s="7"/>
      <c r="C246" s="7"/>
      <c r="D246" s="7"/>
      <c r="E246" s="7"/>
      <c r="F246" s="7"/>
      <c r="G246" s="7"/>
      <c r="H246" s="7"/>
      <c r="I246" s="7"/>
      <c r="J246" s="25">
        <v>612965</v>
      </c>
      <c r="K246" s="25"/>
      <c r="L246" s="25"/>
      <c r="M246" s="19"/>
      <c r="N246" s="19"/>
      <c r="O246" s="19"/>
      <c r="P246" s="19"/>
      <c r="Q246" s="19"/>
      <c r="R246" s="19"/>
    </row>
    <row r="247" spans="1:18" ht="63.75">
      <c r="A247" s="4" t="s">
        <v>64</v>
      </c>
      <c r="B247" s="4" t="s">
        <v>34</v>
      </c>
      <c r="C247" s="4" t="s">
        <v>17</v>
      </c>
      <c r="D247" s="4" t="s">
        <v>487</v>
      </c>
      <c r="E247" s="4" t="s">
        <v>14</v>
      </c>
      <c r="F247" s="4" t="s">
        <v>1</v>
      </c>
      <c r="G247" s="4" t="s">
        <v>65</v>
      </c>
      <c r="H247" s="4" t="s">
        <v>13</v>
      </c>
      <c r="I247" s="4" t="s">
        <v>13</v>
      </c>
      <c r="J247" s="17">
        <v>75000</v>
      </c>
      <c r="K247" s="17">
        <v>150000</v>
      </c>
      <c r="L247" s="17">
        <v>150000</v>
      </c>
      <c r="M247"/>
      <c r="N247"/>
      <c r="O247"/>
      <c r="P247"/>
      <c r="Q247"/>
      <c r="R247"/>
    </row>
    <row r="248" spans="1:18" ht="12.75">
      <c r="A248" s="6"/>
      <c r="B248" s="4" t="s">
        <v>283</v>
      </c>
      <c r="C248" s="11"/>
      <c r="D248" s="11"/>
      <c r="E248" s="11"/>
      <c r="F248" s="11"/>
      <c r="G248" s="11"/>
      <c r="H248" s="11"/>
      <c r="I248" s="11"/>
      <c r="J248" s="17">
        <v>75000</v>
      </c>
      <c r="K248" s="17">
        <v>150000</v>
      </c>
      <c r="L248" s="17">
        <v>150000</v>
      </c>
      <c r="M248"/>
      <c r="N248"/>
      <c r="O248"/>
      <c r="P248"/>
      <c r="Q248"/>
      <c r="R248"/>
    </row>
    <row r="249" spans="1:18" ht="25.5">
      <c r="A249" s="6"/>
      <c r="B249" s="4" t="s">
        <v>41</v>
      </c>
      <c r="C249" s="4" t="s">
        <v>17</v>
      </c>
      <c r="D249" s="4" t="s">
        <v>487</v>
      </c>
      <c r="E249" s="4" t="s">
        <v>14</v>
      </c>
      <c r="F249" s="4" t="s">
        <v>0</v>
      </c>
      <c r="G249" s="4" t="s">
        <v>65</v>
      </c>
      <c r="H249" s="4" t="s">
        <v>13</v>
      </c>
      <c r="I249" s="4" t="s">
        <v>13</v>
      </c>
      <c r="J249" s="17">
        <v>100000</v>
      </c>
      <c r="K249" s="17">
        <v>500000</v>
      </c>
      <c r="L249" s="17">
        <v>500000</v>
      </c>
      <c r="M249"/>
      <c r="N249"/>
      <c r="O249"/>
      <c r="P249"/>
      <c r="Q249"/>
      <c r="R249"/>
    </row>
    <row r="250" spans="1:18" ht="12.75">
      <c r="A250" s="6"/>
      <c r="B250" s="4" t="s">
        <v>283</v>
      </c>
      <c r="C250" s="11"/>
      <c r="D250" s="11"/>
      <c r="E250" s="11"/>
      <c r="F250" s="11"/>
      <c r="G250" s="11"/>
      <c r="H250" s="11"/>
      <c r="I250" s="11"/>
      <c r="J250" s="17">
        <v>100000</v>
      </c>
      <c r="K250" s="17">
        <v>500000</v>
      </c>
      <c r="L250" s="17">
        <v>500000</v>
      </c>
      <c r="M250"/>
      <c r="N250"/>
      <c r="O250"/>
      <c r="P250"/>
      <c r="Q250"/>
      <c r="R250"/>
    </row>
    <row r="251" spans="1:18" s="2" customFormat="1" ht="63.75">
      <c r="A251" s="6"/>
      <c r="B251" s="4" t="s">
        <v>278</v>
      </c>
      <c r="C251" s="4" t="s">
        <v>17</v>
      </c>
      <c r="D251" s="4" t="s">
        <v>487</v>
      </c>
      <c r="E251" s="4" t="s">
        <v>14</v>
      </c>
      <c r="F251" s="4" t="s">
        <v>63</v>
      </c>
      <c r="G251" s="4" t="s">
        <v>65</v>
      </c>
      <c r="H251" s="4" t="s">
        <v>13</v>
      </c>
      <c r="I251" s="4" t="s">
        <v>13</v>
      </c>
      <c r="J251" s="17">
        <v>225000</v>
      </c>
      <c r="K251" s="17">
        <v>225000</v>
      </c>
      <c r="L251" s="17">
        <v>225000</v>
      </c>
      <c r="M251"/>
      <c r="N251"/>
      <c r="O251"/>
      <c r="P251"/>
      <c r="Q251"/>
      <c r="R251"/>
    </row>
    <row r="252" spans="1:18" s="2" customFormat="1" ht="12.75">
      <c r="A252" s="6"/>
      <c r="B252" s="4" t="s">
        <v>283</v>
      </c>
      <c r="C252" s="11"/>
      <c r="D252" s="11"/>
      <c r="E252" s="11"/>
      <c r="F252" s="11"/>
      <c r="G252" s="11"/>
      <c r="H252" s="11"/>
      <c r="I252" s="11"/>
      <c r="J252" s="17">
        <v>225000</v>
      </c>
      <c r="K252" s="17">
        <v>225000</v>
      </c>
      <c r="L252" s="17">
        <v>225000</v>
      </c>
      <c r="M252"/>
      <c r="N252"/>
      <c r="O252"/>
      <c r="P252"/>
      <c r="Q252"/>
      <c r="R252"/>
    </row>
    <row r="253" spans="1:18" s="2" customFormat="1" ht="12.75">
      <c r="A253" s="5" t="s">
        <v>22</v>
      </c>
      <c r="B253" s="7"/>
      <c r="C253" s="7"/>
      <c r="D253" s="7"/>
      <c r="E253" s="7"/>
      <c r="F253" s="7"/>
      <c r="G253" s="7"/>
      <c r="H253" s="7"/>
      <c r="I253" s="7"/>
      <c r="J253" s="25">
        <v>400000</v>
      </c>
      <c r="K253" s="25">
        <v>875000</v>
      </c>
      <c r="L253" s="25">
        <v>875000</v>
      </c>
      <c r="M253" s="19"/>
      <c r="N253" s="19"/>
      <c r="O253" s="19"/>
      <c r="P253" s="19"/>
      <c r="Q253" s="19"/>
      <c r="R253" s="19"/>
    </row>
    <row r="254" spans="1:18" s="2" customFormat="1" ht="51">
      <c r="A254" s="4" t="s">
        <v>115</v>
      </c>
      <c r="B254" s="4" t="s">
        <v>116</v>
      </c>
      <c r="C254" s="4" t="s">
        <v>17</v>
      </c>
      <c r="D254" s="4" t="s">
        <v>44</v>
      </c>
      <c r="E254" s="4" t="s">
        <v>44</v>
      </c>
      <c r="F254" s="4" t="s">
        <v>492</v>
      </c>
      <c r="G254" s="4" t="s">
        <v>35</v>
      </c>
      <c r="H254" s="4" t="s">
        <v>117</v>
      </c>
      <c r="I254" s="4" t="s">
        <v>175</v>
      </c>
      <c r="J254" s="17">
        <v>30472</v>
      </c>
      <c r="K254" s="17"/>
      <c r="L254" s="17"/>
      <c r="M254"/>
      <c r="N254"/>
      <c r="O254"/>
      <c r="P254"/>
      <c r="Q254"/>
      <c r="R254"/>
    </row>
    <row r="255" spans="1:18" ht="12.75">
      <c r="A255" s="6"/>
      <c r="B255" s="4" t="s">
        <v>283</v>
      </c>
      <c r="C255" s="11"/>
      <c r="D255" s="11"/>
      <c r="E255" s="11"/>
      <c r="F255" s="11"/>
      <c r="G255" s="11"/>
      <c r="H255" s="11"/>
      <c r="I255" s="11"/>
      <c r="J255" s="17">
        <v>30472</v>
      </c>
      <c r="K255" s="17"/>
      <c r="L255" s="17"/>
      <c r="M255"/>
      <c r="N255"/>
      <c r="O255"/>
      <c r="P255"/>
      <c r="Q255"/>
      <c r="R255"/>
    </row>
    <row r="256" spans="1:18" s="2" customFormat="1" ht="12.75">
      <c r="A256" s="5" t="s">
        <v>22</v>
      </c>
      <c r="B256" s="7"/>
      <c r="C256" s="7"/>
      <c r="D256" s="7"/>
      <c r="E256" s="7"/>
      <c r="F256" s="7"/>
      <c r="G256" s="7"/>
      <c r="H256" s="7"/>
      <c r="I256" s="7"/>
      <c r="J256" s="25">
        <v>30472</v>
      </c>
      <c r="K256" s="25"/>
      <c r="L256" s="25"/>
      <c r="M256" s="19"/>
      <c r="N256" s="19"/>
      <c r="O256" s="19"/>
      <c r="P256" s="19"/>
      <c r="Q256" s="19"/>
      <c r="R256" s="19"/>
    </row>
    <row r="257" spans="1:18" ht="63.75">
      <c r="A257" s="4" t="s">
        <v>288</v>
      </c>
      <c r="B257" s="4" t="s">
        <v>289</v>
      </c>
      <c r="C257" s="4" t="s">
        <v>290</v>
      </c>
      <c r="D257" s="4" t="s">
        <v>40</v>
      </c>
      <c r="E257" s="4" t="s">
        <v>302</v>
      </c>
      <c r="F257" s="4" t="s">
        <v>291</v>
      </c>
      <c r="G257" s="4" t="s">
        <v>35</v>
      </c>
      <c r="H257" s="4" t="s">
        <v>30</v>
      </c>
      <c r="I257" s="4" t="s">
        <v>30</v>
      </c>
      <c r="J257" s="17">
        <v>256000</v>
      </c>
      <c r="K257" s="17">
        <v>273700</v>
      </c>
      <c r="L257" s="17"/>
      <c r="M257"/>
      <c r="N257"/>
      <c r="O257"/>
      <c r="P257"/>
      <c r="Q257"/>
      <c r="R257"/>
    </row>
    <row r="258" spans="1:18" ht="61.5" customHeight="1">
      <c r="A258" s="6"/>
      <c r="B258" s="6"/>
      <c r="C258" s="6"/>
      <c r="D258" s="6"/>
      <c r="E258" s="6"/>
      <c r="F258" s="4" t="s">
        <v>293</v>
      </c>
      <c r="G258" s="4" t="s">
        <v>35</v>
      </c>
      <c r="H258" s="4" t="s">
        <v>30</v>
      </c>
      <c r="I258" s="4" t="s">
        <v>30</v>
      </c>
      <c r="J258" s="17">
        <v>1000</v>
      </c>
      <c r="K258" s="17">
        <v>10000</v>
      </c>
      <c r="L258" s="17">
        <v>10000</v>
      </c>
      <c r="M258"/>
      <c r="N258"/>
      <c r="O258"/>
      <c r="P258"/>
      <c r="Q258"/>
      <c r="R258"/>
    </row>
    <row r="259" spans="1:18" ht="12.75">
      <c r="A259" s="6"/>
      <c r="B259" s="6"/>
      <c r="C259" s="6"/>
      <c r="D259" s="6"/>
      <c r="E259" s="6"/>
      <c r="F259" s="4" t="s">
        <v>294</v>
      </c>
      <c r="G259" s="4" t="s">
        <v>35</v>
      </c>
      <c r="H259" s="4" t="s">
        <v>30</v>
      </c>
      <c r="I259" s="4" t="s">
        <v>30</v>
      </c>
      <c r="J259" s="17">
        <v>10000</v>
      </c>
      <c r="K259" s="17">
        <v>10000</v>
      </c>
      <c r="L259" s="17">
        <v>50000</v>
      </c>
      <c r="M259"/>
      <c r="N259"/>
      <c r="O259"/>
      <c r="P259"/>
      <c r="Q259"/>
      <c r="R259"/>
    </row>
    <row r="260" spans="1:18" ht="38.25">
      <c r="A260" s="6"/>
      <c r="B260" s="6"/>
      <c r="C260" s="6"/>
      <c r="D260" s="6"/>
      <c r="E260" s="6"/>
      <c r="F260" s="4" t="s">
        <v>297</v>
      </c>
      <c r="G260" s="4" t="s">
        <v>35</v>
      </c>
      <c r="H260" s="4" t="s">
        <v>30</v>
      </c>
      <c r="I260" s="4" t="s">
        <v>30</v>
      </c>
      <c r="J260" s="17">
        <v>100</v>
      </c>
      <c r="K260" s="17"/>
      <c r="L260" s="17"/>
      <c r="M260"/>
      <c r="N260"/>
      <c r="O260"/>
      <c r="P260"/>
      <c r="Q260"/>
      <c r="R260"/>
    </row>
    <row r="261" spans="1:18" ht="38.25">
      <c r="A261" s="6"/>
      <c r="B261" s="6"/>
      <c r="C261" s="6"/>
      <c r="D261" s="6"/>
      <c r="E261" s="6"/>
      <c r="F261" s="4" t="s">
        <v>300</v>
      </c>
      <c r="G261" s="4" t="s">
        <v>35</v>
      </c>
      <c r="H261" s="4" t="s">
        <v>30</v>
      </c>
      <c r="I261" s="4" t="s">
        <v>30</v>
      </c>
      <c r="J261" s="17"/>
      <c r="K261" s="17"/>
      <c r="L261" s="17">
        <v>10000</v>
      </c>
      <c r="M261"/>
      <c r="N261"/>
      <c r="O261"/>
      <c r="P261"/>
      <c r="Q261"/>
      <c r="R261"/>
    </row>
    <row r="262" spans="1:18" ht="51">
      <c r="A262" s="6"/>
      <c r="B262" s="6"/>
      <c r="C262" s="6"/>
      <c r="D262" s="6"/>
      <c r="E262" s="6"/>
      <c r="F262" s="4" t="s">
        <v>395</v>
      </c>
      <c r="G262" s="4" t="s">
        <v>35</v>
      </c>
      <c r="H262" s="4" t="s">
        <v>30</v>
      </c>
      <c r="I262" s="4" t="s">
        <v>30</v>
      </c>
      <c r="J262" s="17">
        <v>10000</v>
      </c>
      <c r="K262" s="17">
        <v>10000</v>
      </c>
      <c r="L262" s="17">
        <v>48840</v>
      </c>
      <c r="M262"/>
      <c r="N262"/>
      <c r="O262"/>
      <c r="P262"/>
      <c r="Q262"/>
      <c r="R262"/>
    </row>
    <row r="263" spans="1:18" ht="51">
      <c r="A263" s="6"/>
      <c r="B263" s="6"/>
      <c r="C263" s="6"/>
      <c r="D263" s="4" t="s">
        <v>43</v>
      </c>
      <c r="E263" s="4" t="s">
        <v>302</v>
      </c>
      <c r="F263" s="4" t="s">
        <v>292</v>
      </c>
      <c r="G263" s="4" t="s">
        <v>35</v>
      </c>
      <c r="H263" s="4" t="s">
        <v>30</v>
      </c>
      <c r="I263" s="4" t="s">
        <v>30</v>
      </c>
      <c r="J263" s="17">
        <v>187000</v>
      </c>
      <c r="K263" s="17"/>
      <c r="L263" s="17"/>
      <c r="M263"/>
      <c r="N263"/>
      <c r="O263"/>
      <c r="P263"/>
      <c r="Q263"/>
      <c r="R263"/>
    </row>
    <row r="264" spans="1:18" ht="38.25">
      <c r="A264" s="6"/>
      <c r="B264" s="6"/>
      <c r="C264" s="6"/>
      <c r="D264" s="6"/>
      <c r="E264" s="6"/>
      <c r="F264" s="4" t="s">
        <v>296</v>
      </c>
      <c r="G264" s="4" t="s">
        <v>35</v>
      </c>
      <c r="H264" s="4" t="s">
        <v>30</v>
      </c>
      <c r="I264" s="4" t="s">
        <v>30</v>
      </c>
      <c r="J264" s="17">
        <v>35000</v>
      </c>
      <c r="K264" s="17"/>
      <c r="L264" s="17"/>
      <c r="M264"/>
      <c r="N264"/>
      <c r="O264"/>
      <c r="P264"/>
      <c r="Q264"/>
      <c r="R264"/>
    </row>
    <row r="265" spans="1:18" ht="63.75">
      <c r="A265" s="6"/>
      <c r="B265" s="6"/>
      <c r="C265" s="6"/>
      <c r="D265" s="6"/>
      <c r="E265" s="6"/>
      <c r="F265" s="4" t="s">
        <v>429</v>
      </c>
      <c r="G265" s="4" t="s">
        <v>35</v>
      </c>
      <c r="H265" s="4" t="s">
        <v>30</v>
      </c>
      <c r="I265" s="4" t="s">
        <v>30</v>
      </c>
      <c r="J265" s="17">
        <v>279713.22219</v>
      </c>
      <c r="K265" s="17"/>
      <c r="L265" s="17"/>
      <c r="M265"/>
      <c r="N265"/>
      <c r="O265"/>
      <c r="P265"/>
      <c r="Q265"/>
      <c r="R265"/>
    </row>
    <row r="266" spans="1:18" ht="38.25">
      <c r="A266" s="6"/>
      <c r="B266" s="6"/>
      <c r="C266" s="6"/>
      <c r="D266" s="4" t="s">
        <v>45</v>
      </c>
      <c r="E266" s="4" t="s">
        <v>302</v>
      </c>
      <c r="F266" s="4" t="s">
        <v>397</v>
      </c>
      <c r="G266" s="4" t="s">
        <v>35</v>
      </c>
      <c r="H266" s="4" t="s">
        <v>30</v>
      </c>
      <c r="I266" s="4" t="s">
        <v>30</v>
      </c>
      <c r="J266" s="17">
        <v>500</v>
      </c>
      <c r="K266" s="17">
        <v>500</v>
      </c>
      <c r="L266" s="17">
        <v>10000</v>
      </c>
      <c r="M266"/>
      <c r="N266"/>
      <c r="O266"/>
      <c r="P266"/>
      <c r="Q266"/>
      <c r="R266"/>
    </row>
    <row r="267" spans="1:18" ht="12.75">
      <c r="A267" s="6"/>
      <c r="B267" s="6"/>
      <c r="C267" s="6"/>
      <c r="D267" s="4" t="s">
        <v>47</v>
      </c>
      <c r="E267" s="4" t="s">
        <v>302</v>
      </c>
      <c r="F267" s="4" t="s">
        <v>298</v>
      </c>
      <c r="G267" s="4" t="s">
        <v>35</v>
      </c>
      <c r="H267" s="4" t="s">
        <v>30</v>
      </c>
      <c r="I267" s="4" t="s">
        <v>30</v>
      </c>
      <c r="J267" s="17"/>
      <c r="K267" s="17"/>
      <c r="L267" s="17">
        <v>30000</v>
      </c>
      <c r="M267"/>
      <c r="N267"/>
      <c r="O267"/>
      <c r="P267"/>
      <c r="Q267"/>
      <c r="R267"/>
    </row>
    <row r="268" spans="1:18" ht="25.5">
      <c r="A268" s="6"/>
      <c r="B268" s="6"/>
      <c r="C268" s="6"/>
      <c r="D268" s="6"/>
      <c r="E268" s="6"/>
      <c r="F268" s="4" t="s">
        <v>299</v>
      </c>
      <c r="G268" s="4" t="s">
        <v>35</v>
      </c>
      <c r="H268" s="4" t="s">
        <v>30</v>
      </c>
      <c r="I268" s="4" t="s">
        <v>30</v>
      </c>
      <c r="J268" s="17">
        <v>100</v>
      </c>
      <c r="K268" s="17">
        <v>100</v>
      </c>
      <c r="L268" s="17">
        <v>8000</v>
      </c>
      <c r="M268"/>
      <c r="N268"/>
      <c r="O268"/>
      <c r="P268"/>
      <c r="Q268"/>
      <c r="R268"/>
    </row>
    <row r="269" spans="1:18" ht="25.5">
      <c r="A269" s="6"/>
      <c r="B269" s="6"/>
      <c r="C269" s="6"/>
      <c r="D269" s="4" t="s">
        <v>48</v>
      </c>
      <c r="E269" s="4" t="s">
        <v>302</v>
      </c>
      <c r="F269" s="4" t="s">
        <v>371</v>
      </c>
      <c r="G269" s="4" t="s">
        <v>35</v>
      </c>
      <c r="H269" s="4" t="s">
        <v>30</v>
      </c>
      <c r="I269" s="4" t="s">
        <v>30</v>
      </c>
      <c r="J269" s="17">
        <v>2408.4082000000003</v>
      </c>
      <c r="K269" s="17">
        <v>1000</v>
      </c>
      <c r="L269" s="17">
        <v>50000</v>
      </c>
      <c r="M269"/>
      <c r="N269"/>
      <c r="O269"/>
      <c r="P269"/>
      <c r="Q269"/>
      <c r="R269"/>
    </row>
    <row r="270" spans="1:18" ht="25.5">
      <c r="A270" s="6"/>
      <c r="B270" s="6"/>
      <c r="C270" s="6"/>
      <c r="D270" s="4" t="s">
        <v>49</v>
      </c>
      <c r="E270" s="4" t="s">
        <v>302</v>
      </c>
      <c r="F270" s="4" t="s">
        <v>295</v>
      </c>
      <c r="G270" s="4" t="s">
        <v>35</v>
      </c>
      <c r="H270" s="4" t="s">
        <v>30</v>
      </c>
      <c r="I270" s="4" t="s">
        <v>30</v>
      </c>
      <c r="J270" s="17"/>
      <c r="K270" s="17">
        <v>500</v>
      </c>
      <c r="L270" s="17">
        <v>8000</v>
      </c>
      <c r="M270"/>
      <c r="N270"/>
      <c r="O270"/>
      <c r="P270"/>
      <c r="Q270"/>
      <c r="R270"/>
    </row>
    <row r="271" spans="1:18" ht="38.25">
      <c r="A271" s="6"/>
      <c r="B271" s="6"/>
      <c r="C271" s="6"/>
      <c r="D271" s="4" t="s">
        <v>270</v>
      </c>
      <c r="E271" s="4" t="s">
        <v>302</v>
      </c>
      <c r="F271" s="4" t="s">
        <v>396</v>
      </c>
      <c r="G271" s="4" t="s">
        <v>35</v>
      </c>
      <c r="H271" s="4" t="s">
        <v>30</v>
      </c>
      <c r="I271" s="4" t="s">
        <v>30</v>
      </c>
      <c r="J271" s="17">
        <v>500</v>
      </c>
      <c r="K271" s="17">
        <v>2000</v>
      </c>
      <c r="L271" s="17">
        <v>50000</v>
      </c>
      <c r="M271"/>
      <c r="N271"/>
      <c r="O271"/>
      <c r="P271"/>
      <c r="Q271"/>
      <c r="R271"/>
    </row>
    <row r="272" spans="1:18" ht="25.5">
      <c r="A272" s="6"/>
      <c r="B272" s="6"/>
      <c r="C272" s="6"/>
      <c r="D272" s="4" t="s">
        <v>486</v>
      </c>
      <c r="E272" s="4" t="s">
        <v>302</v>
      </c>
      <c r="F272" s="4" t="s">
        <v>310</v>
      </c>
      <c r="G272" s="4" t="s">
        <v>35</v>
      </c>
      <c r="H272" s="4" t="s">
        <v>30</v>
      </c>
      <c r="I272" s="4" t="s">
        <v>30</v>
      </c>
      <c r="J272" s="17">
        <v>50000</v>
      </c>
      <c r="K272" s="17">
        <v>43000</v>
      </c>
      <c r="L272" s="17">
        <v>20000</v>
      </c>
      <c r="M272"/>
      <c r="N272"/>
      <c r="O272"/>
      <c r="P272"/>
      <c r="Q272"/>
      <c r="R272"/>
    </row>
    <row r="273" spans="1:18" ht="25.5">
      <c r="A273" s="6"/>
      <c r="B273" s="6"/>
      <c r="C273" s="6"/>
      <c r="D273" s="4" t="s">
        <v>487</v>
      </c>
      <c r="E273" s="4" t="s">
        <v>14</v>
      </c>
      <c r="F273" s="4" t="s">
        <v>301</v>
      </c>
      <c r="G273" s="4" t="s">
        <v>35</v>
      </c>
      <c r="H273" s="4" t="s">
        <v>30</v>
      </c>
      <c r="I273" s="4" t="s">
        <v>30</v>
      </c>
      <c r="J273" s="17">
        <v>199708.767</v>
      </c>
      <c r="K273" s="17">
        <v>254943.947</v>
      </c>
      <c r="L273" s="17">
        <v>184000</v>
      </c>
      <c r="M273"/>
      <c r="N273"/>
      <c r="O273"/>
      <c r="P273"/>
      <c r="Q273"/>
      <c r="R273"/>
    </row>
    <row r="274" spans="1:18" ht="12.75">
      <c r="A274" s="6"/>
      <c r="B274" s="4" t="s">
        <v>283</v>
      </c>
      <c r="C274" s="11"/>
      <c r="D274" s="11"/>
      <c r="E274" s="11"/>
      <c r="F274" s="11"/>
      <c r="G274" s="11"/>
      <c r="H274" s="11"/>
      <c r="I274" s="11"/>
      <c r="J274" s="17">
        <v>1032030.3973899999</v>
      </c>
      <c r="K274" s="17">
        <v>605743.9469999999</v>
      </c>
      <c r="L274" s="17">
        <v>478840</v>
      </c>
      <c r="M274"/>
      <c r="N274"/>
      <c r="O274"/>
      <c r="P274"/>
      <c r="Q274"/>
      <c r="R274"/>
    </row>
    <row r="275" spans="1:18" s="2" customFormat="1" ht="12.75">
      <c r="A275" s="5" t="s">
        <v>22</v>
      </c>
      <c r="B275" s="7"/>
      <c r="C275" s="7"/>
      <c r="D275" s="7"/>
      <c r="E275" s="7"/>
      <c r="F275" s="7"/>
      <c r="G275" s="7"/>
      <c r="H275" s="7"/>
      <c r="I275" s="7"/>
      <c r="J275" s="25">
        <v>1032030.3973899999</v>
      </c>
      <c r="K275" s="25">
        <v>605743.9469999999</v>
      </c>
      <c r="L275" s="25">
        <v>478840</v>
      </c>
      <c r="M275" s="19"/>
      <c r="N275" s="19"/>
      <c r="O275" s="19"/>
      <c r="P275" s="19"/>
      <c r="Q275" s="19"/>
      <c r="R275" s="19"/>
    </row>
    <row r="276" spans="1:18" ht="25.5">
      <c r="A276" s="4" t="s">
        <v>485</v>
      </c>
      <c r="B276" s="4" t="s">
        <v>27</v>
      </c>
      <c r="C276" s="4" t="s">
        <v>17</v>
      </c>
      <c r="D276" s="4" t="s">
        <v>486</v>
      </c>
      <c r="E276" s="4" t="s">
        <v>277</v>
      </c>
      <c r="F276" s="4" t="s">
        <v>2</v>
      </c>
      <c r="G276" s="4" t="s">
        <v>35</v>
      </c>
      <c r="H276" s="4" t="s">
        <v>13</v>
      </c>
      <c r="I276" s="4" t="s">
        <v>13</v>
      </c>
      <c r="J276" s="17">
        <v>180000</v>
      </c>
      <c r="K276" s="17">
        <v>180000</v>
      </c>
      <c r="L276" s="17">
        <v>180000</v>
      </c>
      <c r="M276"/>
      <c r="N276"/>
      <c r="O276"/>
      <c r="P276"/>
      <c r="Q276"/>
      <c r="R276"/>
    </row>
    <row r="277" spans="1:18" ht="12.75">
      <c r="A277" s="6"/>
      <c r="B277" s="4" t="s">
        <v>283</v>
      </c>
      <c r="C277" s="11"/>
      <c r="D277" s="11"/>
      <c r="E277" s="11"/>
      <c r="F277" s="11"/>
      <c r="G277" s="11"/>
      <c r="H277" s="11"/>
      <c r="I277" s="11"/>
      <c r="J277" s="17">
        <v>180000</v>
      </c>
      <c r="K277" s="17">
        <v>180000</v>
      </c>
      <c r="L277" s="17">
        <v>180000</v>
      </c>
      <c r="M277"/>
      <c r="N277"/>
      <c r="O277"/>
      <c r="P277"/>
      <c r="Q277"/>
      <c r="R277"/>
    </row>
    <row r="278" spans="1:18" s="2" customFormat="1" ht="12.75">
      <c r="A278" s="5" t="s">
        <v>22</v>
      </c>
      <c r="B278" s="7"/>
      <c r="C278" s="7"/>
      <c r="D278" s="7"/>
      <c r="E278" s="7"/>
      <c r="F278" s="7"/>
      <c r="G278" s="7"/>
      <c r="H278" s="7"/>
      <c r="I278" s="7"/>
      <c r="J278" s="25">
        <v>180000</v>
      </c>
      <c r="K278" s="25">
        <v>180000</v>
      </c>
      <c r="L278" s="25">
        <v>180000</v>
      </c>
      <c r="M278" s="19"/>
      <c r="N278" s="19"/>
      <c r="O278" s="19"/>
      <c r="P278" s="19"/>
      <c r="Q278" s="19"/>
      <c r="R278" s="19"/>
    </row>
    <row r="279" spans="1:18" ht="12.75">
      <c r="A279" s="28" t="s">
        <v>33</v>
      </c>
      <c r="B279" s="29"/>
      <c r="C279" s="29"/>
      <c r="D279" s="29"/>
      <c r="E279" s="29"/>
      <c r="F279" s="29"/>
      <c r="G279" s="29"/>
      <c r="H279" s="29"/>
      <c r="I279" s="25"/>
      <c r="J279" s="25">
        <v>8981293.497389998</v>
      </c>
      <c r="K279" s="25">
        <v>9042093.587000001</v>
      </c>
      <c r="L279" s="25">
        <v>8152917.51</v>
      </c>
      <c r="M279"/>
      <c r="N279"/>
      <c r="O279"/>
      <c r="P279"/>
      <c r="Q279"/>
      <c r="R279"/>
    </row>
    <row r="280" spans="1:18" ht="12.75">
      <c r="A280"/>
      <c r="B280"/>
      <c r="C280"/>
      <c r="D280"/>
      <c r="E280"/>
      <c r="F280"/>
      <c r="G280"/>
      <c r="H280"/>
      <c r="I280"/>
      <c r="J280" s="18"/>
      <c r="K280" s="18"/>
      <c r="L280" s="18"/>
      <c r="M280"/>
      <c r="N280"/>
      <c r="O280"/>
      <c r="P280"/>
      <c r="Q280"/>
      <c r="R280"/>
    </row>
    <row r="281" spans="1:18" ht="12.75">
      <c r="A281"/>
      <c r="B281"/>
      <c r="C281"/>
      <c r="D281"/>
      <c r="E281"/>
      <c r="F281"/>
      <c r="G281"/>
      <c r="H281"/>
      <c r="I281"/>
      <c r="J281" s="18"/>
      <c r="K281" s="18"/>
      <c r="L281" s="18"/>
      <c r="M281"/>
      <c r="N281"/>
      <c r="O281"/>
      <c r="P281"/>
      <c r="Q281"/>
      <c r="R281"/>
    </row>
    <row r="282" spans="1:18" ht="12.75">
      <c r="A282"/>
      <c r="B282"/>
      <c r="C282"/>
      <c r="D282"/>
      <c r="E282"/>
      <c r="F282"/>
      <c r="G282"/>
      <c r="H282"/>
      <c r="I282"/>
      <c r="J282" s="18"/>
      <c r="K282" s="18"/>
      <c r="L282" s="18"/>
      <c r="M282"/>
      <c r="N282"/>
      <c r="O282"/>
      <c r="P282"/>
      <c r="Q282"/>
      <c r="R282"/>
    </row>
    <row r="283" spans="1:18" ht="12.75">
      <c r="A283"/>
      <c r="B283"/>
      <c r="C283"/>
      <c r="D283"/>
      <c r="E283"/>
      <c r="F283"/>
      <c r="G283"/>
      <c r="H283"/>
      <c r="I283"/>
      <c r="J283" s="18"/>
      <c r="K283" s="18"/>
      <c r="L283" s="18"/>
      <c r="M283"/>
      <c r="N283"/>
      <c r="O283"/>
      <c r="P283"/>
      <c r="Q283"/>
      <c r="R283"/>
    </row>
    <row r="284" spans="1:18" ht="12.75">
      <c r="A284"/>
      <c r="B284"/>
      <c r="C284"/>
      <c r="D284"/>
      <c r="E284"/>
      <c r="F284"/>
      <c r="G284"/>
      <c r="H284"/>
      <c r="I284"/>
      <c r="J284" s="18"/>
      <c r="K284" s="18"/>
      <c r="L284" s="18"/>
      <c r="M284"/>
      <c r="N284"/>
      <c r="O284"/>
      <c r="P284"/>
      <c r="Q284"/>
      <c r="R284"/>
    </row>
    <row r="285" spans="1:18" ht="12.75">
      <c r="A285"/>
      <c r="B285"/>
      <c r="C285"/>
      <c r="D285"/>
      <c r="E285"/>
      <c r="F285"/>
      <c r="G285"/>
      <c r="H285"/>
      <c r="I285"/>
      <c r="J285" s="18"/>
      <c r="K285" s="18"/>
      <c r="L285" s="18"/>
      <c r="M285"/>
      <c r="N285"/>
      <c r="O285"/>
      <c r="P285"/>
      <c r="Q285"/>
      <c r="R285"/>
    </row>
    <row r="286" spans="1:18" ht="12.75">
      <c r="A286"/>
      <c r="B286"/>
      <c r="C286"/>
      <c r="D286"/>
      <c r="E286"/>
      <c r="F286"/>
      <c r="G286"/>
      <c r="H286"/>
      <c r="I286"/>
      <c r="J286" s="18"/>
      <c r="K286" s="18"/>
      <c r="L286" s="18"/>
      <c r="M286"/>
      <c r="N286"/>
      <c r="O286"/>
      <c r="P286"/>
      <c r="Q286"/>
      <c r="R286"/>
    </row>
    <row r="287" spans="1:18" ht="12.75">
      <c r="A287"/>
      <c r="B287"/>
      <c r="C287"/>
      <c r="D287"/>
      <c r="E287"/>
      <c r="F287"/>
      <c r="G287"/>
      <c r="H287"/>
      <c r="I287"/>
      <c r="J287" s="18"/>
      <c r="K287" s="18"/>
      <c r="L287" s="18"/>
      <c r="M287"/>
      <c r="N287"/>
      <c r="O287"/>
      <c r="P287"/>
      <c r="Q287"/>
      <c r="R287"/>
    </row>
    <row r="288" spans="1:18" ht="12.75">
      <c r="A288"/>
      <c r="B288"/>
      <c r="C288"/>
      <c r="D288"/>
      <c r="E288"/>
      <c r="F288"/>
      <c r="G288"/>
      <c r="H288"/>
      <c r="I288"/>
      <c r="J288" s="18"/>
      <c r="K288" s="18"/>
      <c r="L288" s="18"/>
      <c r="M288"/>
      <c r="N288"/>
      <c r="O288"/>
      <c r="P288"/>
      <c r="Q288"/>
      <c r="R288"/>
    </row>
    <row r="289" spans="1:18" ht="12.75">
      <c r="A289"/>
      <c r="B289"/>
      <c r="C289"/>
      <c r="D289"/>
      <c r="E289"/>
      <c r="F289"/>
      <c r="G289"/>
      <c r="H289"/>
      <c r="I289"/>
      <c r="J289" s="18"/>
      <c r="K289" s="18"/>
      <c r="L289" s="18"/>
      <c r="M289"/>
      <c r="N289"/>
      <c r="O289"/>
      <c r="P289"/>
      <c r="Q289"/>
      <c r="R289"/>
    </row>
    <row r="290" spans="1:18" ht="12.75">
      <c r="A290"/>
      <c r="B290"/>
      <c r="C290"/>
      <c r="D290"/>
      <c r="E290"/>
      <c r="F290"/>
      <c r="G290"/>
      <c r="H290"/>
      <c r="I290"/>
      <c r="J290" s="18"/>
      <c r="K290" s="18"/>
      <c r="L290" s="18"/>
      <c r="M290"/>
      <c r="N290"/>
      <c r="O290"/>
      <c r="P290"/>
      <c r="Q290"/>
      <c r="R290"/>
    </row>
    <row r="291" spans="1:18" ht="12.75">
      <c r="A291"/>
      <c r="B291"/>
      <c r="C291"/>
      <c r="D291"/>
      <c r="E291"/>
      <c r="F291"/>
      <c r="G291"/>
      <c r="H291"/>
      <c r="I291"/>
      <c r="J291" s="18"/>
      <c r="K291" s="18"/>
      <c r="L291" s="18"/>
      <c r="M291"/>
      <c r="N291"/>
      <c r="O291"/>
      <c r="P291"/>
      <c r="Q291"/>
      <c r="R291"/>
    </row>
    <row r="292" spans="1:18" ht="12.75">
      <c r="A292"/>
      <c r="B292"/>
      <c r="C292"/>
      <c r="D292"/>
      <c r="E292"/>
      <c r="F292"/>
      <c r="G292"/>
      <c r="H292"/>
      <c r="I292"/>
      <c r="J292" s="18"/>
      <c r="K292" s="18"/>
      <c r="L292" s="18"/>
      <c r="M292"/>
      <c r="N292"/>
      <c r="O292"/>
      <c r="P292"/>
      <c r="Q292"/>
      <c r="R292"/>
    </row>
    <row r="293" spans="1:18" ht="12.75">
      <c r="A293"/>
      <c r="B293"/>
      <c r="C293"/>
      <c r="D293"/>
      <c r="E293"/>
      <c r="F293"/>
      <c r="G293"/>
      <c r="H293"/>
      <c r="I293"/>
      <c r="J293" s="18"/>
      <c r="K293" s="18"/>
      <c r="L293" s="18"/>
      <c r="M293"/>
      <c r="N293"/>
      <c r="O293"/>
      <c r="P293"/>
      <c r="Q293"/>
      <c r="R293"/>
    </row>
    <row r="294" spans="1:18" ht="12.75">
      <c r="A294"/>
      <c r="B294"/>
      <c r="C294"/>
      <c r="D294"/>
      <c r="E294"/>
      <c r="F294"/>
      <c r="G294"/>
      <c r="H294"/>
      <c r="I294"/>
      <c r="J294" s="18"/>
      <c r="K294" s="18"/>
      <c r="L294" s="18"/>
      <c r="M294"/>
      <c r="N294"/>
      <c r="O294"/>
      <c r="P294"/>
      <c r="Q294"/>
      <c r="R294"/>
    </row>
    <row r="295" spans="1:18" ht="12.75">
      <c r="A295"/>
      <c r="B295"/>
      <c r="C295"/>
      <c r="D295"/>
      <c r="E295"/>
      <c r="F295"/>
      <c r="G295"/>
      <c r="H295"/>
      <c r="I295"/>
      <c r="J295" s="18"/>
      <c r="K295" s="18"/>
      <c r="L295" s="18"/>
      <c r="M295"/>
      <c r="N295"/>
      <c r="O295"/>
      <c r="P295"/>
      <c r="Q295"/>
      <c r="R295"/>
    </row>
    <row r="296" spans="1:18" ht="12.75">
      <c r="A296"/>
      <c r="B296"/>
      <c r="C296"/>
      <c r="D296"/>
      <c r="E296"/>
      <c r="F296"/>
      <c r="G296"/>
      <c r="H296"/>
      <c r="I296"/>
      <c r="J296" s="18"/>
      <c r="K296" s="18"/>
      <c r="L296" s="18"/>
      <c r="M296"/>
      <c r="N296"/>
      <c r="O296"/>
      <c r="P296"/>
      <c r="Q296"/>
      <c r="R296"/>
    </row>
    <row r="297" spans="1:18" ht="12.75">
      <c r="A297"/>
      <c r="B297"/>
      <c r="C297"/>
      <c r="D297"/>
      <c r="E297"/>
      <c r="F297"/>
      <c r="G297"/>
      <c r="H297"/>
      <c r="I297"/>
      <c r="J297" s="18"/>
      <c r="K297" s="18"/>
      <c r="L297" s="18"/>
      <c r="M297"/>
      <c r="N297"/>
      <c r="O297"/>
      <c r="P297"/>
      <c r="Q297"/>
      <c r="R297"/>
    </row>
    <row r="298" spans="1:18" ht="12.75">
      <c r="A298"/>
      <c r="B298"/>
      <c r="C298"/>
      <c r="D298"/>
      <c r="E298"/>
      <c r="F298"/>
      <c r="G298"/>
      <c r="H298"/>
      <c r="I298"/>
      <c r="J298" s="18"/>
      <c r="K298" s="18"/>
      <c r="L298" s="18"/>
      <c r="M298"/>
      <c r="N298"/>
      <c r="O298"/>
      <c r="P298"/>
      <c r="Q298"/>
      <c r="R298"/>
    </row>
    <row r="299" spans="1:18" ht="12.75">
      <c r="A299"/>
      <c r="B299"/>
      <c r="C299"/>
      <c r="D299"/>
      <c r="E299"/>
      <c r="F299"/>
      <c r="G299"/>
      <c r="H299"/>
      <c r="I299"/>
      <c r="J299" s="18"/>
      <c r="K299" s="18"/>
      <c r="L299" s="18"/>
      <c r="M299"/>
      <c r="N299"/>
      <c r="O299"/>
      <c r="P299"/>
      <c r="Q299"/>
      <c r="R299"/>
    </row>
    <row r="300" spans="1:18" ht="12.75">
      <c r="A300"/>
      <c r="B300"/>
      <c r="C300"/>
      <c r="D300"/>
      <c r="E300"/>
      <c r="F300"/>
      <c r="G300"/>
      <c r="H300"/>
      <c r="I300"/>
      <c r="J300" s="18"/>
      <c r="K300" s="18"/>
      <c r="L300" s="18"/>
      <c r="M300"/>
      <c r="N300"/>
      <c r="O300"/>
      <c r="P300"/>
      <c r="Q300"/>
      <c r="R300"/>
    </row>
    <row r="301" spans="1:18" ht="12.75">
      <c r="A301"/>
      <c r="B301"/>
      <c r="C301"/>
      <c r="D301"/>
      <c r="E301"/>
      <c r="F301"/>
      <c r="G301"/>
      <c r="H301"/>
      <c r="I301"/>
      <c r="J301" s="18"/>
      <c r="K301" s="18"/>
      <c r="L301" s="18"/>
      <c r="M301"/>
      <c r="N301"/>
      <c r="O301"/>
      <c r="P301"/>
      <c r="Q301"/>
      <c r="R301"/>
    </row>
    <row r="302" spans="1:18" ht="12.75">
      <c r="A302"/>
      <c r="B302"/>
      <c r="C302"/>
      <c r="D302"/>
      <c r="E302"/>
      <c r="F302"/>
      <c r="G302"/>
      <c r="H302"/>
      <c r="I302"/>
      <c r="J302" s="18"/>
      <c r="K302" s="18"/>
      <c r="L302" s="18"/>
      <c r="M302"/>
      <c r="N302"/>
      <c r="O302"/>
      <c r="P302"/>
      <c r="Q302"/>
      <c r="R302"/>
    </row>
    <row r="303" spans="1:18" ht="12.75">
      <c r="A303"/>
      <c r="B303"/>
      <c r="C303"/>
      <c r="D303"/>
      <c r="E303"/>
      <c r="F303"/>
      <c r="G303"/>
      <c r="H303"/>
      <c r="I303"/>
      <c r="J303" s="18"/>
      <c r="K303" s="18"/>
      <c r="L303" s="18"/>
      <c r="M303"/>
      <c r="N303"/>
      <c r="O303"/>
      <c r="P303"/>
      <c r="Q303"/>
      <c r="R303"/>
    </row>
    <row r="304" spans="1:18" ht="12.75">
      <c r="A304"/>
      <c r="B304"/>
      <c r="C304"/>
      <c r="D304"/>
      <c r="E304"/>
      <c r="F304"/>
      <c r="G304"/>
      <c r="H304"/>
      <c r="I304"/>
      <c r="J304" s="18"/>
      <c r="K304" s="18"/>
      <c r="L304" s="18"/>
      <c r="M304"/>
      <c r="N304"/>
      <c r="O304"/>
      <c r="P304"/>
      <c r="Q304"/>
      <c r="R304"/>
    </row>
    <row r="305" spans="1:18" ht="12.75">
      <c r="A305"/>
      <c r="B305"/>
      <c r="C305"/>
      <c r="D305"/>
      <c r="E305"/>
      <c r="F305"/>
      <c r="G305"/>
      <c r="H305"/>
      <c r="I305"/>
      <c r="J305" s="18"/>
      <c r="K305" s="18"/>
      <c r="L305" s="18"/>
      <c r="M305"/>
      <c r="N305"/>
      <c r="O305"/>
      <c r="P305"/>
      <c r="Q305"/>
      <c r="R305"/>
    </row>
    <row r="306" spans="1:18" ht="12.75">
      <c r="A306"/>
      <c r="B306"/>
      <c r="C306"/>
      <c r="D306"/>
      <c r="E306"/>
      <c r="F306"/>
      <c r="G306"/>
      <c r="H306"/>
      <c r="I306"/>
      <c r="J306" s="18"/>
      <c r="K306" s="18"/>
      <c r="L306" s="18"/>
      <c r="M306"/>
      <c r="N306"/>
      <c r="O306"/>
      <c r="P306"/>
      <c r="Q306"/>
      <c r="R306"/>
    </row>
    <row r="307" spans="1:18" ht="12.75">
      <c r="A307"/>
      <c r="B307"/>
      <c r="C307"/>
      <c r="D307"/>
      <c r="E307"/>
      <c r="F307"/>
      <c r="G307"/>
      <c r="H307"/>
      <c r="I307"/>
      <c r="J307" s="18"/>
      <c r="K307" s="18"/>
      <c r="L307" s="18"/>
      <c r="M307"/>
      <c r="N307"/>
      <c r="O307"/>
      <c r="P307"/>
      <c r="Q307"/>
      <c r="R307"/>
    </row>
    <row r="308" spans="1:18" ht="12.75">
      <c r="A308"/>
      <c r="B308"/>
      <c r="C308"/>
      <c r="D308"/>
      <c r="E308"/>
      <c r="F308"/>
      <c r="G308"/>
      <c r="H308"/>
      <c r="I308"/>
      <c r="J308" s="18"/>
      <c r="K308" s="18"/>
      <c r="L308" s="18"/>
      <c r="M308"/>
      <c r="N308"/>
      <c r="O308"/>
      <c r="P308"/>
      <c r="Q308"/>
      <c r="R308"/>
    </row>
    <row r="309" spans="1:18" ht="12.75">
      <c r="A309"/>
      <c r="B309"/>
      <c r="C309"/>
      <c r="D309"/>
      <c r="E309"/>
      <c r="F309"/>
      <c r="G309"/>
      <c r="H309"/>
      <c r="I309"/>
      <c r="J309" s="18"/>
      <c r="K309" s="18"/>
      <c r="L309" s="18"/>
      <c r="M309"/>
      <c r="N309"/>
      <c r="O309"/>
      <c r="P309"/>
      <c r="Q309"/>
      <c r="R309"/>
    </row>
    <row r="310" spans="1:18" ht="12.75">
      <c r="A310"/>
      <c r="B310"/>
      <c r="C310"/>
      <c r="D310"/>
      <c r="E310"/>
      <c r="F310"/>
      <c r="G310"/>
      <c r="H310"/>
      <c r="I310"/>
      <c r="J310" s="18"/>
      <c r="K310" s="18"/>
      <c r="L310" s="18"/>
      <c r="M310"/>
      <c r="N310"/>
      <c r="O310"/>
      <c r="P310"/>
      <c r="Q310"/>
      <c r="R310"/>
    </row>
    <row r="311" spans="1:18" ht="12.75">
      <c r="A311"/>
      <c r="B311"/>
      <c r="C311"/>
      <c r="D311"/>
      <c r="E311"/>
      <c r="F311"/>
      <c r="G311"/>
      <c r="H311"/>
      <c r="I311"/>
      <c r="J311" s="18"/>
      <c r="K311" s="18"/>
      <c r="L311" s="18"/>
      <c r="M311"/>
      <c r="N311"/>
      <c r="O311"/>
      <c r="P311"/>
      <c r="Q311"/>
      <c r="R311"/>
    </row>
    <row r="312" spans="1:18" ht="12.75">
      <c r="A312"/>
      <c r="B312"/>
      <c r="C312"/>
      <c r="D312"/>
      <c r="E312"/>
      <c r="F312"/>
      <c r="G312"/>
      <c r="H312"/>
      <c r="I312"/>
      <c r="J312" s="18"/>
      <c r="K312" s="18"/>
      <c r="L312" s="18"/>
      <c r="M312"/>
      <c r="N312"/>
      <c r="O312"/>
      <c r="P312"/>
      <c r="Q312"/>
      <c r="R312"/>
    </row>
    <row r="313" spans="1:18" ht="12.75">
      <c r="A313"/>
      <c r="B313"/>
      <c r="C313"/>
      <c r="D313"/>
      <c r="E313"/>
      <c r="F313"/>
      <c r="G313"/>
      <c r="H313"/>
      <c r="I313"/>
      <c r="J313" s="18"/>
      <c r="K313" s="18"/>
      <c r="L313" s="18"/>
      <c r="M313"/>
      <c r="N313"/>
      <c r="O313"/>
      <c r="P313"/>
      <c r="Q313"/>
      <c r="R313"/>
    </row>
    <row r="314" spans="1:18" ht="12.75">
      <c r="A314"/>
      <c r="B314"/>
      <c r="C314"/>
      <c r="D314"/>
      <c r="E314"/>
      <c r="F314"/>
      <c r="G314"/>
      <c r="H314"/>
      <c r="I314"/>
      <c r="J314" s="18"/>
      <c r="K314" s="18"/>
      <c r="L314" s="18"/>
      <c r="M314"/>
      <c r="N314"/>
      <c r="O314"/>
      <c r="P314"/>
      <c r="Q314"/>
      <c r="R314"/>
    </row>
    <row r="315" spans="1:18" ht="12.75">
      <c r="A315"/>
      <c r="B315"/>
      <c r="C315"/>
      <c r="D315"/>
      <c r="E315"/>
      <c r="F315"/>
      <c r="G315"/>
      <c r="H315"/>
      <c r="I315"/>
      <c r="J315" s="18"/>
      <c r="K315" s="18"/>
      <c r="L315" s="18"/>
      <c r="M315"/>
      <c r="N315"/>
      <c r="O315"/>
      <c r="P315"/>
      <c r="Q315"/>
      <c r="R315"/>
    </row>
    <row r="316" spans="1:18" ht="12.75">
      <c r="A316"/>
      <c r="B316"/>
      <c r="C316"/>
      <c r="D316"/>
      <c r="E316"/>
      <c r="F316"/>
      <c r="G316"/>
      <c r="H316"/>
      <c r="I316"/>
      <c r="J316" s="18"/>
      <c r="K316" s="18"/>
      <c r="L316" s="18"/>
      <c r="M316"/>
      <c r="N316"/>
      <c r="O316"/>
      <c r="P316"/>
      <c r="Q316"/>
      <c r="R316"/>
    </row>
    <row r="317" spans="1:18" ht="12.75">
      <c r="A317"/>
      <c r="B317"/>
      <c r="C317"/>
      <c r="D317"/>
      <c r="E317"/>
      <c r="F317"/>
      <c r="G317"/>
      <c r="H317"/>
      <c r="I317"/>
      <c r="J317" s="18"/>
      <c r="K317" s="18"/>
      <c r="L317" s="18"/>
      <c r="M317"/>
      <c r="N317"/>
      <c r="O317"/>
      <c r="P317"/>
      <c r="Q317"/>
      <c r="R317"/>
    </row>
    <row r="318" spans="1:18" ht="12.75">
      <c r="A318"/>
      <c r="B318"/>
      <c r="C318"/>
      <c r="D318"/>
      <c r="E318"/>
      <c r="F318"/>
      <c r="G318"/>
      <c r="H318"/>
      <c r="I318"/>
      <c r="J318" s="18"/>
      <c r="K318" s="18"/>
      <c r="L318" s="18"/>
      <c r="M318"/>
      <c r="N318"/>
      <c r="O318"/>
      <c r="P318"/>
      <c r="Q318"/>
      <c r="R318"/>
    </row>
    <row r="319" spans="1:18" ht="12.75">
      <c r="A319"/>
      <c r="B319"/>
      <c r="C319"/>
      <c r="D319"/>
      <c r="E319"/>
      <c r="F319"/>
      <c r="G319"/>
      <c r="H319"/>
      <c r="I319"/>
      <c r="J319" s="18"/>
      <c r="K319" s="18"/>
      <c r="L319" s="18"/>
      <c r="M319"/>
      <c r="N319"/>
      <c r="O319"/>
      <c r="P319"/>
      <c r="Q319"/>
      <c r="R319"/>
    </row>
    <row r="320" spans="1:18" ht="12.75">
      <c r="A320"/>
      <c r="B320"/>
      <c r="C320"/>
      <c r="D320"/>
      <c r="E320"/>
      <c r="F320"/>
      <c r="G320"/>
      <c r="H320"/>
      <c r="I320"/>
      <c r="J320" s="18"/>
      <c r="K320" s="18"/>
      <c r="L320" s="18"/>
      <c r="M320"/>
      <c r="N320"/>
      <c r="O320"/>
      <c r="P320"/>
      <c r="Q320"/>
      <c r="R320"/>
    </row>
    <row r="321" spans="1:18" ht="12.75">
      <c r="A321"/>
      <c r="B321"/>
      <c r="C321"/>
      <c r="D321"/>
      <c r="E321"/>
      <c r="F321"/>
      <c r="G321"/>
      <c r="H321"/>
      <c r="I321"/>
      <c r="J321" s="18"/>
      <c r="K321" s="18"/>
      <c r="L321" s="18"/>
      <c r="M321"/>
      <c r="N321"/>
      <c r="O321"/>
      <c r="P321"/>
      <c r="Q321"/>
      <c r="R321"/>
    </row>
    <row r="322" spans="1:18" ht="12.75">
      <c r="A322"/>
      <c r="B322"/>
      <c r="C322"/>
      <c r="D322"/>
      <c r="E322"/>
      <c r="F322"/>
      <c r="G322"/>
      <c r="H322"/>
      <c r="I322"/>
      <c r="J322" s="18"/>
      <c r="K322" s="18"/>
      <c r="L322" s="18"/>
      <c r="M322"/>
      <c r="N322"/>
      <c r="O322"/>
      <c r="P322"/>
      <c r="Q322"/>
      <c r="R322"/>
    </row>
    <row r="323" spans="1:18" ht="12.75">
      <c r="A323"/>
      <c r="B323"/>
      <c r="C323"/>
      <c r="D323"/>
      <c r="E323"/>
      <c r="F323"/>
      <c r="G323"/>
      <c r="H323"/>
      <c r="I323"/>
      <c r="J323" s="18"/>
      <c r="K323" s="18"/>
      <c r="L323" s="18"/>
      <c r="M323"/>
      <c r="N323"/>
      <c r="O323"/>
      <c r="P323"/>
      <c r="Q323"/>
      <c r="R323"/>
    </row>
    <row r="324" spans="1:18" ht="12.75">
      <c r="A324"/>
      <c r="B324"/>
      <c r="C324"/>
      <c r="D324"/>
      <c r="E324"/>
      <c r="F324"/>
      <c r="G324"/>
      <c r="H324"/>
      <c r="I324"/>
      <c r="J324" s="18"/>
      <c r="K324" s="18"/>
      <c r="L324" s="18"/>
      <c r="M324"/>
      <c r="N324"/>
      <c r="O324"/>
      <c r="P324"/>
      <c r="Q324"/>
      <c r="R324"/>
    </row>
    <row r="325" spans="1:18" ht="12.75">
      <c r="A325"/>
      <c r="B325"/>
      <c r="C325"/>
      <c r="D325"/>
      <c r="E325"/>
      <c r="F325"/>
      <c r="G325"/>
      <c r="H325"/>
      <c r="I325"/>
      <c r="J325" s="18"/>
      <c r="K325" s="18"/>
      <c r="L325" s="18"/>
      <c r="M325"/>
      <c r="N325"/>
      <c r="O325"/>
      <c r="P325"/>
      <c r="Q325"/>
      <c r="R325"/>
    </row>
    <row r="326" spans="1:18" ht="12.75">
      <c r="A326"/>
      <c r="B326"/>
      <c r="C326"/>
      <c r="D326"/>
      <c r="E326"/>
      <c r="F326"/>
      <c r="G326"/>
      <c r="H326"/>
      <c r="I326"/>
      <c r="J326" s="18"/>
      <c r="K326" s="18"/>
      <c r="L326" s="18"/>
      <c r="M326"/>
      <c r="N326"/>
      <c r="O326"/>
      <c r="P326"/>
      <c r="Q326"/>
      <c r="R326"/>
    </row>
    <row r="327" spans="1:18" ht="12.75">
      <c r="A327"/>
      <c r="B327"/>
      <c r="C327"/>
      <c r="D327"/>
      <c r="E327"/>
      <c r="F327"/>
      <c r="G327"/>
      <c r="H327"/>
      <c r="I327"/>
      <c r="J327" s="18"/>
      <c r="K327" s="18"/>
      <c r="L327" s="18"/>
      <c r="M327"/>
      <c r="N327"/>
      <c r="O327"/>
      <c r="P327"/>
      <c r="Q327"/>
      <c r="R327"/>
    </row>
    <row r="328" spans="1:18" ht="12.75">
      <c r="A328"/>
      <c r="B328"/>
      <c r="C328"/>
      <c r="D328"/>
      <c r="E328"/>
      <c r="F328"/>
      <c r="G328"/>
      <c r="H328"/>
      <c r="I328"/>
      <c r="J328" s="18"/>
      <c r="K328" s="18"/>
      <c r="L328" s="18"/>
      <c r="M328"/>
      <c r="N328"/>
      <c r="O328"/>
      <c r="P328"/>
      <c r="Q328"/>
      <c r="R328"/>
    </row>
    <row r="329" spans="1:18" ht="12.75">
      <c r="A329"/>
      <c r="B329"/>
      <c r="C329"/>
      <c r="D329"/>
      <c r="E329"/>
      <c r="F329"/>
      <c r="G329"/>
      <c r="H329"/>
      <c r="I329"/>
      <c r="J329" s="18"/>
      <c r="K329" s="18"/>
      <c r="L329" s="18"/>
      <c r="M329"/>
      <c r="N329"/>
      <c r="O329"/>
      <c r="P329"/>
      <c r="Q329"/>
      <c r="R329"/>
    </row>
    <row r="330" spans="1:18" ht="12.75">
      <c r="A330"/>
      <c r="B330"/>
      <c r="C330"/>
      <c r="D330"/>
      <c r="E330"/>
      <c r="F330"/>
      <c r="G330"/>
      <c r="H330"/>
      <c r="I330"/>
      <c r="J330" s="18"/>
      <c r="K330" s="18"/>
      <c r="L330" s="18"/>
      <c r="M330"/>
      <c r="N330"/>
      <c r="O330"/>
      <c r="P330"/>
      <c r="Q330"/>
      <c r="R330"/>
    </row>
    <row r="331" spans="1:18" ht="12.75">
      <c r="A331"/>
      <c r="B331"/>
      <c r="C331"/>
      <c r="D331"/>
      <c r="E331"/>
      <c r="F331"/>
      <c r="G331"/>
      <c r="H331"/>
      <c r="I331"/>
      <c r="J331" s="18"/>
      <c r="K331" s="18"/>
      <c r="L331" s="18"/>
      <c r="M331"/>
      <c r="N331"/>
      <c r="O331"/>
      <c r="P331"/>
      <c r="Q331"/>
      <c r="R331"/>
    </row>
    <row r="332" spans="1:18" ht="12.75">
      <c r="A332"/>
      <c r="B332"/>
      <c r="C332"/>
      <c r="D332"/>
      <c r="E332"/>
      <c r="F332"/>
      <c r="G332"/>
      <c r="H332"/>
      <c r="I332"/>
      <c r="J332" s="18"/>
      <c r="K332" s="18"/>
      <c r="L332" s="18"/>
      <c r="M332"/>
      <c r="N332"/>
      <c r="O332"/>
      <c r="P332"/>
      <c r="Q332"/>
      <c r="R332"/>
    </row>
    <row r="333" spans="1:18" ht="12.75">
      <c r="A333"/>
      <c r="B333"/>
      <c r="C333"/>
      <c r="D333"/>
      <c r="E333"/>
      <c r="F333"/>
      <c r="G333"/>
      <c r="H333"/>
      <c r="I333"/>
      <c r="J333" s="18"/>
      <c r="K333" s="18"/>
      <c r="L333" s="18"/>
      <c r="M333"/>
      <c r="N333"/>
      <c r="O333"/>
      <c r="P333"/>
      <c r="Q333"/>
      <c r="R333"/>
    </row>
    <row r="334" spans="1:18" ht="12.75">
      <c r="A334"/>
      <c r="B334"/>
      <c r="C334"/>
      <c r="D334"/>
      <c r="E334"/>
      <c r="F334"/>
      <c r="G334"/>
      <c r="H334"/>
      <c r="I334"/>
      <c r="J334" s="18"/>
      <c r="K334" s="18"/>
      <c r="L334" s="18"/>
      <c r="M334"/>
      <c r="N334"/>
      <c r="O334"/>
      <c r="P334"/>
      <c r="Q334"/>
      <c r="R334"/>
    </row>
    <row r="335" spans="1:18" ht="12.75">
      <c r="A335"/>
      <c r="B335"/>
      <c r="C335"/>
      <c r="D335"/>
      <c r="E335"/>
      <c r="F335"/>
      <c r="G335"/>
      <c r="H335"/>
      <c r="I335"/>
      <c r="J335" s="18"/>
      <c r="K335" s="18"/>
      <c r="L335" s="18"/>
      <c r="M335"/>
      <c r="N335"/>
      <c r="O335"/>
      <c r="P335"/>
      <c r="Q335"/>
      <c r="R335"/>
    </row>
    <row r="336" spans="1:18" ht="12.75">
      <c r="A336"/>
      <c r="B336"/>
      <c r="C336"/>
      <c r="D336"/>
      <c r="E336"/>
      <c r="F336"/>
      <c r="G336"/>
      <c r="H336"/>
      <c r="I336"/>
      <c r="J336" s="18"/>
      <c r="K336" s="18"/>
      <c r="L336" s="18"/>
      <c r="M336"/>
      <c r="N336"/>
      <c r="O336"/>
      <c r="P336"/>
      <c r="Q336"/>
      <c r="R336"/>
    </row>
    <row r="337" spans="1:18" ht="12.75">
      <c r="A337"/>
      <c r="B337"/>
      <c r="C337"/>
      <c r="D337"/>
      <c r="E337"/>
      <c r="F337"/>
      <c r="G337"/>
      <c r="H337"/>
      <c r="I337"/>
      <c r="J337" s="18"/>
      <c r="K337" s="18"/>
      <c r="L337" s="18"/>
      <c r="M337"/>
      <c r="N337"/>
      <c r="O337"/>
      <c r="P337"/>
      <c r="Q337"/>
      <c r="R337"/>
    </row>
    <row r="338" spans="1:18" ht="12.75">
      <c r="A338"/>
      <c r="B338"/>
      <c r="C338"/>
      <c r="D338"/>
      <c r="E338"/>
      <c r="F338"/>
      <c r="G338"/>
      <c r="H338"/>
      <c r="I338"/>
      <c r="J338" s="18"/>
      <c r="K338" s="18"/>
      <c r="L338" s="18"/>
      <c r="M338"/>
      <c r="N338"/>
      <c r="O338"/>
      <c r="P338"/>
      <c r="Q338"/>
      <c r="R338"/>
    </row>
    <row r="339" spans="1:18" ht="12.75">
      <c r="A339"/>
      <c r="B339"/>
      <c r="C339"/>
      <c r="D339"/>
      <c r="E339"/>
      <c r="F339"/>
      <c r="G339"/>
      <c r="H339"/>
      <c r="I339"/>
      <c r="J339" s="18"/>
      <c r="K339" s="18"/>
      <c r="L339" s="18"/>
      <c r="M339"/>
      <c r="N339"/>
      <c r="O339"/>
      <c r="P339"/>
      <c r="Q339"/>
      <c r="R339"/>
    </row>
    <row r="340" spans="1:18" ht="12.75">
      <c r="A340"/>
      <c r="B340"/>
      <c r="C340"/>
      <c r="D340"/>
      <c r="E340"/>
      <c r="F340"/>
      <c r="G340"/>
      <c r="H340"/>
      <c r="I340"/>
      <c r="J340" s="18"/>
      <c r="K340" s="18"/>
      <c r="L340" s="18"/>
      <c r="M340"/>
      <c r="N340"/>
      <c r="O340"/>
      <c r="P340"/>
      <c r="Q340"/>
      <c r="R340"/>
    </row>
    <row r="341" spans="1:18" ht="12.75">
      <c r="A341"/>
      <c r="B341"/>
      <c r="C341"/>
      <c r="D341"/>
      <c r="E341"/>
      <c r="F341"/>
      <c r="G341"/>
      <c r="H341"/>
      <c r="I341"/>
      <c r="J341" s="18"/>
      <c r="K341" s="18"/>
      <c r="L341" s="18"/>
      <c r="M341"/>
      <c r="N341"/>
      <c r="O341"/>
      <c r="P341"/>
      <c r="Q341"/>
      <c r="R341"/>
    </row>
    <row r="342" spans="1:18" ht="12.75">
      <c r="A342"/>
      <c r="B342"/>
      <c r="C342"/>
      <c r="D342"/>
      <c r="E342"/>
      <c r="F342"/>
      <c r="G342"/>
      <c r="H342"/>
      <c r="I342"/>
      <c r="J342" s="18"/>
      <c r="K342" s="18"/>
      <c r="L342" s="18"/>
      <c r="M342"/>
      <c r="N342"/>
      <c r="O342"/>
      <c r="P342"/>
      <c r="Q342"/>
      <c r="R342"/>
    </row>
    <row r="343" spans="1:18" ht="12.75">
      <c r="A343"/>
      <c r="B343"/>
      <c r="C343"/>
      <c r="D343"/>
      <c r="E343"/>
      <c r="F343"/>
      <c r="G343"/>
      <c r="H343"/>
      <c r="I343"/>
      <c r="J343" s="18"/>
      <c r="K343" s="18"/>
      <c r="L343" s="18"/>
      <c r="M343"/>
      <c r="N343"/>
      <c r="O343"/>
      <c r="P343"/>
      <c r="Q343"/>
      <c r="R343"/>
    </row>
    <row r="344" spans="1:18" ht="12.75">
      <c r="A344"/>
      <c r="B344"/>
      <c r="C344"/>
      <c r="D344"/>
      <c r="E344"/>
      <c r="F344"/>
      <c r="G344"/>
      <c r="H344"/>
      <c r="I344"/>
      <c r="J344" s="18"/>
      <c r="K344" s="18"/>
      <c r="L344" s="18"/>
      <c r="M344"/>
      <c r="N344"/>
      <c r="O344"/>
      <c r="P344"/>
      <c r="Q344"/>
      <c r="R344"/>
    </row>
    <row r="345" spans="1:18" ht="12.75">
      <c r="A345"/>
      <c r="B345"/>
      <c r="C345"/>
      <c r="D345"/>
      <c r="E345"/>
      <c r="F345"/>
      <c r="G345"/>
      <c r="H345"/>
      <c r="I345"/>
      <c r="J345" s="18"/>
      <c r="K345" s="18"/>
      <c r="L345" s="18"/>
      <c r="M345"/>
      <c r="N345"/>
      <c r="O345"/>
      <c r="P345"/>
      <c r="Q345"/>
      <c r="R345"/>
    </row>
    <row r="346" spans="1:18" ht="12.75">
      <c r="A346"/>
      <c r="B346"/>
      <c r="C346"/>
      <c r="D346"/>
      <c r="E346"/>
      <c r="F346"/>
      <c r="G346"/>
      <c r="H346"/>
      <c r="I346"/>
      <c r="J346" s="18"/>
      <c r="K346" s="18"/>
      <c r="L346" s="18"/>
      <c r="M346"/>
      <c r="N346"/>
      <c r="O346"/>
      <c r="P346"/>
      <c r="Q346"/>
      <c r="R346"/>
    </row>
    <row r="347" spans="1:18" ht="12.75">
      <c r="A347"/>
      <c r="B347"/>
      <c r="C347"/>
      <c r="D347"/>
      <c r="E347"/>
      <c r="F347"/>
      <c r="G347"/>
      <c r="H347"/>
      <c r="I347"/>
      <c r="J347" s="18"/>
      <c r="K347" s="18"/>
      <c r="L347" s="18"/>
      <c r="M347"/>
      <c r="N347"/>
      <c r="O347"/>
      <c r="P347"/>
      <c r="Q347"/>
      <c r="R347"/>
    </row>
    <row r="348" spans="1:18" ht="12.75">
      <c r="A348"/>
      <c r="B348"/>
      <c r="C348"/>
      <c r="D348"/>
      <c r="E348"/>
      <c r="F348"/>
      <c r="G348"/>
      <c r="H348"/>
      <c r="I348"/>
      <c r="J348" s="18"/>
      <c r="K348" s="18"/>
      <c r="L348" s="18"/>
      <c r="M348"/>
      <c r="N348"/>
      <c r="O348"/>
      <c r="P348"/>
      <c r="Q348"/>
      <c r="R348"/>
    </row>
    <row r="349" spans="1:18" ht="12.75">
      <c r="A349"/>
      <c r="B349"/>
      <c r="C349"/>
      <c r="D349"/>
      <c r="E349"/>
      <c r="F349"/>
      <c r="G349"/>
      <c r="H349"/>
      <c r="I349"/>
      <c r="J349" s="18"/>
      <c r="K349" s="18"/>
      <c r="L349" s="18"/>
      <c r="M349"/>
      <c r="N349"/>
      <c r="O349"/>
      <c r="P349"/>
      <c r="Q349"/>
      <c r="R349"/>
    </row>
    <row r="350" spans="1:18" ht="12.75">
      <c r="A350"/>
      <c r="B350"/>
      <c r="C350"/>
      <c r="D350"/>
      <c r="E350"/>
      <c r="F350"/>
      <c r="G350"/>
      <c r="H350"/>
      <c r="I350"/>
      <c r="J350" s="18"/>
      <c r="K350" s="18"/>
      <c r="L350" s="18"/>
      <c r="M350"/>
      <c r="N350"/>
      <c r="O350"/>
      <c r="P350"/>
      <c r="Q350"/>
      <c r="R350"/>
    </row>
    <row r="351" spans="1:18" ht="12.75">
      <c r="A351"/>
      <c r="B351"/>
      <c r="C351"/>
      <c r="D351"/>
      <c r="E351"/>
      <c r="F351"/>
      <c r="G351"/>
      <c r="H351"/>
      <c r="I351"/>
      <c r="J351" s="18"/>
      <c r="K351" s="18"/>
      <c r="L351" s="18"/>
      <c r="M351"/>
      <c r="N351"/>
      <c r="O351"/>
      <c r="P351"/>
      <c r="Q351"/>
      <c r="R351"/>
    </row>
    <row r="352" spans="1:18" ht="12.75">
      <c r="A352"/>
      <c r="B352"/>
      <c r="C352"/>
      <c r="D352"/>
      <c r="E352"/>
      <c r="F352"/>
      <c r="G352"/>
      <c r="H352"/>
      <c r="I352"/>
      <c r="J352" s="18"/>
      <c r="K352" s="18"/>
      <c r="L352" s="18"/>
      <c r="M352"/>
      <c r="N352"/>
      <c r="O352"/>
      <c r="P352"/>
      <c r="Q352"/>
      <c r="R352"/>
    </row>
    <row r="353" spans="1:18" ht="12.75">
      <c r="A353"/>
      <c r="B353"/>
      <c r="C353"/>
      <c r="D353"/>
      <c r="E353"/>
      <c r="F353"/>
      <c r="G353"/>
      <c r="H353"/>
      <c r="I353"/>
      <c r="J353" s="18"/>
      <c r="K353" s="18"/>
      <c r="L353" s="18"/>
      <c r="M353"/>
      <c r="N353"/>
      <c r="O353"/>
      <c r="P353"/>
      <c r="Q353"/>
      <c r="R353"/>
    </row>
    <row r="354" spans="1:18" ht="12.75">
      <c r="A354"/>
      <c r="B354"/>
      <c r="C354"/>
      <c r="D354"/>
      <c r="E354"/>
      <c r="F354"/>
      <c r="G354"/>
      <c r="H354"/>
      <c r="I354"/>
      <c r="J354" s="18"/>
      <c r="K354" s="18"/>
      <c r="L354" s="18"/>
      <c r="M354"/>
      <c r="N354"/>
      <c r="O354"/>
      <c r="P354"/>
      <c r="Q354"/>
      <c r="R354"/>
    </row>
    <row r="355" spans="1:18" ht="12.75">
      <c r="A355"/>
      <c r="B355"/>
      <c r="C355"/>
      <c r="D355"/>
      <c r="E355"/>
      <c r="F355"/>
      <c r="G355"/>
      <c r="H355"/>
      <c r="I355"/>
      <c r="J355" s="18"/>
      <c r="K355" s="18"/>
      <c r="L355" s="18"/>
      <c r="M355"/>
      <c r="N355"/>
      <c r="O355"/>
      <c r="P355"/>
      <c r="Q355"/>
      <c r="R355"/>
    </row>
    <row r="356" spans="1:18" ht="12.75">
      <c r="A356"/>
      <c r="B356"/>
      <c r="C356"/>
      <c r="D356"/>
      <c r="E356"/>
      <c r="F356"/>
      <c r="G356"/>
      <c r="H356"/>
      <c r="I356"/>
      <c r="J356" s="18"/>
      <c r="K356" s="18"/>
      <c r="L356" s="18"/>
      <c r="M356"/>
      <c r="N356"/>
      <c r="O356"/>
      <c r="P356"/>
      <c r="Q356"/>
      <c r="R356"/>
    </row>
    <row r="357" spans="1:18" ht="12.75">
      <c r="A357"/>
      <c r="B357"/>
      <c r="C357"/>
      <c r="D357"/>
      <c r="E357"/>
      <c r="F357"/>
      <c r="G357"/>
      <c r="H357"/>
      <c r="I357"/>
      <c r="J357" s="18"/>
      <c r="K357" s="18"/>
      <c r="L357" s="18"/>
      <c r="M357"/>
      <c r="N357"/>
      <c r="O357"/>
      <c r="P357"/>
      <c r="Q357"/>
      <c r="R357"/>
    </row>
    <row r="358" spans="1:18" ht="12.75">
      <c r="A358"/>
      <c r="B358"/>
      <c r="C358"/>
      <c r="D358"/>
      <c r="E358"/>
      <c r="F358"/>
      <c r="G358"/>
      <c r="H358"/>
      <c r="I358"/>
      <c r="J358" s="18"/>
      <c r="K358" s="18"/>
      <c r="L358" s="18"/>
      <c r="M358"/>
      <c r="N358"/>
      <c r="O358"/>
      <c r="P358"/>
      <c r="Q358"/>
      <c r="R358"/>
    </row>
    <row r="359" spans="1:18" ht="12.75">
      <c r="A359"/>
      <c r="B359"/>
      <c r="C359"/>
      <c r="D359"/>
      <c r="E359"/>
      <c r="F359"/>
      <c r="G359"/>
      <c r="H359"/>
      <c r="I359"/>
      <c r="J359" s="18"/>
      <c r="K359" s="18"/>
      <c r="L359" s="18"/>
      <c r="M359"/>
      <c r="N359"/>
      <c r="O359"/>
      <c r="P359"/>
      <c r="Q359"/>
      <c r="R359"/>
    </row>
    <row r="360" spans="1:18" ht="12.75">
      <c r="A360"/>
      <c r="B360"/>
      <c r="C360"/>
      <c r="D360"/>
      <c r="E360"/>
      <c r="F360"/>
      <c r="G360"/>
      <c r="H360"/>
      <c r="I360"/>
      <c r="J360" s="18"/>
      <c r="K360" s="18"/>
      <c r="L360" s="18"/>
      <c r="M360"/>
      <c r="N360"/>
      <c r="O360"/>
      <c r="P360"/>
      <c r="Q360"/>
      <c r="R360"/>
    </row>
    <row r="361" spans="1:18" ht="12.75">
      <c r="A361"/>
      <c r="B361"/>
      <c r="C361"/>
      <c r="D361"/>
      <c r="E361"/>
      <c r="F361"/>
      <c r="G361"/>
      <c r="H361"/>
      <c r="I361"/>
      <c r="J361" s="18"/>
      <c r="K361" s="18"/>
      <c r="L361" s="18"/>
      <c r="M361"/>
      <c r="N361"/>
      <c r="O361"/>
      <c r="P361"/>
      <c r="Q361"/>
      <c r="R361"/>
    </row>
    <row r="362" spans="1:18" ht="12.75">
      <c r="A362"/>
      <c r="B362"/>
      <c r="C362"/>
      <c r="D362"/>
      <c r="E362"/>
      <c r="F362"/>
      <c r="G362"/>
      <c r="H362"/>
      <c r="I362"/>
      <c r="J362" s="18"/>
      <c r="K362" s="18"/>
      <c r="L362" s="18"/>
      <c r="M362"/>
      <c r="N362"/>
      <c r="O362"/>
      <c r="P362"/>
      <c r="Q362"/>
      <c r="R362"/>
    </row>
    <row r="363" spans="1:18" ht="12.75">
      <c r="A363"/>
      <c r="B363"/>
      <c r="C363"/>
      <c r="D363"/>
      <c r="E363"/>
      <c r="F363"/>
      <c r="G363"/>
      <c r="H363"/>
      <c r="I363"/>
      <c r="J363" s="18"/>
      <c r="K363" s="18"/>
      <c r="L363" s="18"/>
      <c r="M363"/>
      <c r="N363"/>
      <c r="O363"/>
      <c r="P363"/>
      <c r="Q363"/>
      <c r="R363"/>
    </row>
    <row r="364" spans="1:18" ht="12.75">
      <c r="A364"/>
      <c r="B364"/>
      <c r="C364"/>
      <c r="D364"/>
      <c r="E364"/>
      <c r="F364"/>
      <c r="G364"/>
      <c r="H364"/>
      <c r="I364"/>
      <c r="J364" s="18"/>
      <c r="K364" s="18"/>
      <c r="L364" s="18"/>
      <c r="M364"/>
      <c r="N364"/>
      <c r="O364"/>
      <c r="P364"/>
      <c r="Q364"/>
      <c r="R364"/>
    </row>
    <row r="365" spans="1:18" ht="12.75">
      <c r="A365"/>
      <c r="B365"/>
      <c r="C365"/>
      <c r="D365"/>
      <c r="E365"/>
      <c r="F365"/>
      <c r="G365"/>
      <c r="H365"/>
      <c r="I365"/>
      <c r="J365" s="18"/>
      <c r="K365" s="18"/>
      <c r="L365" s="18"/>
      <c r="M365"/>
      <c r="N365"/>
      <c r="O365"/>
      <c r="P365"/>
      <c r="Q365"/>
      <c r="R365"/>
    </row>
    <row r="366" spans="1:18" ht="12.75">
      <c r="A366"/>
      <c r="B366"/>
      <c r="C366"/>
      <c r="D366"/>
      <c r="E366"/>
      <c r="F366"/>
      <c r="G366"/>
      <c r="H366"/>
      <c r="I366"/>
      <c r="J366" s="18"/>
      <c r="K366" s="18"/>
      <c r="L366" s="18"/>
      <c r="M366"/>
      <c r="N366"/>
      <c r="O366"/>
      <c r="P366"/>
      <c r="Q366"/>
      <c r="R366"/>
    </row>
    <row r="367" spans="1:18" ht="12.75">
      <c r="A367"/>
      <c r="B367"/>
      <c r="C367"/>
      <c r="D367"/>
      <c r="E367"/>
      <c r="F367"/>
      <c r="G367"/>
      <c r="H367"/>
      <c r="I367"/>
      <c r="J367" s="18"/>
      <c r="K367" s="18"/>
      <c r="L367" s="18"/>
      <c r="M367"/>
      <c r="N367"/>
      <c r="O367"/>
      <c r="P367"/>
      <c r="Q367"/>
      <c r="R367"/>
    </row>
    <row r="368" spans="1:18" ht="12.75">
      <c r="A368"/>
      <c r="B368"/>
      <c r="C368"/>
      <c r="D368"/>
      <c r="E368"/>
      <c r="F368"/>
      <c r="G368"/>
      <c r="H368"/>
      <c r="I368"/>
      <c r="J368" s="18"/>
      <c r="K368" s="18"/>
      <c r="L368" s="18"/>
      <c r="M368"/>
      <c r="N368"/>
      <c r="O368"/>
      <c r="P368"/>
      <c r="Q368"/>
      <c r="R368"/>
    </row>
    <row r="369" spans="1:18" ht="12.75">
      <c r="A369"/>
      <c r="B369"/>
      <c r="C369"/>
      <c r="D369"/>
      <c r="E369"/>
      <c r="F369"/>
      <c r="G369"/>
      <c r="H369"/>
      <c r="I369"/>
      <c r="J369" s="18"/>
      <c r="K369" s="18"/>
      <c r="L369" s="18"/>
      <c r="M369"/>
      <c r="N369"/>
      <c r="O369"/>
      <c r="P369"/>
      <c r="Q369"/>
      <c r="R369"/>
    </row>
    <row r="370" spans="1:18" ht="12.75">
      <c r="A370"/>
      <c r="B370"/>
      <c r="C370"/>
      <c r="D370"/>
      <c r="E370"/>
      <c r="F370"/>
      <c r="G370"/>
      <c r="H370"/>
      <c r="I370"/>
      <c r="J370" s="18"/>
      <c r="K370" s="18"/>
      <c r="L370" s="18"/>
      <c r="M370"/>
      <c r="N370"/>
      <c r="O370"/>
      <c r="P370"/>
      <c r="Q370"/>
      <c r="R370"/>
    </row>
    <row r="371" spans="1:18" ht="12.75">
      <c r="A371"/>
      <c r="B371"/>
      <c r="C371"/>
      <c r="D371"/>
      <c r="E371"/>
      <c r="F371"/>
      <c r="G371"/>
      <c r="H371"/>
      <c r="I371"/>
      <c r="J371" s="18"/>
      <c r="K371" s="18"/>
      <c r="L371" s="18"/>
      <c r="M371"/>
      <c r="N371"/>
      <c r="O371"/>
      <c r="P371"/>
      <c r="Q371"/>
      <c r="R371"/>
    </row>
    <row r="372" spans="1:18" ht="12.75">
      <c r="A372"/>
      <c r="B372"/>
      <c r="C372"/>
      <c r="D372"/>
      <c r="E372"/>
      <c r="F372"/>
      <c r="G372"/>
      <c r="H372"/>
      <c r="I372"/>
      <c r="J372" s="18"/>
      <c r="K372" s="18"/>
      <c r="L372" s="18"/>
      <c r="M372"/>
      <c r="N372"/>
      <c r="O372"/>
      <c r="P372"/>
      <c r="Q372"/>
      <c r="R372"/>
    </row>
    <row r="373" spans="1:18" ht="12.75">
      <c r="A373"/>
      <c r="B373"/>
      <c r="C373"/>
      <c r="D373"/>
      <c r="E373"/>
      <c r="F373"/>
      <c r="G373"/>
      <c r="H373"/>
      <c r="I373"/>
      <c r="J373" s="18"/>
      <c r="K373" s="18"/>
      <c r="L373" s="18"/>
      <c r="M373"/>
      <c r="N373"/>
      <c r="O373"/>
      <c r="P373"/>
      <c r="Q373"/>
      <c r="R373"/>
    </row>
    <row r="374" spans="1:18" ht="12.75">
      <c r="A374"/>
      <c r="B374"/>
      <c r="C374"/>
      <c r="D374"/>
      <c r="E374"/>
      <c r="F374"/>
      <c r="G374"/>
      <c r="H374"/>
      <c r="I374"/>
      <c r="J374" s="18"/>
      <c r="K374" s="18"/>
      <c r="L374" s="18"/>
      <c r="M374"/>
      <c r="N374"/>
      <c r="O374"/>
      <c r="P374"/>
      <c r="Q374"/>
      <c r="R374"/>
    </row>
    <row r="375" spans="1:18" ht="12.75">
      <c r="A375"/>
      <c r="B375"/>
      <c r="C375"/>
      <c r="D375"/>
      <c r="E375"/>
      <c r="F375"/>
      <c r="G375"/>
      <c r="H375"/>
      <c r="I375"/>
      <c r="J375" s="18"/>
      <c r="K375" s="18"/>
      <c r="L375" s="18"/>
      <c r="M375"/>
      <c r="N375"/>
      <c r="O375"/>
      <c r="P375"/>
      <c r="Q375"/>
      <c r="R375"/>
    </row>
    <row r="376" spans="1:18" ht="12.75">
      <c r="A376"/>
      <c r="B376"/>
      <c r="C376"/>
      <c r="D376"/>
      <c r="E376"/>
      <c r="F376"/>
      <c r="G376"/>
      <c r="H376"/>
      <c r="I376"/>
      <c r="J376" s="18"/>
      <c r="K376" s="18"/>
      <c r="L376" s="18"/>
      <c r="M376"/>
      <c r="N376"/>
      <c r="O376"/>
      <c r="P376"/>
      <c r="Q376"/>
      <c r="R376"/>
    </row>
    <row r="377" spans="1:18" ht="12.75">
      <c r="A377"/>
      <c r="B377"/>
      <c r="C377"/>
      <c r="D377"/>
      <c r="E377"/>
      <c r="F377"/>
      <c r="G377"/>
      <c r="H377"/>
      <c r="I377"/>
      <c r="J377" s="18"/>
      <c r="K377" s="18"/>
      <c r="L377" s="18"/>
      <c r="M377"/>
      <c r="N377"/>
      <c r="O377"/>
      <c r="P377"/>
      <c r="Q377"/>
      <c r="R377"/>
    </row>
    <row r="378" spans="1:18" ht="12.75">
      <c r="A378"/>
      <c r="B378"/>
      <c r="C378"/>
      <c r="D378"/>
      <c r="E378"/>
      <c r="F378"/>
      <c r="G378"/>
      <c r="H378"/>
      <c r="I378"/>
      <c r="J378" s="18"/>
      <c r="K378" s="18"/>
      <c r="L378" s="18"/>
      <c r="M378"/>
      <c r="N378"/>
      <c r="O378"/>
      <c r="P378"/>
      <c r="Q378"/>
      <c r="R378"/>
    </row>
    <row r="379" spans="1:18" ht="12.75">
      <c r="A379"/>
      <c r="B379"/>
      <c r="C379"/>
      <c r="D379"/>
      <c r="E379"/>
      <c r="F379"/>
      <c r="G379"/>
      <c r="H379"/>
      <c r="I379"/>
      <c r="J379" s="18"/>
      <c r="K379" s="18"/>
      <c r="L379" s="18"/>
      <c r="M379"/>
      <c r="N379"/>
      <c r="O379"/>
      <c r="P379"/>
      <c r="Q379"/>
      <c r="R379"/>
    </row>
    <row r="380" spans="1:18" ht="12.75">
      <c r="A380"/>
      <c r="B380"/>
      <c r="C380"/>
      <c r="D380"/>
      <c r="E380"/>
      <c r="F380"/>
      <c r="G380"/>
      <c r="H380"/>
      <c r="I380"/>
      <c r="J380" s="18"/>
      <c r="K380" s="18"/>
      <c r="L380" s="18"/>
      <c r="M380"/>
      <c r="N380"/>
      <c r="O380"/>
      <c r="P380"/>
      <c r="Q380"/>
      <c r="R380"/>
    </row>
    <row r="381" spans="1:18" ht="12.75">
      <c r="A381"/>
      <c r="B381"/>
      <c r="C381"/>
      <c r="D381"/>
      <c r="E381"/>
      <c r="F381"/>
      <c r="G381"/>
      <c r="H381"/>
      <c r="I381"/>
      <c r="J381" s="18"/>
      <c r="K381" s="18"/>
      <c r="L381" s="18"/>
      <c r="M381"/>
      <c r="N381"/>
      <c r="O381"/>
      <c r="P381"/>
      <c r="Q381"/>
      <c r="R381"/>
    </row>
    <row r="382" spans="1:18" ht="12.75">
      <c r="A382"/>
      <c r="B382"/>
      <c r="C382"/>
      <c r="D382"/>
      <c r="E382"/>
      <c r="F382"/>
      <c r="G382"/>
      <c r="H382"/>
      <c r="I382"/>
      <c r="J382" s="18"/>
      <c r="K382" s="18"/>
      <c r="L382" s="18"/>
      <c r="M382"/>
      <c r="N382"/>
      <c r="O382"/>
      <c r="P382"/>
      <c r="Q382"/>
      <c r="R382"/>
    </row>
    <row r="383" spans="1:18" ht="12.75">
      <c r="A383"/>
      <c r="B383"/>
      <c r="C383"/>
      <c r="D383"/>
      <c r="E383"/>
      <c r="F383"/>
      <c r="G383"/>
      <c r="H383"/>
      <c r="I383"/>
      <c r="J383" s="18"/>
      <c r="K383" s="18"/>
      <c r="L383" s="18"/>
      <c r="M383"/>
      <c r="N383"/>
      <c r="O383"/>
      <c r="P383"/>
      <c r="Q383"/>
      <c r="R383"/>
    </row>
    <row r="384" spans="1:18" ht="12.75">
      <c r="A384"/>
      <c r="B384"/>
      <c r="C384"/>
      <c r="D384"/>
      <c r="E384"/>
      <c r="F384"/>
      <c r="G384"/>
      <c r="H384"/>
      <c r="I384"/>
      <c r="J384" s="18"/>
      <c r="K384" s="18"/>
      <c r="L384" s="18"/>
      <c r="M384"/>
      <c r="N384"/>
      <c r="O384"/>
      <c r="P384"/>
      <c r="Q384"/>
      <c r="R384"/>
    </row>
    <row r="385" spans="1:18" ht="12.75">
      <c r="A385"/>
      <c r="B385"/>
      <c r="C385"/>
      <c r="D385"/>
      <c r="E385"/>
      <c r="F385"/>
      <c r="G385"/>
      <c r="H385"/>
      <c r="I385"/>
      <c r="J385" s="18"/>
      <c r="K385" s="18"/>
      <c r="L385" s="18"/>
      <c r="M385"/>
      <c r="N385"/>
      <c r="O385"/>
      <c r="P385"/>
      <c r="Q385"/>
      <c r="R385"/>
    </row>
    <row r="386" spans="1:18" ht="12.75">
      <c r="A386"/>
      <c r="B386"/>
      <c r="C386"/>
      <c r="D386"/>
      <c r="E386"/>
      <c r="F386"/>
      <c r="G386"/>
      <c r="H386"/>
      <c r="I386"/>
      <c r="J386" s="18"/>
      <c r="K386" s="18"/>
      <c r="L386" s="18"/>
      <c r="M386"/>
      <c r="N386"/>
      <c r="O386"/>
      <c r="P386"/>
      <c r="Q386"/>
      <c r="R386"/>
    </row>
    <row r="387" spans="1:18" ht="12.75">
      <c r="A387"/>
      <c r="B387"/>
      <c r="C387"/>
      <c r="D387"/>
      <c r="E387"/>
      <c r="F387"/>
      <c r="G387"/>
      <c r="H387"/>
      <c r="I387"/>
      <c r="J387" s="18"/>
      <c r="K387" s="18"/>
      <c r="L387" s="18"/>
      <c r="M387"/>
      <c r="N387"/>
      <c r="O387"/>
      <c r="P387"/>
      <c r="Q387"/>
      <c r="R387"/>
    </row>
    <row r="388" spans="1:18" ht="12.75">
      <c r="A388"/>
      <c r="B388"/>
      <c r="C388"/>
      <c r="D388"/>
      <c r="E388"/>
      <c r="F388"/>
      <c r="G388"/>
      <c r="H388"/>
      <c r="I388"/>
      <c r="J388" s="18"/>
      <c r="K388" s="18"/>
      <c r="L388" s="18"/>
      <c r="M388"/>
      <c r="N388"/>
      <c r="O388"/>
      <c r="P388"/>
      <c r="Q388"/>
      <c r="R388"/>
    </row>
    <row r="389" spans="1:18" ht="12.75">
      <c r="A389"/>
      <c r="B389"/>
      <c r="C389"/>
      <c r="D389"/>
      <c r="E389"/>
      <c r="F389"/>
      <c r="G389"/>
      <c r="H389"/>
      <c r="I389"/>
      <c r="J389" s="18"/>
      <c r="K389" s="18"/>
      <c r="L389" s="18"/>
      <c r="M389"/>
      <c r="N389"/>
      <c r="O389"/>
      <c r="P389"/>
      <c r="Q389"/>
      <c r="R389"/>
    </row>
    <row r="390" spans="1:18" ht="12.75">
      <c r="A390"/>
      <c r="B390"/>
      <c r="C390"/>
      <c r="D390"/>
      <c r="E390"/>
      <c r="F390"/>
      <c r="G390"/>
      <c r="H390"/>
      <c r="I390"/>
      <c r="J390" s="18"/>
      <c r="K390" s="18"/>
      <c r="L390" s="18"/>
      <c r="M390"/>
      <c r="N390"/>
      <c r="O390"/>
      <c r="P390"/>
      <c r="Q390"/>
      <c r="R390"/>
    </row>
    <row r="391" spans="1:18" ht="12.75">
      <c r="A391"/>
      <c r="B391"/>
      <c r="C391"/>
      <c r="D391"/>
      <c r="E391"/>
      <c r="F391"/>
      <c r="G391"/>
      <c r="H391"/>
      <c r="I391"/>
      <c r="J391" s="18"/>
      <c r="K391" s="18"/>
      <c r="L391" s="18"/>
      <c r="M391"/>
      <c r="N391"/>
      <c r="O391"/>
      <c r="P391"/>
      <c r="Q391"/>
      <c r="R391"/>
    </row>
    <row r="392" spans="1:18" ht="12.75">
      <c r="A392"/>
      <c r="B392"/>
      <c r="C392"/>
      <c r="D392"/>
      <c r="E392"/>
      <c r="F392"/>
      <c r="G392"/>
      <c r="H392"/>
      <c r="I392"/>
      <c r="J392" s="18"/>
      <c r="K392" s="18"/>
      <c r="L392" s="18"/>
      <c r="M392"/>
      <c r="N392"/>
      <c r="O392"/>
      <c r="P392"/>
      <c r="Q392"/>
      <c r="R392"/>
    </row>
    <row r="393" spans="1:18" ht="12.75">
      <c r="A393"/>
      <c r="B393"/>
      <c r="C393"/>
      <c r="D393"/>
      <c r="E393"/>
      <c r="F393"/>
      <c r="G393"/>
      <c r="H393"/>
      <c r="I393"/>
      <c r="J393" s="18"/>
      <c r="K393" s="18"/>
      <c r="L393" s="18"/>
      <c r="M393"/>
      <c r="N393"/>
      <c r="O393"/>
      <c r="P393"/>
      <c r="Q393"/>
      <c r="R393"/>
    </row>
    <row r="394" spans="1:18" ht="12.75">
      <c r="A394"/>
      <c r="B394"/>
      <c r="C394"/>
      <c r="D394"/>
      <c r="E394"/>
      <c r="F394"/>
      <c r="G394"/>
      <c r="H394"/>
      <c r="I394"/>
      <c r="J394" s="18"/>
      <c r="K394" s="18"/>
      <c r="L394" s="18"/>
      <c r="M394"/>
      <c r="N394"/>
      <c r="O394"/>
      <c r="P394"/>
      <c r="Q394"/>
      <c r="R394"/>
    </row>
    <row r="395" spans="1:18" ht="12.75">
      <c r="A395"/>
      <c r="B395"/>
      <c r="C395"/>
      <c r="D395"/>
      <c r="E395"/>
      <c r="F395"/>
      <c r="G395"/>
      <c r="H395"/>
      <c r="I395"/>
      <c r="J395" s="18"/>
      <c r="K395" s="18"/>
      <c r="L395" s="18"/>
      <c r="M395"/>
      <c r="N395"/>
      <c r="O395"/>
      <c r="P395"/>
      <c r="Q395"/>
      <c r="R395"/>
    </row>
    <row r="396" spans="1:18" ht="12.75">
      <c r="A396"/>
      <c r="B396"/>
      <c r="C396"/>
      <c r="D396"/>
      <c r="E396"/>
      <c r="F396"/>
      <c r="G396"/>
      <c r="H396"/>
      <c r="I396"/>
      <c r="J396" s="18"/>
      <c r="K396" s="18"/>
      <c r="L396" s="18"/>
      <c r="M396"/>
      <c r="N396"/>
      <c r="O396"/>
      <c r="P396"/>
      <c r="Q396"/>
      <c r="R396"/>
    </row>
    <row r="397" spans="1:18" ht="12.75">
      <c r="A397"/>
      <c r="B397"/>
      <c r="C397"/>
      <c r="D397"/>
      <c r="E397"/>
      <c r="F397"/>
      <c r="G397"/>
      <c r="H397"/>
      <c r="I397"/>
      <c r="J397" s="18"/>
      <c r="K397" s="18"/>
      <c r="L397" s="18"/>
      <c r="M397"/>
      <c r="N397"/>
      <c r="O397"/>
      <c r="P397"/>
      <c r="Q397"/>
      <c r="R397"/>
    </row>
    <row r="398" spans="1:18" ht="12.75">
      <c r="A398"/>
      <c r="B398"/>
      <c r="C398"/>
      <c r="D398"/>
      <c r="E398"/>
      <c r="F398"/>
      <c r="G398"/>
      <c r="H398"/>
      <c r="I398"/>
      <c r="J398" s="18"/>
      <c r="K398" s="18"/>
      <c r="L398" s="18"/>
      <c r="M398"/>
      <c r="N398"/>
      <c r="O398"/>
      <c r="P398"/>
      <c r="Q398"/>
      <c r="R398"/>
    </row>
    <row r="399" spans="1:18" ht="12.75">
      <c r="A399"/>
      <c r="B399"/>
      <c r="C399"/>
      <c r="D399"/>
      <c r="E399"/>
      <c r="F399"/>
      <c r="G399"/>
      <c r="H399"/>
      <c r="I399"/>
      <c r="J399" s="18"/>
      <c r="K399" s="18"/>
      <c r="L399" s="18"/>
      <c r="M399"/>
      <c r="N399"/>
      <c r="O399"/>
      <c r="P399"/>
      <c r="Q399"/>
      <c r="R399"/>
    </row>
    <row r="400" spans="1:18" ht="12.75">
      <c r="A400"/>
      <c r="B400"/>
      <c r="C400"/>
      <c r="D400"/>
      <c r="E400"/>
      <c r="F400"/>
      <c r="G400"/>
      <c r="H400"/>
      <c r="I400"/>
      <c r="J400" s="18"/>
      <c r="K400" s="18"/>
      <c r="L400" s="18"/>
      <c r="M400"/>
      <c r="N400"/>
      <c r="O400"/>
      <c r="P400"/>
      <c r="Q400"/>
      <c r="R400"/>
    </row>
    <row r="401" spans="1:18" ht="12.75">
      <c r="A401"/>
      <c r="B401"/>
      <c r="C401"/>
      <c r="D401"/>
      <c r="E401"/>
      <c r="F401"/>
      <c r="G401"/>
      <c r="H401"/>
      <c r="I401"/>
      <c r="J401" s="18"/>
      <c r="K401" s="18"/>
      <c r="L401" s="18"/>
      <c r="M401"/>
      <c r="N401"/>
      <c r="O401"/>
      <c r="P401"/>
      <c r="Q401"/>
      <c r="R401"/>
    </row>
    <row r="402" spans="1:18" ht="12.75">
      <c r="A402"/>
      <c r="B402"/>
      <c r="C402"/>
      <c r="D402"/>
      <c r="E402"/>
      <c r="F402"/>
      <c r="G402"/>
      <c r="H402"/>
      <c r="I402"/>
      <c r="J402" s="18"/>
      <c r="K402" s="18"/>
      <c r="L402" s="18"/>
      <c r="M402"/>
      <c r="N402"/>
      <c r="O402"/>
      <c r="P402"/>
      <c r="Q402"/>
      <c r="R402"/>
    </row>
    <row r="403" spans="1:18" ht="12.75">
      <c r="A403"/>
      <c r="B403"/>
      <c r="C403"/>
      <c r="D403"/>
      <c r="E403"/>
      <c r="F403"/>
      <c r="G403"/>
      <c r="H403"/>
      <c r="I403"/>
      <c r="J403" s="18"/>
      <c r="K403" s="18"/>
      <c r="L403" s="18"/>
      <c r="M403"/>
      <c r="N403"/>
      <c r="O403"/>
      <c r="P403"/>
      <c r="Q403"/>
      <c r="R403"/>
    </row>
    <row r="404" spans="1:18" ht="12.75">
      <c r="A404"/>
      <c r="B404"/>
      <c r="C404"/>
      <c r="D404"/>
      <c r="E404"/>
      <c r="F404"/>
      <c r="G404"/>
      <c r="H404"/>
      <c r="I404"/>
      <c r="J404" s="18"/>
      <c r="K404" s="18"/>
      <c r="L404" s="18"/>
      <c r="M404"/>
      <c r="N404"/>
      <c r="O404"/>
      <c r="P404"/>
      <c r="Q404"/>
      <c r="R404"/>
    </row>
    <row r="405" spans="1:18" ht="12.75">
      <c r="A405"/>
      <c r="B405"/>
      <c r="C405"/>
      <c r="D405"/>
      <c r="E405"/>
      <c r="F405"/>
      <c r="G405"/>
      <c r="H405"/>
      <c r="I405"/>
      <c r="J405" s="18"/>
      <c r="K405" s="18"/>
      <c r="L405" s="18"/>
      <c r="M405"/>
      <c r="N405"/>
      <c r="O405"/>
      <c r="P405"/>
      <c r="Q405"/>
      <c r="R405"/>
    </row>
    <row r="406" spans="1:18" ht="12.75">
      <c r="A406"/>
      <c r="B406"/>
      <c r="C406"/>
      <c r="D406"/>
      <c r="E406"/>
      <c r="F406"/>
      <c r="G406"/>
      <c r="H406"/>
      <c r="I406"/>
      <c r="J406" s="18"/>
      <c r="K406" s="18"/>
      <c r="L406" s="18"/>
      <c r="M406"/>
      <c r="N406"/>
      <c r="O406"/>
      <c r="P406"/>
      <c r="Q406"/>
      <c r="R406"/>
    </row>
    <row r="407" spans="1:18" ht="12.75">
      <c r="A407"/>
      <c r="B407"/>
      <c r="C407"/>
      <c r="D407"/>
      <c r="E407"/>
      <c r="F407"/>
      <c r="G407"/>
      <c r="H407"/>
      <c r="I407"/>
      <c r="J407" s="18"/>
      <c r="K407" s="18"/>
      <c r="L407" s="18"/>
      <c r="M407"/>
      <c r="N407"/>
      <c r="O407"/>
      <c r="P407"/>
      <c r="Q407"/>
      <c r="R407"/>
    </row>
    <row r="408" spans="1:18" ht="12.75">
      <c r="A408"/>
      <c r="B408"/>
      <c r="C408"/>
      <c r="D408"/>
      <c r="E408"/>
      <c r="F408"/>
      <c r="G408"/>
      <c r="H408"/>
      <c r="I408"/>
      <c r="J408" s="18"/>
      <c r="K408" s="18"/>
      <c r="L408" s="18"/>
      <c r="M408"/>
      <c r="N408"/>
      <c r="O408"/>
      <c r="P408"/>
      <c r="Q408"/>
      <c r="R408"/>
    </row>
    <row r="409" spans="1:18" ht="12.75">
      <c r="A409"/>
      <c r="B409"/>
      <c r="C409"/>
      <c r="D409"/>
      <c r="E409"/>
      <c r="F409"/>
      <c r="G409"/>
      <c r="H409"/>
      <c r="I409"/>
      <c r="J409" s="18"/>
      <c r="K409" s="18"/>
      <c r="L409" s="18"/>
      <c r="M409"/>
      <c r="N409"/>
      <c r="O409"/>
      <c r="P409"/>
      <c r="Q409"/>
      <c r="R409"/>
    </row>
    <row r="410" spans="1:18" ht="12.75">
      <c r="A410"/>
      <c r="B410"/>
      <c r="C410"/>
      <c r="D410"/>
      <c r="E410"/>
      <c r="F410"/>
      <c r="G410"/>
      <c r="H410"/>
      <c r="I410"/>
      <c r="J410" s="18"/>
      <c r="K410" s="18"/>
      <c r="L410" s="18"/>
      <c r="M410"/>
      <c r="N410"/>
      <c r="O410"/>
      <c r="P410"/>
      <c r="Q410"/>
      <c r="R410"/>
    </row>
    <row r="411" spans="1:18" ht="12.75">
      <c r="A411"/>
      <c r="B411"/>
      <c r="C411"/>
      <c r="D411"/>
      <c r="E411"/>
      <c r="F411"/>
      <c r="G411"/>
      <c r="H411"/>
      <c r="I411"/>
      <c r="J411" s="18"/>
      <c r="K411" s="18"/>
      <c r="L411" s="18"/>
      <c r="M411"/>
      <c r="N411"/>
      <c r="O411"/>
      <c r="P411"/>
      <c r="Q411"/>
      <c r="R411"/>
    </row>
    <row r="412" spans="1:18" ht="12.75">
      <c r="A412"/>
      <c r="B412"/>
      <c r="C412"/>
      <c r="D412"/>
      <c r="E412"/>
      <c r="F412"/>
      <c r="G412"/>
      <c r="H412"/>
      <c r="I412"/>
      <c r="J412" s="18"/>
      <c r="K412" s="18"/>
      <c r="L412" s="18"/>
      <c r="M412"/>
      <c r="N412"/>
      <c r="O412"/>
      <c r="P412"/>
      <c r="Q412"/>
      <c r="R412"/>
    </row>
    <row r="413" spans="1:18" ht="12.75">
      <c r="A413"/>
      <c r="B413"/>
      <c r="C413"/>
      <c r="D413"/>
      <c r="E413"/>
      <c r="F413"/>
      <c r="G413"/>
      <c r="H413"/>
      <c r="I413"/>
      <c r="J413" s="18"/>
      <c r="K413" s="18"/>
      <c r="L413" s="18"/>
      <c r="M413"/>
      <c r="N413"/>
      <c r="O413"/>
      <c r="P413"/>
      <c r="Q413"/>
      <c r="R413"/>
    </row>
    <row r="414" spans="1:18" ht="12.75">
      <c r="A414"/>
      <c r="B414"/>
      <c r="C414"/>
      <c r="D414"/>
      <c r="E414"/>
      <c r="F414"/>
      <c r="G414"/>
      <c r="H414"/>
      <c r="I414"/>
      <c r="J414" s="18"/>
      <c r="K414" s="18"/>
      <c r="L414" s="18"/>
      <c r="M414"/>
      <c r="N414"/>
      <c r="O414"/>
      <c r="P414"/>
      <c r="Q414"/>
      <c r="R414"/>
    </row>
    <row r="415" spans="1:18" ht="12.75">
      <c r="A415"/>
      <c r="B415"/>
      <c r="C415"/>
      <c r="D415"/>
      <c r="E415"/>
      <c r="F415"/>
      <c r="G415"/>
      <c r="H415"/>
      <c r="I415"/>
      <c r="J415" s="18"/>
      <c r="K415" s="18"/>
      <c r="L415" s="18"/>
      <c r="M415"/>
      <c r="N415"/>
      <c r="O415"/>
      <c r="P415"/>
      <c r="Q415"/>
      <c r="R415"/>
    </row>
    <row r="416" spans="1:18" ht="12.75">
      <c r="A416"/>
      <c r="B416"/>
      <c r="C416"/>
      <c r="D416"/>
      <c r="E416"/>
      <c r="F416"/>
      <c r="G416"/>
      <c r="H416"/>
      <c r="I416"/>
      <c r="J416" s="18"/>
      <c r="K416" s="18"/>
      <c r="L416" s="18"/>
      <c r="M416"/>
      <c r="N416"/>
      <c r="O416"/>
      <c r="P416"/>
      <c r="Q416"/>
      <c r="R416"/>
    </row>
    <row r="417" spans="1:18" ht="12.75">
      <c r="A417"/>
      <c r="B417"/>
      <c r="C417"/>
      <c r="D417"/>
      <c r="E417"/>
      <c r="F417"/>
      <c r="G417"/>
      <c r="H417"/>
      <c r="I417"/>
      <c r="J417" s="18"/>
      <c r="K417" s="18"/>
      <c r="L417" s="18"/>
      <c r="M417"/>
      <c r="N417"/>
      <c r="O417"/>
      <c r="P417"/>
      <c r="Q417"/>
      <c r="R417"/>
    </row>
    <row r="418" spans="1:18" ht="12.75">
      <c r="A418"/>
      <c r="B418"/>
      <c r="C418"/>
      <c r="D418"/>
      <c r="E418"/>
      <c r="F418"/>
      <c r="G418"/>
      <c r="H418"/>
      <c r="I418"/>
      <c r="J418" s="18"/>
      <c r="K418" s="18"/>
      <c r="L418" s="18"/>
      <c r="M418"/>
      <c r="N418"/>
      <c r="O418"/>
      <c r="P418"/>
      <c r="Q418"/>
      <c r="R418"/>
    </row>
    <row r="419" spans="1:18" ht="12.75">
      <c r="A419"/>
      <c r="B419"/>
      <c r="C419"/>
      <c r="D419"/>
      <c r="E419"/>
      <c r="F419"/>
      <c r="G419"/>
      <c r="H419"/>
      <c r="I419"/>
      <c r="J419" s="18"/>
      <c r="K419" s="18"/>
      <c r="L419" s="18"/>
      <c r="M419"/>
      <c r="N419"/>
      <c r="O419"/>
      <c r="P419"/>
      <c r="Q419"/>
      <c r="R419"/>
    </row>
    <row r="420" spans="1:18" ht="12.75">
      <c r="A420"/>
      <c r="B420"/>
      <c r="C420"/>
      <c r="D420"/>
      <c r="E420"/>
      <c r="F420"/>
      <c r="G420"/>
      <c r="H420"/>
      <c r="I420"/>
      <c r="J420" s="18"/>
      <c r="K420" s="18"/>
      <c r="L420" s="18"/>
      <c r="M420"/>
      <c r="N420"/>
      <c r="O420"/>
      <c r="P420"/>
      <c r="Q420"/>
      <c r="R420"/>
    </row>
    <row r="421" spans="1:18" ht="12.75">
      <c r="A421"/>
      <c r="B421"/>
      <c r="C421"/>
      <c r="D421"/>
      <c r="E421"/>
      <c r="F421"/>
      <c r="G421"/>
      <c r="H421"/>
      <c r="I421"/>
      <c r="J421" s="18"/>
      <c r="K421" s="18"/>
      <c r="L421" s="18"/>
      <c r="M421"/>
      <c r="N421"/>
      <c r="O421"/>
      <c r="P421"/>
      <c r="Q421"/>
      <c r="R421"/>
    </row>
    <row r="422" spans="1:18" ht="12.75">
      <c r="A422"/>
      <c r="B422"/>
      <c r="C422"/>
      <c r="D422"/>
      <c r="E422"/>
      <c r="F422"/>
      <c r="G422"/>
      <c r="H422"/>
      <c r="I422"/>
      <c r="J422" s="18"/>
      <c r="K422" s="18"/>
      <c r="L422" s="18"/>
      <c r="M422"/>
      <c r="N422"/>
      <c r="O422"/>
      <c r="P422"/>
      <c r="Q422"/>
      <c r="R422"/>
    </row>
    <row r="423" spans="1:18" ht="12.75">
      <c r="A423"/>
      <c r="B423"/>
      <c r="C423"/>
      <c r="D423"/>
      <c r="E423"/>
      <c r="F423"/>
      <c r="G423"/>
      <c r="H423"/>
      <c r="I423"/>
      <c r="J423" s="18"/>
      <c r="K423" s="18"/>
      <c r="L423" s="18"/>
      <c r="M423"/>
      <c r="N423"/>
      <c r="O423"/>
      <c r="P423"/>
      <c r="Q423"/>
      <c r="R423"/>
    </row>
    <row r="424" spans="1:18" ht="12.75">
      <c r="A424"/>
      <c r="B424"/>
      <c r="C424"/>
      <c r="D424"/>
      <c r="E424"/>
      <c r="F424"/>
      <c r="G424"/>
      <c r="H424"/>
      <c r="I424"/>
      <c r="J424" s="18"/>
      <c r="K424" s="18"/>
      <c r="L424" s="18"/>
      <c r="M424"/>
      <c r="N424"/>
      <c r="O424"/>
      <c r="P424"/>
      <c r="Q424"/>
      <c r="R424"/>
    </row>
    <row r="425" spans="1:18" ht="12.75">
      <c r="A425"/>
      <c r="B425"/>
      <c r="C425"/>
      <c r="D425"/>
      <c r="E425"/>
      <c r="F425"/>
      <c r="G425"/>
      <c r="H425"/>
      <c r="I425"/>
      <c r="J425" s="18"/>
      <c r="K425" s="18"/>
      <c r="L425" s="18"/>
      <c r="M425"/>
      <c r="N425"/>
      <c r="O425"/>
      <c r="P425"/>
      <c r="Q425"/>
      <c r="R425"/>
    </row>
    <row r="426" spans="1:18" ht="12.75">
      <c r="A426"/>
      <c r="B426"/>
      <c r="C426"/>
      <c r="D426"/>
      <c r="E426"/>
      <c r="F426"/>
      <c r="G426"/>
      <c r="H426"/>
      <c r="I426"/>
      <c r="J426" s="18"/>
      <c r="K426" s="18"/>
      <c r="L426" s="18"/>
      <c r="M426"/>
      <c r="N426"/>
      <c r="O426"/>
      <c r="P426"/>
      <c r="Q426"/>
      <c r="R426"/>
    </row>
    <row r="427" spans="1:18" ht="12.75">
      <c r="A427"/>
      <c r="B427"/>
      <c r="C427"/>
      <c r="D427"/>
      <c r="E427"/>
      <c r="F427"/>
      <c r="G427"/>
      <c r="H427"/>
      <c r="I427"/>
      <c r="J427" s="18"/>
      <c r="K427" s="18"/>
      <c r="L427" s="18"/>
      <c r="M427"/>
      <c r="N427"/>
      <c r="O427"/>
      <c r="P427"/>
      <c r="Q427"/>
      <c r="R427"/>
    </row>
    <row r="428" spans="1:18" ht="12.75">
      <c r="A428"/>
      <c r="B428"/>
      <c r="C428"/>
      <c r="D428"/>
      <c r="E428"/>
      <c r="F428"/>
      <c r="G428"/>
      <c r="H428"/>
      <c r="I428"/>
      <c r="J428" s="18"/>
      <c r="K428" s="18"/>
      <c r="L428" s="18"/>
      <c r="M428"/>
      <c r="N428"/>
      <c r="O428"/>
      <c r="P428"/>
      <c r="Q428"/>
      <c r="R428"/>
    </row>
    <row r="429" spans="1:18" ht="12.75">
      <c r="A429"/>
      <c r="B429"/>
      <c r="C429"/>
      <c r="D429"/>
      <c r="E429"/>
      <c r="F429"/>
      <c r="G429"/>
      <c r="H429"/>
      <c r="I429"/>
      <c r="J429" s="18"/>
      <c r="K429" s="18"/>
      <c r="L429" s="18"/>
      <c r="M429"/>
      <c r="N429"/>
      <c r="O429"/>
      <c r="P429"/>
      <c r="Q429"/>
      <c r="R429"/>
    </row>
    <row r="430" spans="1:18" ht="12.75">
      <c r="A430"/>
      <c r="B430"/>
      <c r="C430"/>
      <c r="D430"/>
      <c r="E430"/>
      <c r="F430"/>
      <c r="G430"/>
      <c r="H430"/>
      <c r="I430"/>
      <c r="J430" s="18"/>
      <c r="K430" s="18"/>
      <c r="L430" s="18"/>
      <c r="M430"/>
      <c r="N430"/>
      <c r="O430"/>
      <c r="P430"/>
      <c r="Q430"/>
      <c r="R430"/>
    </row>
    <row r="431" spans="1:18" ht="12.75">
      <c r="A431"/>
      <c r="B431"/>
      <c r="C431"/>
      <c r="D431"/>
      <c r="E431"/>
      <c r="F431"/>
      <c r="G431"/>
      <c r="H431"/>
      <c r="I431"/>
      <c r="J431" s="18"/>
      <c r="K431" s="18"/>
      <c r="L431" s="18"/>
      <c r="M431"/>
      <c r="N431"/>
      <c r="O431"/>
      <c r="P431"/>
      <c r="Q431"/>
      <c r="R431"/>
    </row>
    <row r="432" spans="1:18" ht="12.75">
      <c r="A432"/>
      <c r="B432"/>
      <c r="C432"/>
      <c r="D432"/>
      <c r="E432"/>
      <c r="F432"/>
      <c r="G432"/>
      <c r="H432"/>
      <c r="I432"/>
      <c r="J432" s="18"/>
      <c r="K432" s="18"/>
      <c r="L432" s="18"/>
      <c r="M432"/>
      <c r="N432"/>
      <c r="O432"/>
      <c r="P432"/>
      <c r="Q432"/>
      <c r="R432"/>
    </row>
    <row r="433" spans="1:18" ht="12.75">
      <c r="A433"/>
      <c r="B433"/>
      <c r="C433"/>
      <c r="D433"/>
      <c r="E433"/>
      <c r="F433"/>
      <c r="G433"/>
      <c r="H433"/>
      <c r="I433"/>
      <c r="J433" s="18"/>
      <c r="K433" s="18"/>
      <c r="L433" s="18"/>
      <c r="M433"/>
      <c r="N433"/>
      <c r="O433"/>
      <c r="P433"/>
      <c r="Q433"/>
      <c r="R433"/>
    </row>
    <row r="434" spans="1:18" ht="12.75">
      <c r="A434"/>
      <c r="B434"/>
      <c r="C434"/>
      <c r="D434"/>
      <c r="E434"/>
      <c r="F434"/>
      <c r="G434"/>
      <c r="H434"/>
      <c r="I434"/>
      <c r="J434" s="18"/>
      <c r="K434" s="18"/>
      <c r="L434" s="18"/>
      <c r="M434"/>
      <c r="N434"/>
      <c r="O434"/>
      <c r="P434"/>
      <c r="Q434"/>
      <c r="R434"/>
    </row>
    <row r="435" spans="1:18" ht="12.75">
      <c r="A435"/>
      <c r="B435"/>
      <c r="C435"/>
      <c r="D435"/>
      <c r="E435"/>
      <c r="F435"/>
      <c r="G435"/>
      <c r="H435"/>
      <c r="I435"/>
      <c r="J435" s="18"/>
      <c r="K435" s="18"/>
      <c r="L435" s="18"/>
      <c r="M435"/>
      <c r="N435"/>
      <c r="O435"/>
      <c r="P435"/>
      <c r="Q435"/>
      <c r="R435"/>
    </row>
    <row r="436" spans="1:18" ht="12.75">
      <c r="A436"/>
      <c r="B436"/>
      <c r="C436"/>
      <c r="D436"/>
      <c r="E436"/>
      <c r="F436"/>
      <c r="G436"/>
      <c r="H436"/>
      <c r="I436"/>
      <c r="J436" s="18"/>
      <c r="K436" s="18"/>
      <c r="L436" s="18"/>
      <c r="M436"/>
      <c r="N436"/>
      <c r="O436"/>
      <c r="P436"/>
      <c r="Q436"/>
      <c r="R436"/>
    </row>
    <row r="437" spans="1:18" ht="12.75">
      <c r="A437"/>
      <c r="B437"/>
      <c r="C437"/>
      <c r="D437"/>
      <c r="E437"/>
      <c r="F437"/>
      <c r="G437"/>
      <c r="H437"/>
      <c r="I437"/>
      <c r="J437" s="18"/>
      <c r="K437" s="18"/>
      <c r="L437" s="18"/>
      <c r="M437"/>
      <c r="N437"/>
      <c r="O437"/>
      <c r="P437"/>
      <c r="Q437"/>
      <c r="R437"/>
    </row>
    <row r="438" spans="1:18" ht="12.75">
      <c r="A438"/>
      <c r="B438"/>
      <c r="C438"/>
      <c r="D438"/>
      <c r="E438"/>
      <c r="F438"/>
      <c r="G438"/>
      <c r="H438"/>
      <c r="I438"/>
      <c r="J438" s="18"/>
      <c r="K438" s="18"/>
      <c r="L438" s="18"/>
      <c r="M438"/>
      <c r="N438"/>
      <c r="O438"/>
      <c r="P438"/>
      <c r="Q438"/>
      <c r="R438"/>
    </row>
    <row r="439" spans="1:18" ht="12.75">
      <c r="A439"/>
      <c r="B439"/>
      <c r="C439"/>
      <c r="D439"/>
      <c r="E439"/>
      <c r="F439"/>
      <c r="G439"/>
      <c r="H439"/>
      <c r="I439"/>
      <c r="J439" s="18"/>
      <c r="K439" s="18"/>
      <c r="L439" s="18"/>
      <c r="M439"/>
      <c r="N439"/>
      <c r="O439"/>
      <c r="P439"/>
      <c r="Q439"/>
      <c r="R439"/>
    </row>
    <row r="440" spans="1:18" ht="12.75">
      <c r="A440"/>
      <c r="B440"/>
      <c r="C440"/>
      <c r="D440"/>
      <c r="E440"/>
      <c r="F440"/>
      <c r="G440"/>
      <c r="H440"/>
      <c r="I440"/>
      <c r="J440" s="18"/>
      <c r="K440" s="18"/>
      <c r="L440" s="18"/>
      <c r="M440"/>
      <c r="N440"/>
      <c r="O440"/>
      <c r="P440"/>
      <c r="Q440"/>
      <c r="R440"/>
    </row>
    <row r="441" spans="1:18" ht="12.75">
      <c r="A441"/>
      <c r="B441"/>
      <c r="C441"/>
      <c r="D441"/>
      <c r="E441"/>
      <c r="F441"/>
      <c r="G441"/>
      <c r="H441"/>
      <c r="I441"/>
      <c r="J441" s="18"/>
      <c r="K441" s="18"/>
      <c r="L441" s="18"/>
      <c r="M441"/>
      <c r="N441"/>
      <c r="O441"/>
      <c r="P441"/>
      <c r="Q441"/>
      <c r="R441"/>
    </row>
    <row r="442" spans="1:18" ht="12.75">
      <c r="A442"/>
      <c r="B442"/>
      <c r="C442"/>
      <c r="D442"/>
      <c r="E442"/>
      <c r="F442"/>
      <c r="G442"/>
      <c r="H442"/>
      <c r="I442"/>
      <c r="J442" s="18"/>
      <c r="K442" s="18"/>
      <c r="L442" s="18"/>
      <c r="M442"/>
      <c r="N442"/>
      <c r="O442"/>
      <c r="P442"/>
      <c r="Q442"/>
      <c r="R442"/>
    </row>
    <row r="443" spans="1:18" ht="12.75">
      <c r="A443"/>
      <c r="B443"/>
      <c r="C443"/>
      <c r="D443"/>
      <c r="E443"/>
      <c r="F443"/>
      <c r="G443"/>
      <c r="H443"/>
      <c r="I443"/>
      <c r="J443" s="18"/>
      <c r="K443" s="18"/>
      <c r="L443" s="18"/>
      <c r="M443"/>
      <c r="N443"/>
      <c r="O443"/>
      <c r="P443"/>
      <c r="Q443"/>
      <c r="R443"/>
    </row>
    <row r="444" spans="1:18" ht="12.75">
      <c r="A444"/>
      <c r="B444"/>
      <c r="C444"/>
      <c r="D444"/>
      <c r="E444"/>
      <c r="F444"/>
      <c r="G444"/>
      <c r="H444"/>
      <c r="I444"/>
      <c r="J444" s="18"/>
      <c r="K444" s="18"/>
      <c r="L444" s="18"/>
      <c r="M444"/>
      <c r="N444"/>
      <c r="O444"/>
      <c r="P444"/>
      <c r="Q444"/>
      <c r="R444"/>
    </row>
    <row r="445" spans="1:18" ht="12.75">
      <c r="A445"/>
      <c r="B445"/>
      <c r="C445"/>
      <c r="D445"/>
      <c r="E445"/>
      <c r="F445"/>
      <c r="G445"/>
      <c r="H445"/>
      <c r="I445"/>
      <c r="J445" s="18"/>
      <c r="K445" s="18"/>
      <c r="L445" s="18"/>
      <c r="M445"/>
      <c r="N445"/>
      <c r="O445"/>
      <c r="P445"/>
      <c r="Q445"/>
      <c r="R445"/>
    </row>
    <row r="446" spans="1:18" ht="12.75">
      <c r="A446"/>
      <c r="B446"/>
      <c r="C446"/>
      <c r="D446"/>
      <c r="E446"/>
      <c r="F446"/>
      <c r="G446"/>
      <c r="H446"/>
      <c r="I446"/>
      <c r="J446" s="18"/>
      <c r="K446" s="18"/>
      <c r="L446" s="18"/>
      <c r="M446"/>
      <c r="N446"/>
      <c r="O446"/>
      <c r="P446"/>
      <c r="Q446"/>
      <c r="R446"/>
    </row>
    <row r="447" spans="1:18" ht="12.75">
      <c r="A447"/>
      <c r="B447"/>
      <c r="C447"/>
      <c r="D447"/>
      <c r="E447"/>
      <c r="F447"/>
      <c r="G447"/>
      <c r="H447"/>
      <c r="I447"/>
      <c r="J447" s="18"/>
      <c r="K447" s="18"/>
      <c r="L447" s="18"/>
      <c r="M447"/>
      <c r="N447"/>
      <c r="O447"/>
      <c r="P447"/>
      <c r="Q447"/>
      <c r="R447"/>
    </row>
    <row r="448" spans="1:18" ht="12.75">
      <c r="A448"/>
      <c r="B448"/>
      <c r="C448"/>
      <c r="D448"/>
      <c r="E448"/>
      <c r="F448"/>
      <c r="G448"/>
      <c r="H448"/>
      <c r="I448"/>
      <c r="J448" s="18"/>
      <c r="K448" s="18"/>
      <c r="L448" s="18"/>
      <c r="M448"/>
      <c r="N448"/>
      <c r="O448"/>
      <c r="P448"/>
      <c r="Q448"/>
      <c r="R448"/>
    </row>
    <row r="449" spans="1:18" ht="12.75">
      <c r="A449"/>
      <c r="B449"/>
      <c r="C449"/>
      <c r="D449"/>
      <c r="E449"/>
      <c r="F449"/>
      <c r="G449"/>
      <c r="H449"/>
      <c r="I449"/>
      <c r="J449" s="18"/>
      <c r="K449" s="18"/>
      <c r="L449" s="18"/>
      <c r="M449"/>
      <c r="N449"/>
      <c r="O449"/>
      <c r="P449"/>
      <c r="Q449"/>
      <c r="R449"/>
    </row>
    <row r="450" spans="1:18" ht="12.75">
      <c r="A450"/>
      <c r="B450"/>
      <c r="C450"/>
      <c r="D450"/>
      <c r="E450"/>
      <c r="F450"/>
      <c r="G450"/>
      <c r="H450"/>
      <c r="I450"/>
      <c r="J450" s="18"/>
      <c r="K450" s="18"/>
      <c r="L450" s="18"/>
      <c r="M450"/>
      <c r="N450"/>
      <c r="O450"/>
      <c r="P450"/>
      <c r="Q450"/>
      <c r="R450"/>
    </row>
    <row r="451" spans="1:18" ht="12.75">
      <c r="A451"/>
      <c r="B451"/>
      <c r="C451"/>
      <c r="D451"/>
      <c r="E451"/>
      <c r="F451"/>
      <c r="G451"/>
      <c r="H451"/>
      <c r="I451"/>
      <c r="J451" s="18"/>
      <c r="K451" s="18"/>
      <c r="L451" s="18"/>
      <c r="M451"/>
      <c r="N451"/>
      <c r="O451"/>
      <c r="P451"/>
      <c r="Q451"/>
      <c r="R451"/>
    </row>
    <row r="452" spans="1:18" ht="12.75">
      <c r="A452"/>
      <c r="B452"/>
      <c r="C452"/>
      <c r="D452"/>
      <c r="E452"/>
      <c r="F452"/>
      <c r="G452"/>
      <c r="H452"/>
      <c r="I452"/>
      <c r="J452" s="18"/>
      <c r="K452" s="18"/>
      <c r="L452" s="18"/>
      <c r="M452"/>
      <c r="N452"/>
      <c r="O452"/>
      <c r="P452"/>
      <c r="Q452"/>
      <c r="R452"/>
    </row>
    <row r="453" spans="1:18" ht="12.75">
      <c r="A453"/>
      <c r="B453"/>
      <c r="C453"/>
      <c r="D453"/>
      <c r="E453"/>
      <c r="F453"/>
      <c r="G453"/>
      <c r="H453"/>
      <c r="I453"/>
      <c r="J453" s="18"/>
      <c r="K453" s="18"/>
      <c r="L453" s="18"/>
      <c r="M453"/>
      <c r="N453"/>
      <c r="O453"/>
      <c r="P453"/>
      <c r="Q453"/>
      <c r="R453"/>
    </row>
    <row r="454" spans="1:18" ht="12.75">
      <c r="A454"/>
      <c r="B454"/>
      <c r="C454"/>
      <c r="D454"/>
      <c r="E454"/>
      <c r="F454"/>
      <c r="G454"/>
      <c r="H454"/>
      <c r="I454"/>
      <c r="J454" s="18"/>
      <c r="K454" s="18"/>
      <c r="L454" s="18"/>
      <c r="M454"/>
      <c r="N454"/>
      <c r="O454"/>
      <c r="P454"/>
      <c r="Q454"/>
      <c r="R454"/>
    </row>
    <row r="455" spans="1:18" ht="12.75">
      <c r="A455"/>
      <c r="B455"/>
      <c r="C455"/>
      <c r="D455"/>
      <c r="E455"/>
      <c r="F455"/>
      <c r="G455"/>
      <c r="H455"/>
      <c r="I455"/>
      <c r="J455" s="18"/>
      <c r="K455" s="18"/>
      <c r="L455" s="18"/>
      <c r="M455"/>
      <c r="N455"/>
      <c r="O455"/>
      <c r="P455"/>
      <c r="Q455"/>
      <c r="R455"/>
    </row>
    <row r="456" spans="1:18" ht="12.75">
      <c r="A456"/>
      <c r="B456"/>
      <c r="C456"/>
      <c r="D456"/>
      <c r="E456"/>
      <c r="F456"/>
      <c r="G456"/>
      <c r="H456"/>
      <c r="I456"/>
      <c r="J456" s="18"/>
      <c r="K456" s="18"/>
      <c r="L456" s="18"/>
      <c r="M456"/>
      <c r="N456"/>
      <c r="O456"/>
      <c r="P456"/>
      <c r="Q456"/>
      <c r="R456"/>
    </row>
    <row r="457" spans="1:18" ht="12.75">
      <c r="A457"/>
      <c r="B457"/>
      <c r="C457"/>
      <c r="D457"/>
      <c r="E457"/>
      <c r="F457"/>
      <c r="G457"/>
      <c r="H457"/>
      <c r="I457"/>
      <c r="J457" s="18"/>
      <c r="K457" s="18"/>
      <c r="L457" s="18"/>
      <c r="M457"/>
      <c r="N457"/>
      <c r="O457"/>
      <c r="P457"/>
      <c r="Q457"/>
      <c r="R457"/>
    </row>
    <row r="458" spans="1:18" ht="12.75">
      <c r="A458"/>
      <c r="B458"/>
      <c r="C458"/>
      <c r="D458"/>
      <c r="E458"/>
      <c r="F458"/>
      <c r="G458"/>
      <c r="H458"/>
      <c r="I458"/>
      <c r="J458" s="18"/>
      <c r="K458" s="18"/>
      <c r="L458" s="18"/>
      <c r="M458"/>
      <c r="N458"/>
      <c r="O458"/>
      <c r="P458"/>
      <c r="Q458"/>
      <c r="R458"/>
    </row>
    <row r="459" spans="1:18" ht="12.75">
      <c r="A459"/>
      <c r="B459"/>
      <c r="C459"/>
      <c r="D459"/>
      <c r="E459"/>
      <c r="F459"/>
      <c r="G459"/>
      <c r="H459"/>
      <c r="I459"/>
      <c r="J459" s="18"/>
      <c r="K459" s="18"/>
      <c r="L459" s="18"/>
      <c r="M459"/>
      <c r="N459"/>
      <c r="O459"/>
      <c r="P459"/>
      <c r="Q459"/>
      <c r="R459"/>
    </row>
    <row r="460" spans="1:18" ht="12.75">
      <c r="A460"/>
      <c r="B460"/>
      <c r="C460"/>
      <c r="D460"/>
      <c r="E460"/>
      <c r="F460"/>
      <c r="G460"/>
      <c r="H460"/>
      <c r="I460"/>
      <c r="J460" s="18"/>
      <c r="K460" s="18"/>
      <c r="L460" s="18"/>
      <c r="M460"/>
      <c r="N460"/>
      <c r="O460"/>
      <c r="P460"/>
      <c r="Q460"/>
      <c r="R460"/>
    </row>
    <row r="461" spans="1:18" ht="12.75">
      <c r="A461"/>
      <c r="B461"/>
      <c r="C461"/>
      <c r="D461"/>
      <c r="E461"/>
      <c r="F461"/>
      <c r="G461"/>
      <c r="H461"/>
      <c r="I461"/>
      <c r="J461" s="18"/>
      <c r="K461" s="18"/>
      <c r="L461" s="18"/>
      <c r="M461"/>
      <c r="N461"/>
      <c r="O461"/>
      <c r="P461"/>
      <c r="Q461"/>
      <c r="R461"/>
    </row>
    <row r="462" spans="1:18" ht="12.75">
      <c r="A462"/>
      <c r="B462"/>
      <c r="C462"/>
      <c r="D462"/>
      <c r="E462"/>
      <c r="F462"/>
      <c r="G462"/>
      <c r="H462"/>
      <c r="I462"/>
      <c r="J462" s="18"/>
      <c r="K462" s="18"/>
      <c r="L462" s="18"/>
      <c r="M462"/>
      <c r="N462"/>
      <c r="O462"/>
      <c r="P462"/>
      <c r="Q462"/>
      <c r="R462"/>
    </row>
    <row r="463" spans="1:18" ht="12.75">
      <c r="A463"/>
      <c r="B463"/>
      <c r="C463"/>
      <c r="D463"/>
      <c r="E463"/>
      <c r="F463"/>
      <c r="G463"/>
      <c r="H463"/>
      <c r="I463"/>
      <c r="J463" s="18"/>
      <c r="K463" s="18"/>
      <c r="L463" s="18"/>
      <c r="M463"/>
      <c r="N463"/>
      <c r="O463"/>
      <c r="P463"/>
      <c r="Q463"/>
      <c r="R463"/>
    </row>
    <row r="464" spans="1:18" ht="12.75">
      <c r="A464"/>
      <c r="B464"/>
      <c r="C464"/>
      <c r="D464"/>
      <c r="E464"/>
      <c r="F464"/>
      <c r="G464"/>
      <c r="H464"/>
      <c r="I464"/>
      <c r="J464" s="18"/>
      <c r="K464" s="18"/>
      <c r="L464" s="18"/>
      <c r="M464"/>
      <c r="N464"/>
      <c r="O464"/>
      <c r="P464"/>
      <c r="Q464"/>
      <c r="R464"/>
    </row>
    <row r="465" spans="1:18" ht="12.75">
      <c r="A465"/>
      <c r="B465"/>
      <c r="C465"/>
      <c r="D465"/>
      <c r="E465"/>
      <c r="F465"/>
      <c r="G465"/>
      <c r="H465"/>
      <c r="I465"/>
      <c r="J465" s="18"/>
      <c r="K465" s="18"/>
      <c r="L465" s="18"/>
      <c r="M465"/>
      <c r="N465"/>
      <c r="O465"/>
      <c r="P465"/>
      <c r="Q465"/>
      <c r="R465"/>
    </row>
    <row r="466" spans="1:18" ht="12.75">
      <c r="A466"/>
      <c r="B466"/>
      <c r="C466"/>
      <c r="D466"/>
      <c r="E466"/>
      <c r="F466"/>
      <c r="G466"/>
      <c r="H466"/>
      <c r="I466"/>
      <c r="J466" s="18"/>
      <c r="K466" s="18"/>
      <c r="L466" s="18"/>
      <c r="M466"/>
      <c r="N466"/>
      <c r="O466"/>
      <c r="P466"/>
      <c r="Q466"/>
      <c r="R466"/>
    </row>
    <row r="467" spans="1:18" ht="12.75">
      <c r="A467"/>
      <c r="B467"/>
      <c r="C467"/>
      <c r="D467"/>
      <c r="E467"/>
      <c r="F467"/>
      <c r="G467"/>
      <c r="H467"/>
      <c r="I467"/>
      <c r="J467" s="18"/>
      <c r="K467" s="18"/>
      <c r="L467" s="18"/>
      <c r="M467"/>
      <c r="N467"/>
      <c r="O467"/>
      <c r="P467"/>
      <c r="Q467"/>
      <c r="R467"/>
    </row>
    <row r="468" spans="1:18" ht="12.75">
      <c r="A468"/>
      <c r="B468"/>
      <c r="C468"/>
      <c r="D468"/>
      <c r="E468"/>
      <c r="F468"/>
      <c r="G468"/>
      <c r="H468"/>
      <c r="I468"/>
      <c r="J468" s="18"/>
      <c r="K468" s="18"/>
      <c r="L468" s="18"/>
      <c r="M468"/>
      <c r="N468"/>
      <c r="O468"/>
      <c r="P468"/>
      <c r="Q468"/>
      <c r="R468"/>
    </row>
    <row r="469" spans="1:18" ht="12.75">
      <c r="A469"/>
      <c r="B469"/>
      <c r="C469"/>
      <c r="D469"/>
      <c r="E469"/>
      <c r="F469"/>
      <c r="G469"/>
      <c r="H469"/>
      <c r="I469"/>
      <c r="J469" s="18"/>
      <c r="K469" s="18"/>
      <c r="L469" s="18"/>
      <c r="M469"/>
      <c r="N469"/>
      <c r="O469"/>
      <c r="P469"/>
      <c r="Q469"/>
      <c r="R469"/>
    </row>
    <row r="470" spans="1:18" ht="12.75">
      <c r="A470"/>
      <c r="B470"/>
      <c r="C470"/>
      <c r="D470"/>
      <c r="E470"/>
      <c r="F470"/>
      <c r="G470"/>
      <c r="H470"/>
      <c r="I470"/>
      <c r="J470" s="18"/>
      <c r="K470" s="18"/>
      <c r="L470" s="18"/>
      <c r="M470"/>
      <c r="N470"/>
      <c r="O470"/>
      <c r="P470"/>
      <c r="Q470"/>
      <c r="R470"/>
    </row>
    <row r="471" spans="1:18" ht="12.75">
      <c r="A471"/>
      <c r="B471"/>
      <c r="C471"/>
      <c r="D471"/>
      <c r="E471"/>
      <c r="F471"/>
      <c r="G471"/>
      <c r="H471"/>
      <c r="I471"/>
      <c r="J471" s="18"/>
      <c r="K471" s="18"/>
      <c r="L471" s="18"/>
      <c r="M471"/>
      <c r="N471"/>
      <c r="O471"/>
      <c r="P471"/>
      <c r="Q471"/>
      <c r="R471"/>
    </row>
    <row r="472" spans="1:18" ht="12.75">
      <c r="A472"/>
      <c r="B472"/>
      <c r="C472"/>
      <c r="D472"/>
      <c r="E472"/>
      <c r="F472"/>
      <c r="G472"/>
      <c r="H472"/>
      <c r="I472"/>
      <c r="J472" s="18"/>
      <c r="K472" s="18"/>
      <c r="L472" s="18"/>
      <c r="M472"/>
      <c r="N472"/>
      <c r="O472"/>
      <c r="P472"/>
      <c r="Q472"/>
      <c r="R472"/>
    </row>
    <row r="473" spans="1:18" ht="12.75">
      <c r="A473"/>
      <c r="B473"/>
      <c r="C473"/>
      <c r="D473"/>
      <c r="E473"/>
      <c r="F473"/>
      <c r="G473"/>
      <c r="H473"/>
      <c r="I473"/>
      <c r="J473" s="18"/>
      <c r="K473" s="18"/>
      <c r="L473" s="18"/>
      <c r="M473"/>
      <c r="N473"/>
      <c r="O473"/>
      <c r="P473"/>
      <c r="Q473"/>
      <c r="R473"/>
    </row>
    <row r="474" spans="1:18" ht="12.75">
      <c r="A474"/>
      <c r="B474"/>
      <c r="C474"/>
      <c r="D474"/>
      <c r="E474"/>
      <c r="F474"/>
      <c r="G474"/>
      <c r="H474"/>
      <c r="I474"/>
      <c r="J474" s="18"/>
      <c r="K474" s="18"/>
      <c r="L474" s="18"/>
      <c r="M474"/>
      <c r="N474"/>
      <c r="O474"/>
      <c r="P474"/>
      <c r="Q474"/>
      <c r="R474"/>
    </row>
    <row r="475" spans="1:18" ht="12.75">
      <c r="A475"/>
      <c r="B475"/>
      <c r="C475"/>
      <c r="D475"/>
      <c r="E475"/>
      <c r="F475"/>
      <c r="G475"/>
      <c r="H475"/>
      <c r="I475"/>
      <c r="J475" s="18"/>
      <c r="K475" s="18"/>
      <c r="L475" s="18"/>
      <c r="M475"/>
      <c r="N475"/>
      <c r="O475"/>
      <c r="P475"/>
      <c r="Q475"/>
      <c r="R475"/>
    </row>
    <row r="476" spans="1:18" ht="12.75">
      <c r="A476"/>
      <c r="B476"/>
      <c r="C476"/>
      <c r="D476"/>
      <c r="E476"/>
      <c r="F476"/>
      <c r="G476"/>
      <c r="H476"/>
      <c r="I476"/>
      <c r="J476" s="18"/>
      <c r="K476" s="18"/>
      <c r="L476" s="18"/>
      <c r="M476"/>
      <c r="N476"/>
      <c r="O476"/>
      <c r="P476"/>
      <c r="Q476"/>
      <c r="R476"/>
    </row>
    <row r="477" spans="1:18" ht="12.75">
      <c r="A477"/>
      <c r="B477"/>
      <c r="C477"/>
      <c r="D477"/>
      <c r="E477"/>
      <c r="F477"/>
      <c r="G477"/>
      <c r="H477"/>
      <c r="I477"/>
      <c r="J477" s="18"/>
      <c r="K477" s="18"/>
      <c r="L477" s="18"/>
      <c r="M477"/>
      <c r="N477"/>
      <c r="O477"/>
      <c r="P477"/>
      <c r="Q477"/>
      <c r="R477"/>
    </row>
    <row r="478" spans="1:18" ht="12.75">
      <c r="A478"/>
      <c r="B478"/>
      <c r="C478"/>
      <c r="D478"/>
      <c r="E478"/>
      <c r="F478"/>
      <c r="G478"/>
      <c r="H478"/>
      <c r="I478"/>
      <c r="J478" s="18"/>
      <c r="K478" s="18"/>
      <c r="L478" s="18"/>
      <c r="M478"/>
      <c r="N478"/>
      <c r="O478"/>
      <c r="P478"/>
      <c r="Q478"/>
      <c r="R478"/>
    </row>
    <row r="479" spans="1:18" ht="12.75">
      <c r="A479"/>
      <c r="B479"/>
      <c r="C479"/>
      <c r="D479"/>
      <c r="E479"/>
      <c r="F479"/>
      <c r="G479"/>
      <c r="H479"/>
      <c r="I479"/>
      <c r="J479" s="18"/>
      <c r="K479" s="18"/>
      <c r="L479" s="18"/>
      <c r="M479"/>
      <c r="N479"/>
      <c r="O479"/>
      <c r="P479"/>
      <c r="Q479"/>
      <c r="R479"/>
    </row>
    <row r="480" spans="1:18" ht="12.75">
      <c r="A480"/>
      <c r="B480"/>
      <c r="C480"/>
      <c r="D480"/>
      <c r="E480"/>
      <c r="F480"/>
      <c r="G480"/>
      <c r="H480"/>
      <c r="I480"/>
      <c r="J480" s="18"/>
      <c r="K480" s="18"/>
      <c r="L480" s="18"/>
      <c r="M480"/>
      <c r="N480"/>
      <c r="O480"/>
      <c r="P480"/>
      <c r="Q480"/>
      <c r="R480"/>
    </row>
    <row r="481" spans="1:18" ht="12.75">
      <c r="A481"/>
      <c r="B481"/>
      <c r="C481"/>
      <c r="D481"/>
      <c r="E481"/>
      <c r="F481"/>
      <c r="G481"/>
      <c r="H481"/>
      <c r="I481"/>
      <c r="J481" s="18"/>
      <c r="K481" s="18"/>
      <c r="L481" s="18"/>
      <c r="M481"/>
      <c r="N481"/>
      <c r="O481"/>
      <c r="P481"/>
      <c r="Q481"/>
      <c r="R481"/>
    </row>
    <row r="482" spans="1:18" ht="12.75">
      <c r="A482"/>
      <c r="B482"/>
      <c r="C482"/>
      <c r="D482"/>
      <c r="E482"/>
      <c r="F482"/>
      <c r="G482"/>
      <c r="H482"/>
      <c r="I482"/>
      <c r="J482" s="18"/>
      <c r="K482" s="18"/>
      <c r="L482" s="18"/>
      <c r="M482"/>
      <c r="N482"/>
      <c r="O482"/>
      <c r="P482"/>
      <c r="Q482"/>
      <c r="R482"/>
    </row>
    <row r="483" spans="1:18" ht="12.75">
      <c r="A483"/>
      <c r="B483"/>
      <c r="C483"/>
      <c r="D483"/>
      <c r="E483"/>
      <c r="F483"/>
      <c r="G483"/>
      <c r="H483"/>
      <c r="I483"/>
      <c r="J483" s="18"/>
      <c r="K483" s="18"/>
      <c r="L483" s="18"/>
      <c r="M483"/>
      <c r="N483"/>
      <c r="O483"/>
      <c r="P483"/>
      <c r="Q483"/>
      <c r="R483"/>
    </row>
    <row r="484" spans="1:18" ht="12.75">
      <c r="A484"/>
      <c r="B484"/>
      <c r="C484"/>
      <c r="D484"/>
      <c r="E484"/>
      <c r="F484"/>
      <c r="G484"/>
      <c r="H484"/>
      <c r="I484"/>
      <c r="J484" s="18"/>
      <c r="K484" s="18"/>
      <c r="L484" s="18"/>
      <c r="M484"/>
      <c r="N484"/>
      <c r="O484"/>
      <c r="P484"/>
      <c r="Q484"/>
      <c r="R484"/>
    </row>
    <row r="485" spans="1:18" ht="12.75">
      <c r="A485"/>
      <c r="B485"/>
      <c r="C485"/>
      <c r="D485"/>
      <c r="E485"/>
      <c r="F485"/>
      <c r="G485"/>
      <c r="H485"/>
      <c r="I485"/>
      <c r="J485" s="18"/>
      <c r="K485" s="18"/>
      <c r="L485" s="18"/>
      <c r="M485"/>
      <c r="N485"/>
      <c r="O485"/>
      <c r="P485"/>
      <c r="Q485"/>
      <c r="R485"/>
    </row>
    <row r="486" spans="1:18" ht="12.75">
      <c r="A486"/>
      <c r="B486"/>
      <c r="C486"/>
      <c r="D486"/>
      <c r="E486"/>
      <c r="F486"/>
      <c r="G486"/>
      <c r="H486"/>
      <c r="I486"/>
      <c r="J486" s="18"/>
      <c r="K486" s="18"/>
      <c r="L486" s="18"/>
      <c r="M486"/>
      <c r="N486"/>
      <c r="O486"/>
      <c r="P486"/>
      <c r="Q486"/>
      <c r="R486"/>
    </row>
    <row r="487" spans="1:18" ht="12.75">
      <c r="A487"/>
      <c r="B487"/>
      <c r="C487"/>
      <c r="D487"/>
      <c r="E487"/>
      <c r="F487"/>
      <c r="G487"/>
      <c r="H487"/>
      <c r="I487"/>
      <c r="J487" s="18"/>
      <c r="K487" s="18"/>
      <c r="L487" s="18"/>
      <c r="M487"/>
      <c r="N487"/>
      <c r="O487"/>
      <c r="P487"/>
      <c r="Q487"/>
      <c r="R487"/>
    </row>
    <row r="488" spans="1:18" ht="12.75">
      <c r="A488"/>
      <c r="B488"/>
      <c r="C488"/>
      <c r="D488"/>
      <c r="E488"/>
      <c r="F488"/>
      <c r="G488"/>
      <c r="H488"/>
      <c r="I488"/>
      <c r="J488" s="18"/>
      <c r="K488" s="18"/>
      <c r="L488" s="18"/>
      <c r="M488"/>
      <c r="N488"/>
      <c r="O488"/>
      <c r="P488"/>
      <c r="Q488"/>
      <c r="R488"/>
    </row>
    <row r="489" spans="1:18" ht="12.75">
      <c r="A489"/>
      <c r="B489"/>
      <c r="C489"/>
      <c r="D489"/>
      <c r="E489"/>
      <c r="F489"/>
      <c r="G489"/>
      <c r="H489"/>
      <c r="I489"/>
      <c r="J489" s="18"/>
      <c r="K489" s="18"/>
      <c r="L489" s="18"/>
      <c r="M489"/>
      <c r="N489"/>
      <c r="O489"/>
      <c r="P489"/>
      <c r="Q489"/>
      <c r="R489"/>
    </row>
    <row r="490" spans="1:18" ht="12.75">
      <c r="A490"/>
      <c r="B490"/>
      <c r="C490"/>
      <c r="D490"/>
      <c r="E490"/>
      <c r="F490"/>
      <c r="G490"/>
      <c r="H490"/>
      <c r="I490"/>
      <c r="J490" s="18"/>
      <c r="K490" s="18"/>
      <c r="L490" s="18"/>
      <c r="M490"/>
      <c r="N490"/>
      <c r="O490"/>
      <c r="P490"/>
      <c r="Q490"/>
      <c r="R490"/>
    </row>
    <row r="491" spans="1:18" ht="12.75">
      <c r="A491"/>
      <c r="B491"/>
      <c r="C491"/>
      <c r="D491"/>
      <c r="E491"/>
      <c r="F491"/>
      <c r="G491"/>
      <c r="H491"/>
      <c r="I491"/>
      <c r="J491" s="18"/>
      <c r="K491" s="18"/>
      <c r="L491" s="18"/>
      <c r="M491"/>
      <c r="N491"/>
      <c r="O491"/>
      <c r="P491"/>
      <c r="Q491"/>
      <c r="R491"/>
    </row>
    <row r="492" spans="1:18" ht="12.75">
      <c r="A492"/>
      <c r="B492"/>
      <c r="C492"/>
      <c r="D492"/>
      <c r="E492"/>
      <c r="F492"/>
      <c r="G492"/>
      <c r="H492"/>
      <c r="I492"/>
      <c r="J492" s="18"/>
      <c r="K492" s="18"/>
      <c r="L492" s="18"/>
      <c r="M492"/>
      <c r="N492"/>
      <c r="O492"/>
      <c r="P492"/>
      <c r="Q492"/>
      <c r="R492"/>
    </row>
    <row r="493" spans="1:18" ht="12.75">
      <c r="A493"/>
      <c r="B493"/>
      <c r="C493"/>
      <c r="D493"/>
      <c r="E493"/>
      <c r="F493"/>
      <c r="G493"/>
      <c r="H493"/>
      <c r="I493"/>
      <c r="J493" s="18"/>
      <c r="K493" s="18"/>
      <c r="L493" s="18"/>
      <c r="M493"/>
      <c r="N493"/>
      <c r="O493"/>
      <c r="P493"/>
      <c r="Q493"/>
      <c r="R493"/>
    </row>
    <row r="494" spans="1:18" ht="12.75">
      <c r="A494"/>
      <c r="B494"/>
      <c r="C494"/>
      <c r="D494"/>
      <c r="E494"/>
      <c r="F494"/>
      <c r="G494"/>
      <c r="H494"/>
      <c r="I494"/>
      <c r="J494" s="18"/>
      <c r="K494" s="18"/>
      <c r="L494" s="18"/>
      <c r="M494"/>
      <c r="N494"/>
      <c r="O494"/>
      <c r="P494"/>
      <c r="Q494"/>
      <c r="R494"/>
    </row>
    <row r="495" spans="1:18" ht="12.75">
      <c r="A495"/>
      <c r="B495"/>
      <c r="C495"/>
      <c r="D495"/>
      <c r="E495"/>
      <c r="F495"/>
      <c r="G495"/>
      <c r="H495"/>
      <c r="I495"/>
      <c r="J495" s="18"/>
      <c r="K495" s="18"/>
      <c r="L495" s="18"/>
      <c r="M495"/>
      <c r="N495"/>
      <c r="O495"/>
      <c r="P495"/>
      <c r="Q495"/>
      <c r="R495"/>
    </row>
    <row r="496" spans="1:18" ht="12.75">
      <c r="A496"/>
      <c r="B496"/>
      <c r="C496"/>
      <c r="D496"/>
      <c r="E496"/>
      <c r="F496"/>
      <c r="G496"/>
      <c r="H496"/>
      <c r="I496"/>
      <c r="J496" s="18"/>
      <c r="K496" s="18"/>
      <c r="L496" s="18"/>
      <c r="M496"/>
      <c r="N496"/>
      <c r="O496"/>
      <c r="P496"/>
      <c r="Q496"/>
      <c r="R496"/>
    </row>
    <row r="497" spans="1:18" ht="12.75">
      <c r="A497"/>
      <c r="B497"/>
      <c r="C497"/>
      <c r="D497"/>
      <c r="E497"/>
      <c r="F497"/>
      <c r="G497"/>
      <c r="H497"/>
      <c r="I497"/>
      <c r="J497" s="18"/>
      <c r="K497" s="18"/>
      <c r="L497" s="18"/>
      <c r="M497"/>
      <c r="N497"/>
      <c r="O497"/>
      <c r="P497"/>
      <c r="Q497"/>
      <c r="R497"/>
    </row>
    <row r="498" spans="1:18" ht="12.75">
      <c r="A498"/>
      <c r="B498"/>
      <c r="C498"/>
      <c r="D498"/>
      <c r="E498"/>
      <c r="F498"/>
      <c r="G498"/>
      <c r="H498"/>
      <c r="I498"/>
      <c r="J498" s="18"/>
      <c r="K498" s="18"/>
      <c r="L498" s="18"/>
      <c r="M498"/>
      <c r="N498"/>
      <c r="O498"/>
      <c r="P498"/>
      <c r="Q498"/>
      <c r="R498"/>
    </row>
    <row r="499" spans="1:18" ht="12.75">
      <c r="A499"/>
      <c r="B499"/>
      <c r="C499"/>
      <c r="D499"/>
      <c r="E499"/>
      <c r="F499"/>
      <c r="G499"/>
      <c r="H499"/>
      <c r="I499"/>
      <c r="J499" s="18"/>
      <c r="K499" s="18"/>
      <c r="L499" s="18"/>
      <c r="M499"/>
      <c r="N499"/>
      <c r="O499"/>
      <c r="P499"/>
      <c r="Q499"/>
      <c r="R499"/>
    </row>
    <row r="500" spans="1:18" ht="12.75">
      <c r="A500"/>
      <c r="B500"/>
      <c r="C500"/>
      <c r="D500"/>
      <c r="E500"/>
      <c r="F500"/>
      <c r="G500"/>
      <c r="H500"/>
      <c r="I500"/>
      <c r="J500" s="18"/>
      <c r="K500" s="18"/>
      <c r="L500" s="18"/>
      <c r="M500"/>
      <c r="N500"/>
      <c r="O500"/>
      <c r="P500"/>
      <c r="Q500"/>
      <c r="R500"/>
    </row>
    <row r="501" spans="1:18" ht="12.75">
      <c r="A501"/>
      <c r="B501"/>
      <c r="C501"/>
      <c r="D501"/>
      <c r="E501"/>
      <c r="F501"/>
      <c r="G501"/>
      <c r="H501"/>
      <c r="I501"/>
      <c r="J501" s="18"/>
      <c r="K501" s="18"/>
      <c r="L501" s="18"/>
      <c r="M501"/>
      <c r="N501"/>
      <c r="O501"/>
      <c r="P501"/>
      <c r="Q501"/>
      <c r="R501"/>
    </row>
    <row r="502" spans="1:18" ht="12.75">
      <c r="A502"/>
      <c r="B502"/>
      <c r="C502"/>
      <c r="D502"/>
      <c r="E502"/>
      <c r="F502"/>
      <c r="G502"/>
      <c r="H502"/>
      <c r="I502"/>
      <c r="J502" s="18"/>
      <c r="K502" s="18"/>
      <c r="L502" s="18"/>
      <c r="M502"/>
      <c r="N502"/>
      <c r="O502"/>
      <c r="P502"/>
      <c r="Q502"/>
      <c r="R502"/>
    </row>
    <row r="503" spans="1:18" ht="12.75">
      <c r="A503"/>
      <c r="B503"/>
      <c r="C503"/>
      <c r="D503"/>
      <c r="E503"/>
      <c r="F503"/>
      <c r="G503"/>
      <c r="H503"/>
      <c r="I503"/>
      <c r="J503" s="18"/>
      <c r="K503" s="18"/>
      <c r="L503" s="18"/>
      <c r="M503"/>
      <c r="N503"/>
      <c r="O503"/>
      <c r="P503"/>
      <c r="Q503"/>
      <c r="R503"/>
    </row>
    <row r="504" spans="1:18" ht="12.75">
      <c r="A504"/>
      <c r="B504"/>
      <c r="C504"/>
      <c r="D504"/>
      <c r="E504"/>
      <c r="F504"/>
      <c r="G504"/>
      <c r="H504"/>
      <c r="I504"/>
      <c r="J504" s="18"/>
      <c r="K504" s="18"/>
      <c r="L504" s="18"/>
      <c r="M504"/>
      <c r="N504"/>
      <c r="O504"/>
      <c r="P504"/>
      <c r="Q504"/>
      <c r="R504"/>
    </row>
    <row r="505" spans="1:18" ht="12.75">
      <c r="A505"/>
      <c r="B505"/>
      <c r="C505"/>
      <c r="D505"/>
      <c r="E505"/>
      <c r="F505"/>
      <c r="G505"/>
      <c r="H505"/>
      <c r="I505"/>
      <c r="J505" s="18"/>
      <c r="K505" s="18"/>
      <c r="L505" s="18"/>
      <c r="M505"/>
      <c r="N505"/>
      <c r="O505"/>
      <c r="P505"/>
      <c r="Q505"/>
      <c r="R505"/>
    </row>
    <row r="506" spans="1:18" ht="12.75">
      <c r="A506"/>
      <c r="B506"/>
      <c r="C506"/>
      <c r="D506"/>
      <c r="E506"/>
      <c r="F506"/>
      <c r="G506"/>
      <c r="H506"/>
      <c r="I506"/>
      <c r="J506" s="18"/>
      <c r="K506" s="18"/>
      <c r="L506" s="18"/>
      <c r="M506"/>
      <c r="N506"/>
      <c r="O506"/>
      <c r="P506"/>
      <c r="Q506"/>
      <c r="R506"/>
    </row>
    <row r="507" spans="1:18" ht="12.75">
      <c r="A507"/>
      <c r="B507"/>
      <c r="C507"/>
      <c r="D507"/>
      <c r="E507"/>
      <c r="F507"/>
      <c r="G507"/>
      <c r="H507"/>
      <c r="I507"/>
      <c r="J507" s="18"/>
      <c r="K507" s="18"/>
      <c r="L507" s="18"/>
      <c r="M507"/>
      <c r="N507"/>
      <c r="O507"/>
      <c r="P507"/>
      <c r="Q507"/>
      <c r="R507"/>
    </row>
    <row r="508" spans="1:18" ht="12.75">
      <c r="A508"/>
      <c r="B508"/>
      <c r="C508"/>
      <c r="D508"/>
      <c r="E508"/>
      <c r="F508"/>
      <c r="G508"/>
      <c r="H508"/>
      <c r="I508"/>
      <c r="J508" s="18"/>
      <c r="K508" s="18"/>
      <c r="L508" s="18"/>
      <c r="M508"/>
      <c r="N508"/>
      <c r="O508"/>
      <c r="P508"/>
      <c r="Q508"/>
      <c r="R508"/>
    </row>
    <row r="509" spans="1:18" ht="12.75">
      <c r="A509"/>
      <c r="B509"/>
      <c r="C509"/>
      <c r="D509"/>
      <c r="E509"/>
      <c r="F509"/>
      <c r="G509"/>
      <c r="H509"/>
      <c r="I509"/>
      <c r="J509" s="18"/>
      <c r="K509" s="18"/>
      <c r="L509" s="18"/>
      <c r="M509"/>
      <c r="N509"/>
      <c r="O509"/>
      <c r="P509"/>
      <c r="Q509"/>
      <c r="R509"/>
    </row>
    <row r="510" spans="1:18" ht="12.75">
      <c r="A510"/>
      <c r="B510"/>
      <c r="C510"/>
      <c r="D510"/>
      <c r="E510"/>
      <c r="F510"/>
      <c r="G510"/>
      <c r="H510"/>
      <c r="I510"/>
      <c r="J510" s="18"/>
      <c r="K510" s="18"/>
      <c r="L510" s="18"/>
      <c r="M510"/>
      <c r="N510"/>
      <c r="O510"/>
      <c r="P510"/>
      <c r="Q510"/>
      <c r="R510"/>
    </row>
    <row r="511" spans="1:18" ht="12.75">
      <c r="A511"/>
      <c r="B511"/>
      <c r="C511"/>
      <c r="D511"/>
      <c r="E511"/>
      <c r="F511"/>
      <c r="G511"/>
      <c r="H511"/>
      <c r="I511"/>
      <c r="J511" s="18"/>
      <c r="K511" s="18"/>
      <c r="L511" s="18"/>
      <c r="M511"/>
      <c r="N511"/>
      <c r="O511"/>
      <c r="P511"/>
      <c r="Q511"/>
      <c r="R511"/>
    </row>
    <row r="512" spans="1:18" ht="12.75">
      <c r="A512"/>
      <c r="B512"/>
      <c r="C512"/>
      <c r="D512"/>
      <c r="E512"/>
      <c r="F512"/>
      <c r="G512"/>
      <c r="H512"/>
      <c r="I512"/>
      <c r="J512" s="18"/>
      <c r="K512" s="18"/>
      <c r="L512" s="18"/>
      <c r="M512"/>
      <c r="N512"/>
      <c r="O512"/>
      <c r="P512"/>
      <c r="Q512"/>
      <c r="R512"/>
    </row>
    <row r="513" spans="1:18" ht="12.75">
      <c r="A513"/>
      <c r="B513"/>
      <c r="C513"/>
      <c r="D513"/>
      <c r="E513"/>
      <c r="F513"/>
      <c r="G513"/>
      <c r="H513"/>
      <c r="I513"/>
      <c r="J513" s="18"/>
      <c r="K513" s="18"/>
      <c r="L513" s="18"/>
      <c r="M513"/>
      <c r="N513"/>
      <c r="O513"/>
      <c r="P513"/>
      <c r="Q513"/>
      <c r="R513"/>
    </row>
    <row r="514" spans="1:18" ht="12.75">
      <c r="A514"/>
      <c r="B514"/>
      <c r="C514"/>
      <c r="D514"/>
      <c r="E514"/>
      <c r="F514"/>
      <c r="G514"/>
      <c r="H514"/>
      <c r="I514"/>
      <c r="J514" s="18"/>
      <c r="K514" s="18"/>
      <c r="L514" s="18"/>
      <c r="M514"/>
      <c r="N514"/>
      <c r="O514"/>
      <c r="P514"/>
      <c r="Q514"/>
      <c r="R514"/>
    </row>
    <row r="515" spans="1:18" ht="12.75">
      <c r="A515"/>
      <c r="B515"/>
      <c r="C515"/>
      <c r="D515"/>
      <c r="E515"/>
      <c r="F515"/>
      <c r="G515"/>
      <c r="H515"/>
      <c r="I515"/>
      <c r="J515" s="18"/>
      <c r="K515" s="18"/>
      <c r="L515" s="18"/>
      <c r="M515"/>
      <c r="N515"/>
      <c r="O515"/>
      <c r="P515"/>
      <c r="Q515"/>
      <c r="R515"/>
    </row>
    <row r="516" spans="1:18" ht="12.75">
      <c r="A516"/>
      <c r="B516"/>
      <c r="C516"/>
      <c r="D516"/>
      <c r="E516"/>
      <c r="F516"/>
      <c r="G516"/>
      <c r="H516"/>
      <c r="I516"/>
      <c r="J516" s="18"/>
      <c r="K516" s="18"/>
      <c r="L516" s="18"/>
      <c r="M516"/>
      <c r="N516"/>
      <c r="O516"/>
      <c r="P516"/>
      <c r="Q516"/>
      <c r="R516"/>
    </row>
    <row r="517" spans="1:18" ht="12.75">
      <c r="A517"/>
      <c r="B517"/>
      <c r="C517"/>
      <c r="D517"/>
      <c r="E517"/>
      <c r="F517"/>
      <c r="G517"/>
      <c r="H517"/>
      <c r="I517"/>
      <c r="J517" s="18"/>
      <c r="K517" s="18"/>
      <c r="L517" s="18"/>
      <c r="M517"/>
      <c r="N517"/>
      <c r="O517"/>
      <c r="P517"/>
      <c r="Q517"/>
      <c r="R517"/>
    </row>
    <row r="518" spans="1:18" ht="12.75">
      <c r="A518"/>
      <c r="B518"/>
      <c r="C518"/>
      <c r="D518"/>
      <c r="E518"/>
      <c r="F518"/>
      <c r="G518"/>
      <c r="H518"/>
      <c r="I518"/>
      <c r="J518" s="18"/>
      <c r="K518" s="18"/>
      <c r="L518" s="18"/>
      <c r="M518"/>
      <c r="N518"/>
      <c r="O518"/>
      <c r="P518"/>
      <c r="Q518"/>
      <c r="R518"/>
    </row>
    <row r="519" spans="1:18" ht="12.75">
      <c r="A519"/>
      <c r="B519"/>
      <c r="C519"/>
      <c r="D519"/>
      <c r="E519"/>
      <c r="F519"/>
      <c r="G519"/>
      <c r="H519"/>
      <c r="I519"/>
      <c r="J519" s="18"/>
      <c r="K519" s="18"/>
      <c r="L519" s="18"/>
      <c r="M519"/>
      <c r="N519"/>
      <c r="O519"/>
      <c r="P519"/>
      <c r="Q519"/>
      <c r="R519"/>
    </row>
    <row r="520" spans="1:18" ht="12.75">
      <c r="A520"/>
      <c r="B520"/>
      <c r="C520"/>
      <c r="D520"/>
      <c r="E520"/>
      <c r="F520"/>
      <c r="G520"/>
      <c r="H520"/>
      <c r="I520"/>
      <c r="J520" s="18"/>
      <c r="K520" s="18"/>
      <c r="L520" s="18"/>
      <c r="M520"/>
      <c r="N520"/>
      <c r="O520"/>
      <c r="P520"/>
      <c r="Q520"/>
      <c r="R520"/>
    </row>
    <row r="521" spans="1:18" ht="12.75">
      <c r="A521"/>
      <c r="B521"/>
      <c r="C521"/>
      <c r="D521"/>
      <c r="E521"/>
      <c r="F521"/>
      <c r="G521"/>
      <c r="H521"/>
      <c r="I521"/>
      <c r="J521" s="18"/>
      <c r="K521" s="18"/>
      <c r="L521" s="18"/>
      <c r="M521"/>
      <c r="N521"/>
      <c r="O521"/>
      <c r="P521"/>
      <c r="Q521"/>
      <c r="R521"/>
    </row>
    <row r="522" spans="1:18" ht="12.75">
      <c r="A522"/>
      <c r="B522"/>
      <c r="C522"/>
      <c r="D522"/>
      <c r="E522"/>
      <c r="F522"/>
      <c r="G522"/>
      <c r="H522"/>
      <c r="I522"/>
      <c r="J522" s="18"/>
      <c r="K522" s="18"/>
      <c r="L522" s="18"/>
      <c r="M522"/>
      <c r="N522"/>
      <c r="O522"/>
      <c r="P522"/>
      <c r="Q522"/>
      <c r="R522"/>
    </row>
    <row r="523" spans="1:18" ht="12.75">
      <c r="A523"/>
      <c r="B523"/>
      <c r="C523"/>
      <c r="D523"/>
      <c r="E523"/>
      <c r="F523"/>
      <c r="G523"/>
      <c r="H523"/>
      <c r="I523"/>
      <c r="J523" s="18"/>
      <c r="K523" s="18"/>
      <c r="L523" s="18"/>
      <c r="M523"/>
      <c r="N523"/>
      <c r="O523"/>
      <c r="P523"/>
      <c r="Q523"/>
      <c r="R523"/>
    </row>
    <row r="524" spans="1:18" ht="12.75">
      <c r="A524"/>
      <c r="B524"/>
      <c r="C524"/>
      <c r="D524"/>
      <c r="E524"/>
      <c r="F524"/>
      <c r="G524"/>
      <c r="H524"/>
      <c r="I524"/>
      <c r="J524" s="18"/>
      <c r="K524" s="18"/>
      <c r="L524" s="18"/>
      <c r="M524"/>
      <c r="N524"/>
      <c r="O524"/>
      <c r="P524"/>
      <c r="Q524"/>
      <c r="R524"/>
    </row>
    <row r="525" spans="1:18" ht="12.75">
      <c r="A525"/>
      <c r="B525"/>
      <c r="C525"/>
      <c r="D525"/>
      <c r="E525"/>
      <c r="F525"/>
      <c r="G525"/>
      <c r="H525"/>
      <c r="I525"/>
      <c r="J525" s="18"/>
      <c r="K525" s="18"/>
      <c r="L525" s="18"/>
      <c r="M525"/>
      <c r="N525"/>
      <c r="O525"/>
      <c r="P525"/>
      <c r="Q525"/>
      <c r="R525"/>
    </row>
    <row r="526" spans="1:18" ht="12.75">
      <c r="A526"/>
      <c r="B526"/>
      <c r="C526"/>
      <c r="D526"/>
      <c r="E526"/>
      <c r="F526"/>
      <c r="G526"/>
      <c r="H526"/>
      <c r="I526"/>
      <c r="J526" s="18"/>
      <c r="K526" s="18"/>
      <c r="L526" s="18"/>
      <c r="M526"/>
      <c r="N526"/>
      <c r="O526"/>
      <c r="P526"/>
      <c r="Q526"/>
      <c r="R526"/>
    </row>
    <row r="527" spans="1:18" ht="12.75">
      <c r="A527"/>
      <c r="B527"/>
      <c r="C527"/>
      <c r="D527"/>
      <c r="E527"/>
      <c r="F527"/>
      <c r="G527"/>
      <c r="H527"/>
      <c r="I527"/>
      <c r="J527" s="18"/>
      <c r="K527" s="18"/>
      <c r="L527" s="18"/>
      <c r="M527"/>
      <c r="N527"/>
      <c r="O527"/>
      <c r="P527"/>
      <c r="Q527"/>
      <c r="R527"/>
    </row>
    <row r="528" spans="1:18" ht="12.75">
      <c r="A528"/>
      <c r="B528"/>
      <c r="C528"/>
      <c r="D528"/>
      <c r="E528"/>
      <c r="F528"/>
      <c r="G528"/>
      <c r="H528"/>
      <c r="I528"/>
      <c r="J528" s="18"/>
      <c r="K528" s="18"/>
      <c r="L528" s="18"/>
      <c r="M528"/>
      <c r="N528"/>
      <c r="O528"/>
      <c r="P528"/>
      <c r="Q528"/>
      <c r="R528"/>
    </row>
    <row r="529" spans="1:18" ht="12.75">
      <c r="A529"/>
      <c r="B529"/>
      <c r="C529"/>
      <c r="D529"/>
      <c r="E529"/>
      <c r="F529"/>
      <c r="G529"/>
      <c r="H529"/>
      <c r="I529"/>
      <c r="J529" s="18"/>
      <c r="K529" s="18"/>
      <c r="L529" s="18"/>
      <c r="M529"/>
      <c r="N529"/>
      <c r="O529"/>
      <c r="P529"/>
      <c r="Q529"/>
      <c r="R529"/>
    </row>
    <row r="530" spans="1:18" ht="12.75">
      <c r="A530"/>
      <c r="B530"/>
      <c r="C530"/>
      <c r="D530"/>
      <c r="E530"/>
      <c r="F530"/>
      <c r="G530"/>
      <c r="H530"/>
      <c r="I530"/>
      <c r="J530" s="18"/>
      <c r="K530" s="18"/>
      <c r="L530" s="18"/>
      <c r="M530"/>
      <c r="N530"/>
      <c r="O530"/>
      <c r="P530"/>
      <c r="Q530"/>
      <c r="R530"/>
    </row>
    <row r="531" spans="1:18" ht="12.75">
      <c r="A531"/>
      <c r="B531"/>
      <c r="C531"/>
      <c r="D531"/>
      <c r="E531"/>
      <c r="F531"/>
      <c r="G531"/>
      <c r="H531"/>
      <c r="I531"/>
      <c r="J531" s="18"/>
      <c r="K531" s="18"/>
      <c r="L531" s="18"/>
      <c r="M531"/>
      <c r="N531"/>
      <c r="O531"/>
      <c r="P531"/>
      <c r="Q531"/>
      <c r="R531"/>
    </row>
    <row r="532" spans="1:18" ht="12.75">
      <c r="A532"/>
      <c r="B532"/>
      <c r="C532"/>
      <c r="D532"/>
      <c r="E532"/>
      <c r="F532"/>
      <c r="G532"/>
      <c r="H532"/>
      <c r="I532"/>
      <c r="J532" s="18"/>
      <c r="K532" s="18"/>
      <c r="L532" s="18"/>
      <c r="M532"/>
      <c r="N532"/>
      <c r="O532"/>
      <c r="P532"/>
      <c r="Q532"/>
      <c r="R532"/>
    </row>
    <row r="533" spans="1:18" ht="12.75">
      <c r="A533"/>
      <c r="B533"/>
      <c r="C533"/>
      <c r="D533"/>
      <c r="E533"/>
      <c r="F533"/>
      <c r="G533"/>
      <c r="H533"/>
      <c r="I533"/>
      <c r="J533" s="18"/>
      <c r="K533" s="18"/>
      <c r="L533" s="18"/>
      <c r="M533"/>
      <c r="N533"/>
      <c r="O533"/>
      <c r="P533"/>
      <c r="Q533"/>
      <c r="R533"/>
    </row>
    <row r="534" spans="1:18" ht="12.75">
      <c r="A534"/>
      <c r="B534"/>
      <c r="C534"/>
      <c r="D534"/>
      <c r="E534"/>
      <c r="F534"/>
      <c r="G534"/>
      <c r="H534"/>
      <c r="I534"/>
      <c r="J534" s="18"/>
      <c r="K534" s="18"/>
      <c r="L534" s="18"/>
      <c r="M534"/>
      <c r="N534"/>
      <c r="O534"/>
      <c r="P534"/>
      <c r="Q534"/>
      <c r="R534"/>
    </row>
    <row r="535" spans="1:18" ht="12.75">
      <c r="A535"/>
      <c r="B535"/>
      <c r="C535"/>
      <c r="D535"/>
      <c r="E535"/>
      <c r="F535"/>
      <c r="G535"/>
      <c r="H535"/>
      <c r="I535"/>
      <c r="J535" s="18"/>
      <c r="K535" s="18"/>
      <c r="L535" s="18"/>
      <c r="M535"/>
      <c r="N535"/>
      <c r="O535"/>
      <c r="P535"/>
      <c r="Q535"/>
      <c r="R535"/>
    </row>
    <row r="536" spans="1:18" ht="12.75">
      <c r="A536"/>
      <c r="B536"/>
      <c r="C536"/>
      <c r="D536"/>
      <c r="E536"/>
      <c r="F536"/>
      <c r="G536"/>
      <c r="H536"/>
      <c r="I536"/>
      <c r="J536" s="18"/>
      <c r="K536" s="18"/>
      <c r="L536" s="18"/>
      <c r="M536"/>
      <c r="N536"/>
      <c r="O536"/>
      <c r="P536"/>
      <c r="Q536"/>
      <c r="R536"/>
    </row>
    <row r="537" spans="1:18" ht="12.75">
      <c r="A537"/>
      <c r="B537"/>
      <c r="C537"/>
      <c r="D537"/>
      <c r="E537"/>
      <c r="F537"/>
      <c r="G537"/>
      <c r="H537"/>
      <c r="I537"/>
      <c r="J537" s="18"/>
      <c r="K537" s="18"/>
      <c r="L537" s="18"/>
      <c r="M537"/>
      <c r="N537"/>
      <c r="O537"/>
      <c r="P537"/>
      <c r="Q537"/>
      <c r="R537"/>
    </row>
    <row r="538" spans="1:18" ht="12.75">
      <c r="A538"/>
      <c r="B538"/>
      <c r="C538"/>
      <c r="D538"/>
      <c r="E538"/>
      <c r="F538"/>
      <c r="G538"/>
      <c r="H538"/>
      <c r="I538"/>
      <c r="J538" s="18"/>
      <c r="K538" s="18"/>
      <c r="L538" s="18"/>
      <c r="M538"/>
      <c r="N538"/>
      <c r="O538"/>
      <c r="P538"/>
      <c r="Q538"/>
      <c r="R538"/>
    </row>
    <row r="539" spans="1:18" ht="12.75">
      <c r="A539"/>
      <c r="B539"/>
      <c r="C539"/>
      <c r="D539"/>
      <c r="E539"/>
      <c r="F539"/>
      <c r="G539"/>
      <c r="H539"/>
      <c r="I539"/>
      <c r="J539" s="18"/>
      <c r="K539" s="18"/>
      <c r="L539" s="18"/>
      <c r="M539"/>
      <c r="N539"/>
      <c r="O539"/>
      <c r="P539"/>
      <c r="Q539"/>
      <c r="R539"/>
    </row>
    <row r="540" spans="1:18" ht="12.75">
      <c r="A540"/>
      <c r="B540"/>
      <c r="C540"/>
      <c r="D540"/>
      <c r="E540"/>
      <c r="F540"/>
      <c r="G540"/>
      <c r="H540"/>
      <c r="I540"/>
      <c r="J540" s="18"/>
      <c r="K540" s="18"/>
      <c r="L540" s="18"/>
      <c r="M540"/>
      <c r="N540"/>
      <c r="O540"/>
      <c r="P540"/>
      <c r="Q540"/>
      <c r="R540"/>
    </row>
    <row r="541" spans="1:18" ht="12.75">
      <c r="A541"/>
      <c r="B541"/>
      <c r="C541"/>
      <c r="D541"/>
      <c r="E541"/>
      <c r="F541"/>
      <c r="G541"/>
      <c r="H541"/>
      <c r="I541"/>
      <c r="J541" s="18"/>
      <c r="K541" s="18"/>
      <c r="L541" s="18"/>
      <c r="M541"/>
      <c r="N541"/>
      <c r="O541"/>
      <c r="P541"/>
      <c r="Q541"/>
      <c r="R541"/>
    </row>
    <row r="542" spans="1:18" ht="12.75">
      <c r="A542"/>
      <c r="B542"/>
      <c r="C542"/>
      <c r="D542"/>
      <c r="E542"/>
      <c r="F542"/>
      <c r="G542"/>
      <c r="H542"/>
      <c r="I542"/>
      <c r="J542" s="18"/>
      <c r="K542" s="18"/>
      <c r="L542" s="18"/>
      <c r="M542"/>
      <c r="N542"/>
      <c r="O542"/>
      <c r="P542"/>
      <c r="Q542"/>
      <c r="R542"/>
    </row>
    <row r="543" spans="1:18" ht="12.75">
      <c r="A543"/>
      <c r="B543"/>
      <c r="C543"/>
      <c r="D543"/>
      <c r="E543"/>
      <c r="F543"/>
      <c r="G543"/>
      <c r="H543"/>
      <c r="I543"/>
      <c r="J543" s="18"/>
      <c r="K543" s="18"/>
      <c r="L543" s="18"/>
      <c r="M543"/>
      <c r="N543"/>
      <c r="O543"/>
      <c r="P543"/>
      <c r="Q543"/>
      <c r="R543"/>
    </row>
    <row r="544" spans="1:18" ht="12.75">
      <c r="A544"/>
      <c r="B544"/>
      <c r="C544"/>
      <c r="D544"/>
      <c r="E544"/>
      <c r="F544"/>
      <c r="G544"/>
      <c r="H544"/>
      <c r="I544"/>
      <c r="J544" s="18"/>
      <c r="K544" s="18"/>
      <c r="L544" s="18"/>
      <c r="M544"/>
      <c r="N544"/>
      <c r="O544"/>
      <c r="P544"/>
      <c r="Q544"/>
      <c r="R544"/>
    </row>
    <row r="545" spans="1:18" ht="12.75">
      <c r="A545"/>
      <c r="B545"/>
      <c r="C545"/>
      <c r="D545"/>
      <c r="E545"/>
      <c r="F545"/>
      <c r="G545"/>
      <c r="H545"/>
      <c r="I545"/>
      <c r="J545" s="18"/>
      <c r="K545" s="18"/>
      <c r="L545" s="18"/>
      <c r="M545"/>
      <c r="N545"/>
      <c r="O545"/>
      <c r="P545"/>
      <c r="Q545"/>
      <c r="R545"/>
    </row>
    <row r="546" spans="1:18" ht="12.75">
      <c r="A546"/>
      <c r="B546"/>
      <c r="C546"/>
      <c r="D546"/>
      <c r="E546"/>
      <c r="F546"/>
      <c r="G546"/>
      <c r="H546"/>
      <c r="I546"/>
      <c r="J546" s="18"/>
      <c r="K546" s="18"/>
      <c r="L546" s="18"/>
      <c r="M546"/>
      <c r="N546"/>
      <c r="O546"/>
      <c r="P546"/>
      <c r="Q546"/>
      <c r="R546"/>
    </row>
    <row r="547" spans="1:18" ht="12.75">
      <c r="A547"/>
      <c r="B547"/>
      <c r="C547"/>
      <c r="D547"/>
      <c r="E547"/>
      <c r="F547"/>
      <c r="G547"/>
      <c r="H547"/>
      <c r="I547"/>
      <c r="J547" s="18"/>
      <c r="K547" s="18"/>
      <c r="L547" s="18"/>
      <c r="M547"/>
      <c r="N547"/>
      <c r="O547"/>
      <c r="P547"/>
      <c r="Q547"/>
      <c r="R547"/>
    </row>
    <row r="548" spans="1:18" ht="12.75">
      <c r="A548"/>
      <c r="B548"/>
      <c r="C548"/>
      <c r="D548"/>
      <c r="E548"/>
      <c r="F548"/>
      <c r="G548"/>
      <c r="H548"/>
      <c r="I548"/>
      <c r="J548" s="18"/>
      <c r="K548" s="18"/>
      <c r="L548" s="18"/>
      <c r="M548"/>
      <c r="N548"/>
      <c r="O548"/>
      <c r="P548"/>
      <c r="Q548"/>
      <c r="R548"/>
    </row>
    <row r="549" spans="1:18" ht="12.75">
      <c r="A549"/>
      <c r="B549"/>
      <c r="C549"/>
      <c r="D549"/>
      <c r="E549"/>
      <c r="F549"/>
      <c r="G549"/>
      <c r="H549"/>
      <c r="I549"/>
      <c r="J549" s="18"/>
      <c r="K549" s="18"/>
      <c r="L549" s="18"/>
      <c r="M549"/>
      <c r="N549"/>
      <c r="O549"/>
      <c r="P549"/>
      <c r="Q549"/>
      <c r="R549"/>
    </row>
    <row r="550" spans="1:18" ht="12.75">
      <c r="A550"/>
      <c r="B550"/>
      <c r="C550"/>
      <c r="D550"/>
      <c r="E550"/>
      <c r="F550"/>
      <c r="G550"/>
      <c r="H550"/>
      <c r="I550"/>
      <c r="J550" s="18"/>
      <c r="K550" s="18"/>
      <c r="L550" s="18"/>
      <c r="M550"/>
      <c r="N550"/>
      <c r="O550"/>
      <c r="P550"/>
      <c r="Q550"/>
      <c r="R550"/>
    </row>
    <row r="551" spans="1:18" ht="12.75">
      <c r="A551"/>
      <c r="B551"/>
      <c r="C551"/>
      <c r="D551"/>
      <c r="E551"/>
      <c r="F551"/>
      <c r="G551"/>
      <c r="H551"/>
      <c r="I551"/>
      <c r="J551" s="18"/>
      <c r="K551" s="18"/>
      <c r="L551" s="18"/>
      <c r="M551"/>
      <c r="N551"/>
      <c r="O551"/>
      <c r="P551"/>
      <c r="Q551"/>
      <c r="R551"/>
    </row>
    <row r="552" spans="1:18" ht="12.75">
      <c r="A552"/>
      <c r="B552"/>
      <c r="C552"/>
      <c r="D552"/>
      <c r="E552"/>
      <c r="F552"/>
      <c r="G552"/>
      <c r="H552"/>
      <c r="I552"/>
      <c r="J552" s="18"/>
      <c r="K552" s="18"/>
      <c r="L552" s="18"/>
      <c r="M552"/>
      <c r="N552"/>
      <c r="O552"/>
      <c r="P552"/>
      <c r="Q552"/>
      <c r="R552"/>
    </row>
    <row r="553" spans="1:18" ht="12.75">
      <c r="A553"/>
      <c r="B553"/>
      <c r="C553"/>
      <c r="D553"/>
      <c r="E553"/>
      <c r="F553"/>
      <c r="G553"/>
      <c r="H553"/>
      <c r="I553"/>
      <c r="J553" s="18"/>
      <c r="K553" s="18"/>
      <c r="L553" s="18"/>
      <c r="M553"/>
      <c r="N553"/>
      <c r="O553"/>
      <c r="P553"/>
      <c r="Q553"/>
      <c r="R553"/>
    </row>
    <row r="554" spans="1:18" ht="12.75">
      <c r="A554"/>
      <c r="B554"/>
      <c r="C554"/>
      <c r="D554"/>
      <c r="E554"/>
      <c r="F554"/>
      <c r="G554"/>
      <c r="H554"/>
      <c r="I554"/>
      <c r="J554" s="18"/>
      <c r="K554" s="18"/>
      <c r="L554" s="18"/>
      <c r="M554"/>
      <c r="N554"/>
      <c r="O554"/>
      <c r="P554"/>
      <c r="Q554"/>
      <c r="R554"/>
    </row>
    <row r="555" spans="1:18" ht="12.75">
      <c r="A555"/>
      <c r="B555"/>
      <c r="C555"/>
      <c r="D555"/>
      <c r="E555"/>
      <c r="F555"/>
      <c r="G555"/>
      <c r="H555"/>
      <c r="I555"/>
      <c r="J555" s="18"/>
      <c r="K555" s="18"/>
      <c r="L555" s="18"/>
      <c r="M555"/>
      <c r="N555"/>
      <c r="O555"/>
      <c r="P555"/>
      <c r="Q555"/>
      <c r="R555"/>
    </row>
    <row r="556" spans="1:18" ht="12.75">
      <c r="A556"/>
      <c r="B556"/>
      <c r="C556"/>
      <c r="D556"/>
      <c r="E556"/>
      <c r="F556"/>
      <c r="G556"/>
      <c r="H556"/>
      <c r="I556"/>
      <c r="J556" s="18"/>
      <c r="K556" s="18"/>
      <c r="L556" s="18"/>
      <c r="M556"/>
      <c r="N556"/>
      <c r="O556"/>
      <c r="P556"/>
      <c r="Q556"/>
      <c r="R556"/>
    </row>
    <row r="557" spans="1:18" ht="12.75">
      <c r="A557"/>
      <c r="B557"/>
      <c r="C557"/>
      <c r="D557"/>
      <c r="E557"/>
      <c r="F557"/>
      <c r="G557"/>
      <c r="H557"/>
      <c r="I557"/>
      <c r="J557" s="18"/>
      <c r="K557" s="18"/>
      <c r="L557" s="18"/>
      <c r="M557"/>
      <c r="N557"/>
      <c r="O557"/>
      <c r="P557"/>
      <c r="Q557"/>
      <c r="R557"/>
    </row>
    <row r="558" spans="1:18" ht="12.75">
      <c r="A558"/>
      <c r="B558"/>
      <c r="C558"/>
      <c r="D558"/>
      <c r="E558"/>
      <c r="F558"/>
      <c r="G558"/>
      <c r="H558"/>
      <c r="I558"/>
      <c r="J558" s="18"/>
      <c r="K558" s="18"/>
      <c r="L558" s="18"/>
      <c r="M558"/>
      <c r="N558"/>
      <c r="O558"/>
      <c r="P558"/>
      <c r="Q558"/>
      <c r="R558"/>
    </row>
    <row r="559" spans="1:18" ht="12.75">
      <c r="A559"/>
      <c r="B559"/>
      <c r="C559"/>
      <c r="D559"/>
      <c r="E559"/>
      <c r="F559"/>
      <c r="G559"/>
      <c r="H559"/>
      <c r="I559"/>
      <c r="J559" s="18"/>
      <c r="K559" s="18"/>
      <c r="L559" s="18"/>
      <c r="M559"/>
      <c r="N559"/>
      <c r="O559"/>
      <c r="P559"/>
      <c r="Q559"/>
      <c r="R559"/>
    </row>
    <row r="560" spans="1:18" ht="12.75">
      <c r="A560"/>
      <c r="B560"/>
      <c r="C560"/>
      <c r="D560"/>
      <c r="E560"/>
      <c r="F560"/>
      <c r="G560"/>
      <c r="H560"/>
      <c r="I560"/>
      <c r="J560" s="18"/>
      <c r="K560" s="18"/>
      <c r="L560" s="18"/>
      <c r="M560"/>
      <c r="N560"/>
      <c r="O560"/>
      <c r="P560"/>
      <c r="Q560"/>
      <c r="R560"/>
    </row>
    <row r="561" spans="1:18" ht="12.75">
      <c r="A561"/>
      <c r="B561"/>
      <c r="C561"/>
      <c r="D561"/>
      <c r="E561"/>
      <c r="F561"/>
      <c r="G561"/>
      <c r="H561"/>
      <c r="I561"/>
      <c r="J561" s="18"/>
      <c r="K561" s="18"/>
      <c r="L561" s="18"/>
      <c r="M561"/>
      <c r="N561"/>
      <c r="O561"/>
      <c r="P561"/>
      <c r="Q561"/>
      <c r="R561"/>
    </row>
    <row r="562" spans="1:18" ht="12.75">
      <c r="A562"/>
      <c r="B562"/>
      <c r="C562"/>
      <c r="D562"/>
      <c r="E562"/>
      <c r="F562"/>
      <c r="G562"/>
      <c r="H562"/>
      <c r="I562"/>
      <c r="J562" s="18"/>
      <c r="K562" s="18"/>
      <c r="L562" s="18"/>
      <c r="M562"/>
      <c r="N562"/>
      <c r="O562"/>
      <c r="P562"/>
      <c r="Q562"/>
      <c r="R562"/>
    </row>
    <row r="563" spans="1:18" ht="12.75">
      <c r="A563"/>
      <c r="B563"/>
      <c r="C563"/>
      <c r="D563"/>
      <c r="E563"/>
      <c r="F563"/>
      <c r="G563"/>
      <c r="H563"/>
      <c r="I563"/>
      <c r="J563" s="18"/>
      <c r="K563" s="18"/>
      <c r="L563" s="18"/>
      <c r="M563"/>
      <c r="N563"/>
      <c r="O563"/>
      <c r="P563"/>
      <c r="Q563"/>
      <c r="R563"/>
    </row>
    <row r="564" spans="1:18" ht="12.75">
      <c r="A564"/>
      <c r="B564"/>
      <c r="C564"/>
      <c r="D564"/>
      <c r="E564"/>
      <c r="F564"/>
      <c r="G564"/>
      <c r="H564"/>
      <c r="I564"/>
      <c r="J564" s="18"/>
      <c r="K564" s="18"/>
      <c r="L564" s="18"/>
      <c r="M564"/>
      <c r="N564"/>
      <c r="O564"/>
      <c r="P564"/>
      <c r="Q564"/>
      <c r="R564"/>
    </row>
    <row r="565" spans="1:18" ht="12.75">
      <c r="A565"/>
      <c r="B565"/>
      <c r="C565"/>
      <c r="D565"/>
      <c r="E565"/>
      <c r="F565"/>
      <c r="G565"/>
      <c r="H565"/>
      <c r="I565"/>
      <c r="J565" s="18"/>
      <c r="K565" s="18"/>
      <c r="L565" s="18"/>
      <c r="M565"/>
      <c r="N565"/>
      <c r="O565"/>
      <c r="P565"/>
      <c r="Q565"/>
      <c r="R565"/>
    </row>
    <row r="566" spans="1:18" ht="12.75">
      <c r="A566"/>
      <c r="B566"/>
      <c r="C566"/>
      <c r="D566"/>
      <c r="E566"/>
      <c r="F566"/>
      <c r="G566"/>
      <c r="H566"/>
      <c r="I566"/>
      <c r="J566" s="18"/>
      <c r="K566" s="18"/>
      <c r="L566" s="18"/>
      <c r="M566"/>
      <c r="N566"/>
      <c r="O566"/>
      <c r="P566"/>
      <c r="Q566"/>
      <c r="R566"/>
    </row>
    <row r="567" spans="1:18" ht="12.75">
      <c r="A567"/>
      <c r="B567"/>
      <c r="C567"/>
      <c r="D567"/>
      <c r="E567"/>
      <c r="F567"/>
      <c r="G567"/>
      <c r="H567"/>
      <c r="I567"/>
      <c r="J567" s="18"/>
      <c r="K567" s="18"/>
      <c r="L567" s="18"/>
      <c r="M567"/>
      <c r="N567"/>
      <c r="O567"/>
      <c r="P567"/>
      <c r="Q567"/>
      <c r="R567"/>
    </row>
    <row r="568" spans="1:18" ht="12.75">
      <c r="A568"/>
      <c r="B568"/>
      <c r="C568"/>
      <c r="D568"/>
      <c r="E568"/>
      <c r="F568"/>
      <c r="G568"/>
      <c r="H568"/>
      <c r="I568"/>
      <c r="J568" s="18"/>
      <c r="K568" s="18"/>
      <c r="L568" s="18"/>
      <c r="M568"/>
      <c r="N568"/>
      <c r="O568"/>
      <c r="P568"/>
      <c r="Q568"/>
      <c r="R568"/>
    </row>
    <row r="569" spans="1:18" ht="12.75">
      <c r="A569"/>
      <c r="B569"/>
      <c r="C569"/>
      <c r="D569"/>
      <c r="E569"/>
      <c r="F569"/>
      <c r="G569"/>
      <c r="H569"/>
      <c r="I569"/>
      <c r="J569" s="18"/>
      <c r="K569" s="18"/>
      <c r="L569" s="18"/>
      <c r="M569"/>
      <c r="N569"/>
      <c r="O569"/>
      <c r="P569"/>
      <c r="Q569"/>
      <c r="R569"/>
    </row>
    <row r="570" spans="1:18" ht="12.75">
      <c r="A570"/>
      <c r="B570"/>
      <c r="C570"/>
      <c r="D570"/>
      <c r="E570"/>
      <c r="F570"/>
      <c r="G570"/>
      <c r="H570"/>
      <c r="I570"/>
      <c r="J570" s="18"/>
      <c r="K570" s="18"/>
      <c r="L570" s="18"/>
      <c r="M570"/>
      <c r="N570"/>
      <c r="O570"/>
      <c r="P570"/>
      <c r="Q570"/>
      <c r="R570"/>
    </row>
    <row r="571" spans="1:18" ht="12.75">
      <c r="A571"/>
      <c r="B571"/>
      <c r="C571"/>
      <c r="D571"/>
      <c r="E571"/>
      <c r="F571"/>
      <c r="G571"/>
      <c r="H571"/>
      <c r="I571"/>
      <c r="J571" s="18"/>
      <c r="K571" s="18"/>
      <c r="L571" s="18"/>
      <c r="M571"/>
      <c r="N571"/>
      <c r="O571"/>
      <c r="P571"/>
      <c r="Q571"/>
      <c r="R571"/>
    </row>
    <row r="572" spans="1:18" ht="12.75">
      <c r="A572"/>
      <c r="B572"/>
      <c r="C572"/>
      <c r="D572"/>
      <c r="E572"/>
      <c r="F572"/>
      <c r="G572"/>
      <c r="H572"/>
      <c r="I572"/>
      <c r="J572" s="18"/>
      <c r="K572" s="18"/>
      <c r="L572" s="18"/>
      <c r="M572"/>
      <c r="N572"/>
      <c r="O572"/>
      <c r="P572"/>
      <c r="Q572"/>
      <c r="R572"/>
    </row>
    <row r="573" spans="1:18" ht="12.75">
      <c r="A573"/>
      <c r="B573"/>
      <c r="C573"/>
      <c r="D573"/>
      <c r="E573"/>
      <c r="F573"/>
      <c r="G573"/>
      <c r="H573"/>
      <c r="I573"/>
      <c r="J573" s="18"/>
      <c r="K573" s="18"/>
      <c r="L573" s="18"/>
      <c r="M573"/>
      <c r="N573"/>
      <c r="O573"/>
      <c r="P573"/>
      <c r="Q573"/>
      <c r="R573"/>
    </row>
    <row r="574" spans="1:18" ht="12.75">
      <c r="A574"/>
      <c r="B574"/>
      <c r="C574"/>
      <c r="D574"/>
      <c r="E574"/>
      <c r="F574"/>
      <c r="G574"/>
      <c r="H574"/>
      <c r="I574"/>
      <c r="J574" s="18"/>
      <c r="K574" s="18"/>
      <c r="L574" s="18"/>
      <c r="M574"/>
      <c r="N574"/>
      <c r="O574"/>
      <c r="P574"/>
      <c r="Q574"/>
      <c r="R574"/>
    </row>
    <row r="575" spans="1:18" ht="12.75">
      <c r="A575"/>
      <c r="B575"/>
      <c r="C575"/>
      <c r="D575"/>
      <c r="E575"/>
      <c r="F575"/>
      <c r="G575"/>
      <c r="H575"/>
      <c r="I575"/>
      <c r="J575" s="18"/>
      <c r="K575" s="18"/>
      <c r="L575" s="18"/>
      <c r="M575"/>
      <c r="N575"/>
      <c r="O575"/>
      <c r="P575"/>
      <c r="Q575"/>
      <c r="R575"/>
    </row>
    <row r="576" spans="1:18" ht="12.75">
      <c r="A576"/>
      <c r="B576"/>
      <c r="C576"/>
      <c r="D576"/>
      <c r="E576"/>
      <c r="F576"/>
      <c r="G576"/>
      <c r="H576"/>
      <c r="I576"/>
      <c r="J576" s="18"/>
      <c r="K576" s="18"/>
      <c r="L576" s="18"/>
      <c r="M576"/>
      <c r="N576"/>
      <c r="O576"/>
      <c r="P576"/>
      <c r="Q576"/>
      <c r="R576"/>
    </row>
    <row r="577" spans="1:18" ht="12.75">
      <c r="A577"/>
      <c r="B577"/>
      <c r="C577"/>
      <c r="D577"/>
      <c r="E577"/>
      <c r="F577"/>
      <c r="G577"/>
      <c r="H577"/>
      <c r="I577"/>
      <c r="J577" s="18"/>
      <c r="K577" s="18"/>
      <c r="L577" s="18"/>
      <c r="M577"/>
      <c r="N577"/>
      <c r="O577"/>
      <c r="P577"/>
      <c r="Q577"/>
      <c r="R577"/>
    </row>
    <row r="578" spans="1:18" ht="12.75">
      <c r="A578"/>
      <c r="B578"/>
      <c r="C578"/>
      <c r="D578"/>
      <c r="E578"/>
      <c r="F578"/>
      <c r="G578"/>
      <c r="H578"/>
      <c r="I578"/>
      <c r="J578" s="18"/>
      <c r="K578" s="18"/>
      <c r="L578" s="18"/>
      <c r="M578"/>
      <c r="N578"/>
      <c r="O578"/>
      <c r="P578"/>
      <c r="Q578"/>
      <c r="R578"/>
    </row>
    <row r="579" spans="1:18" ht="12.75">
      <c r="A579"/>
      <c r="B579"/>
      <c r="C579"/>
      <c r="D579"/>
      <c r="E579"/>
      <c r="F579"/>
      <c r="G579"/>
      <c r="H579"/>
      <c r="I579"/>
      <c r="J579" s="18"/>
      <c r="K579" s="18"/>
      <c r="L579" s="18"/>
      <c r="M579"/>
      <c r="N579"/>
      <c r="O579"/>
      <c r="P579"/>
      <c r="Q579"/>
      <c r="R579"/>
    </row>
    <row r="580" spans="1:18" ht="12.75">
      <c r="A580"/>
      <c r="B580"/>
      <c r="C580"/>
      <c r="D580"/>
      <c r="E580"/>
      <c r="F580"/>
      <c r="G580"/>
      <c r="H580"/>
      <c r="I580"/>
      <c r="J580" s="18"/>
      <c r="K580" s="18"/>
      <c r="L580" s="18"/>
      <c r="M580"/>
      <c r="N580"/>
      <c r="O580"/>
      <c r="P580"/>
      <c r="Q580"/>
      <c r="R580"/>
    </row>
    <row r="581" spans="1:18" ht="12.75">
      <c r="A581"/>
      <c r="B581"/>
      <c r="C581"/>
      <c r="D581"/>
      <c r="E581"/>
      <c r="F581"/>
      <c r="G581"/>
      <c r="H581"/>
      <c r="I581"/>
      <c r="J581" s="18"/>
      <c r="K581" s="18"/>
      <c r="L581" s="18"/>
      <c r="M581"/>
      <c r="N581"/>
      <c r="O581"/>
      <c r="P581"/>
      <c r="Q581"/>
      <c r="R581"/>
    </row>
    <row r="582" spans="1:18" ht="12.75">
      <c r="A582"/>
      <c r="B582"/>
      <c r="C582"/>
      <c r="D582"/>
      <c r="E582"/>
      <c r="F582"/>
      <c r="G582"/>
      <c r="H582"/>
      <c r="I582"/>
      <c r="J582" s="18"/>
      <c r="K582" s="18"/>
      <c r="L582" s="18"/>
      <c r="M582"/>
      <c r="N582"/>
      <c r="O582"/>
      <c r="P582"/>
      <c r="Q582"/>
      <c r="R582"/>
    </row>
    <row r="583" spans="1:18" ht="12.75">
      <c r="A583"/>
      <c r="B583"/>
      <c r="C583"/>
      <c r="D583"/>
      <c r="E583"/>
      <c r="F583"/>
      <c r="G583"/>
      <c r="H583"/>
      <c r="I583"/>
      <c r="J583" s="18"/>
      <c r="K583" s="18"/>
      <c r="L583" s="18"/>
      <c r="M583"/>
      <c r="N583"/>
      <c r="O583"/>
      <c r="P583"/>
      <c r="Q583"/>
      <c r="R583"/>
    </row>
    <row r="584" spans="1:18" ht="12.75">
      <c r="A584"/>
      <c r="B584"/>
      <c r="C584"/>
      <c r="D584"/>
      <c r="E584"/>
      <c r="F584"/>
      <c r="G584"/>
      <c r="H584"/>
      <c r="I584"/>
      <c r="J584" s="18"/>
      <c r="K584" s="18"/>
      <c r="L584" s="18"/>
      <c r="M584"/>
      <c r="N584"/>
      <c r="O584"/>
      <c r="P584"/>
      <c r="Q584"/>
      <c r="R584"/>
    </row>
    <row r="585" spans="1:18" ht="12.75">
      <c r="A585"/>
      <c r="B585"/>
      <c r="C585"/>
      <c r="D585"/>
      <c r="E585"/>
      <c r="F585"/>
      <c r="G585"/>
      <c r="H585"/>
      <c r="I585"/>
      <c r="J585" s="18"/>
      <c r="K585" s="18"/>
      <c r="L585" s="18"/>
      <c r="M585"/>
      <c r="N585"/>
      <c r="O585"/>
      <c r="P585"/>
      <c r="Q585"/>
      <c r="R585"/>
    </row>
    <row r="586" spans="1:18" ht="12.75">
      <c r="A586"/>
      <c r="B586"/>
      <c r="C586"/>
      <c r="D586"/>
      <c r="E586"/>
      <c r="F586"/>
      <c r="G586"/>
      <c r="H586"/>
      <c r="I586"/>
      <c r="J586" s="18"/>
      <c r="K586" s="18"/>
      <c r="L586" s="18"/>
      <c r="M586"/>
      <c r="N586"/>
      <c r="O586"/>
      <c r="P586"/>
      <c r="Q586"/>
      <c r="R586"/>
    </row>
    <row r="587" spans="1:18" ht="12.75">
      <c r="A587"/>
      <c r="B587"/>
      <c r="C587"/>
      <c r="D587"/>
      <c r="E587"/>
      <c r="F587"/>
      <c r="G587"/>
      <c r="H587"/>
      <c r="I587"/>
      <c r="J587" s="18"/>
      <c r="K587" s="18"/>
      <c r="L587" s="18"/>
      <c r="M587"/>
      <c r="N587"/>
      <c r="O587"/>
      <c r="P587"/>
      <c r="Q587"/>
      <c r="R587"/>
    </row>
    <row r="588" spans="1:18" ht="12.75">
      <c r="A588"/>
      <c r="B588"/>
      <c r="C588"/>
      <c r="D588"/>
      <c r="E588"/>
      <c r="F588"/>
      <c r="G588"/>
      <c r="H588"/>
      <c r="I588"/>
      <c r="J588" s="18"/>
      <c r="K588" s="18"/>
      <c r="L588" s="18"/>
      <c r="M588"/>
      <c r="N588"/>
      <c r="O588"/>
      <c r="P588"/>
      <c r="Q588"/>
      <c r="R588"/>
    </row>
    <row r="589" spans="1:18" ht="12.75">
      <c r="A589"/>
      <c r="B589"/>
      <c r="C589"/>
      <c r="D589"/>
      <c r="E589"/>
      <c r="F589"/>
      <c r="G589"/>
      <c r="H589"/>
      <c r="I589"/>
      <c r="J589" s="18"/>
      <c r="K589" s="18"/>
      <c r="L589" s="18"/>
      <c r="M589"/>
      <c r="N589"/>
      <c r="O589"/>
      <c r="P589"/>
      <c r="Q589"/>
      <c r="R589"/>
    </row>
    <row r="590" spans="1:18" ht="12.75">
      <c r="A590"/>
      <c r="B590"/>
      <c r="C590"/>
      <c r="D590"/>
      <c r="E590"/>
      <c r="F590"/>
      <c r="G590"/>
      <c r="H590"/>
      <c r="I590"/>
      <c r="J590" s="18"/>
      <c r="K590" s="18"/>
      <c r="L590" s="18"/>
      <c r="M590"/>
      <c r="N590"/>
      <c r="O590"/>
      <c r="P590"/>
      <c r="Q590"/>
      <c r="R590"/>
    </row>
    <row r="591" spans="1:18" ht="12.75">
      <c r="A591"/>
      <c r="B591"/>
      <c r="C591"/>
      <c r="D591"/>
      <c r="E591"/>
      <c r="F591"/>
      <c r="G591"/>
      <c r="H591"/>
      <c r="I591"/>
      <c r="J591" s="18"/>
      <c r="K591" s="18"/>
      <c r="L591" s="18"/>
      <c r="M591"/>
      <c r="N591"/>
      <c r="O591"/>
      <c r="P591"/>
      <c r="Q591"/>
      <c r="R591"/>
    </row>
    <row r="592" spans="1:18" ht="12.75">
      <c r="A592"/>
      <c r="B592"/>
      <c r="C592"/>
      <c r="D592"/>
      <c r="E592"/>
      <c r="F592"/>
      <c r="G592"/>
      <c r="H592"/>
      <c r="I592"/>
      <c r="J592" s="18"/>
      <c r="K592" s="18"/>
      <c r="L592" s="18"/>
      <c r="M592"/>
      <c r="N592"/>
      <c r="O592"/>
      <c r="P592"/>
      <c r="Q592"/>
      <c r="R592"/>
    </row>
    <row r="593" spans="1:18" ht="12.75">
      <c r="A593"/>
      <c r="B593"/>
      <c r="C593"/>
      <c r="D593"/>
      <c r="E593"/>
      <c r="F593"/>
      <c r="G593"/>
      <c r="H593"/>
      <c r="I593"/>
      <c r="J593" s="18"/>
      <c r="K593" s="18"/>
      <c r="L593" s="18"/>
      <c r="M593"/>
      <c r="N593"/>
      <c r="O593"/>
      <c r="P593"/>
      <c r="Q593"/>
      <c r="R593"/>
    </row>
    <row r="594" spans="1:18" ht="12.75">
      <c r="A594"/>
      <c r="B594"/>
      <c r="C594"/>
      <c r="D594"/>
      <c r="E594"/>
      <c r="F594"/>
      <c r="G594"/>
      <c r="H594"/>
      <c r="I594"/>
      <c r="J594" s="18"/>
      <c r="K594" s="18"/>
      <c r="L594" s="18"/>
      <c r="M594"/>
      <c r="N594"/>
      <c r="O594"/>
      <c r="P594"/>
      <c r="Q594"/>
      <c r="R594"/>
    </row>
    <row r="595" spans="1:18" ht="12.75">
      <c r="A595"/>
      <c r="B595"/>
      <c r="C595"/>
      <c r="D595"/>
      <c r="E595"/>
      <c r="F595"/>
      <c r="G595"/>
      <c r="H595"/>
      <c r="I595"/>
      <c r="J595" s="18"/>
      <c r="K595" s="18"/>
      <c r="L595" s="18"/>
      <c r="M595"/>
      <c r="N595"/>
      <c r="O595"/>
      <c r="P595"/>
      <c r="Q595"/>
      <c r="R595"/>
    </row>
    <row r="596" spans="1:18" ht="12.75">
      <c r="A596"/>
      <c r="B596"/>
      <c r="C596"/>
      <c r="D596"/>
      <c r="E596"/>
      <c r="F596"/>
      <c r="G596"/>
      <c r="H596"/>
      <c r="I596"/>
      <c r="J596" s="18"/>
      <c r="K596" s="18"/>
      <c r="L596" s="18"/>
      <c r="M596"/>
      <c r="N596"/>
      <c r="O596"/>
      <c r="P596"/>
      <c r="Q596"/>
      <c r="R596"/>
    </row>
    <row r="597" spans="1:18" ht="12.75">
      <c r="A597"/>
      <c r="B597"/>
      <c r="C597"/>
      <c r="D597"/>
      <c r="E597"/>
      <c r="F597"/>
      <c r="G597"/>
      <c r="H597"/>
      <c r="I597"/>
      <c r="J597" s="18"/>
      <c r="K597" s="18"/>
      <c r="L597" s="18"/>
      <c r="M597"/>
      <c r="N597"/>
      <c r="O597"/>
      <c r="P597"/>
      <c r="Q597"/>
      <c r="R597"/>
    </row>
    <row r="598" spans="1:18" ht="12.75">
      <c r="A598"/>
      <c r="B598"/>
      <c r="C598"/>
      <c r="D598"/>
      <c r="E598"/>
      <c r="F598"/>
      <c r="G598"/>
      <c r="H598"/>
      <c r="I598"/>
      <c r="J598" s="18"/>
      <c r="K598" s="18"/>
      <c r="L598" s="18"/>
      <c r="M598"/>
      <c r="N598"/>
      <c r="O598"/>
      <c r="P598"/>
      <c r="Q598"/>
      <c r="R598"/>
    </row>
    <row r="599" spans="1:18" ht="12.75">
      <c r="A599"/>
      <c r="B599"/>
      <c r="C599"/>
      <c r="D599"/>
      <c r="E599"/>
      <c r="F599"/>
      <c r="G599"/>
      <c r="H599"/>
      <c r="I599"/>
      <c r="J599" s="18"/>
      <c r="K599" s="18"/>
      <c r="L599" s="18"/>
      <c r="M599"/>
      <c r="N599"/>
      <c r="O599"/>
      <c r="P599"/>
      <c r="Q599"/>
      <c r="R599"/>
    </row>
    <row r="600" spans="1:18" ht="12.75">
      <c r="A600"/>
      <c r="B600"/>
      <c r="C600"/>
      <c r="D600"/>
      <c r="E600"/>
      <c r="F600"/>
      <c r="G600"/>
      <c r="H600"/>
      <c r="I600"/>
      <c r="J600" s="18"/>
      <c r="K600" s="18"/>
      <c r="L600" s="18"/>
      <c r="M600"/>
      <c r="N600"/>
      <c r="O600"/>
      <c r="P600"/>
      <c r="Q600"/>
      <c r="R600"/>
    </row>
    <row r="601" spans="1:18" ht="12.75">
      <c r="A601"/>
      <c r="B601"/>
      <c r="C601"/>
      <c r="D601"/>
      <c r="E601"/>
      <c r="F601"/>
      <c r="G601"/>
      <c r="H601"/>
      <c r="I601"/>
      <c r="J601" s="18"/>
      <c r="K601" s="18"/>
      <c r="L601" s="18"/>
      <c r="M601"/>
      <c r="N601"/>
      <c r="O601"/>
      <c r="P601"/>
      <c r="Q601"/>
      <c r="R601"/>
    </row>
    <row r="602" spans="1:18" ht="12.75">
      <c r="A602"/>
      <c r="B602"/>
      <c r="C602"/>
      <c r="D602"/>
      <c r="E602"/>
      <c r="F602"/>
      <c r="G602"/>
      <c r="H602"/>
      <c r="I602"/>
      <c r="J602" s="18"/>
      <c r="K602" s="18"/>
      <c r="L602" s="18"/>
      <c r="M602"/>
      <c r="N602"/>
      <c r="O602"/>
      <c r="P602"/>
      <c r="Q602"/>
      <c r="R602"/>
    </row>
    <row r="603" spans="1:18" ht="12.75">
      <c r="A603"/>
      <c r="B603"/>
      <c r="C603"/>
      <c r="D603"/>
      <c r="E603"/>
      <c r="F603"/>
      <c r="G603"/>
      <c r="H603"/>
      <c r="I603"/>
      <c r="J603" s="18"/>
      <c r="K603" s="18"/>
      <c r="L603" s="18"/>
      <c r="M603"/>
      <c r="N603"/>
      <c r="O603"/>
      <c r="P603"/>
      <c r="Q603"/>
      <c r="R603"/>
    </row>
    <row r="604" spans="1:18" ht="12.75">
      <c r="A604"/>
      <c r="B604"/>
      <c r="C604"/>
      <c r="D604"/>
      <c r="E604"/>
      <c r="F604"/>
      <c r="G604"/>
      <c r="H604"/>
      <c r="I604"/>
      <c r="J604" s="18"/>
      <c r="K604" s="18"/>
      <c r="L604" s="18"/>
      <c r="M604"/>
      <c r="N604"/>
      <c r="O604"/>
      <c r="P604"/>
      <c r="Q604"/>
      <c r="R604"/>
    </row>
    <row r="605" spans="1:18" ht="12.75">
      <c r="A605"/>
      <c r="B605"/>
      <c r="C605"/>
      <c r="D605"/>
      <c r="E605"/>
      <c r="F605"/>
      <c r="G605"/>
      <c r="H605"/>
      <c r="I605"/>
      <c r="J605" s="18"/>
      <c r="K605" s="18"/>
      <c r="L605" s="18"/>
      <c r="M605"/>
      <c r="N605"/>
      <c r="O605"/>
      <c r="P605"/>
      <c r="Q605"/>
      <c r="R605"/>
    </row>
    <row r="606" spans="1:18" ht="12.75">
      <c r="A606"/>
      <c r="B606"/>
      <c r="C606"/>
      <c r="D606"/>
      <c r="E606"/>
      <c r="F606"/>
      <c r="G606"/>
      <c r="H606"/>
      <c r="I606"/>
      <c r="J606" s="18"/>
      <c r="K606" s="18"/>
      <c r="L606" s="18"/>
      <c r="M606"/>
      <c r="N606"/>
      <c r="O606"/>
      <c r="P606"/>
      <c r="Q606"/>
      <c r="R606"/>
    </row>
    <row r="607" spans="1:18" ht="12.75">
      <c r="A607"/>
      <c r="B607"/>
      <c r="C607"/>
      <c r="D607"/>
      <c r="E607"/>
      <c r="F607"/>
      <c r="G607"/>
      <c r="H607"/>
      <c r="I607"/>
      <c r="J607" s="18"/>
      <c r="K607" s="18"/>
      <c r="L607" s="18"/>
      <c r="M607"/>
      <c r="N607"/>
      <c r="O607"/>
      <c r="P607"/>
      <c r="Q607"/>
      <c r="R607"/>
    </row>
    <row r="608" spans="1:18" ht="12.75">
      <c r="A608"/>
      <c r="B608"/>
      <c r="C608"/>
      <c r="D608"/>
      <c r="E608"/>
      <c r="F608"/>
      <c r="G608"/>
      <c r="H608"/>
      <c r="I608"/>
      <c r="J608" s="18"/>
      <c r="K608" s="18"/>
      <c r="L608" s="18"/>
      <c r="M608"/>
      <c r="N608"/>
      <c r="O608"/>
      <c r="P608"/>
      <c r="Q608"/>
      <c r="R608"/>
    </row>
    <row r="609" spans="1:18" ht="12.75">
      <c r="A609"/>
      <c r="B609"/>
      <c r="C609"/>
      <c r="D609"/>
      <c r="E609"/>
      <c r="F609"/>
      <c r="G609"/>
      <c r="H609"/>
      <c r="I609"/>
      <c r="J609" s="18"/>
      <c r="K609" s="18"/>
      <c r="L609" s="18"/>
      <c r="M609"/>
      <c r="N609"/>
      <c r="O609"/>
      <c r="P609"/>
      <c r="Q609"/>
      <c r="R609"/>
    </row>
    <row r="610" spans="1:18" ht="12.75">
      <c r="A610"/>
      <c r="B610"/>
      <c r="C610"/>
      <c r="D610"/>
      <c r="E610"/>
      <c r="F610"/>
      <c r="G610"/>
      <c r="H610"/>
      <c r="I610"/>
      <c r="J610" s="18"/>
      <c r="K610" s="18"/>
      <c r="L610" s="18"/>
      <c r="M610"/>
      <c r="N610"/>
      <c r="O610"/>
      <c r="P610"/>
      <c r="Q610"/>
      <c r="R610"/>
    </row>
    <row r="611" spans="1:18" ht="12.75">
      <c r="A611"/>
      <c r="B611"/>
      <c r="C611"/>
      <c r="D611"/>
      <c r="E611"/>
      <c r="F611"/>
      <c r="G611"/>
      <c r="H611"/>
      <c r="I611"/>
      <c r="J611" s="18"/>
      <c r="K611" s="18"/>
      <c r="L611" s="18"/>
      <c r="M611"/>
      <c r="N611"/>
      <c r="O611"/>
      <c r="P611"/>
      <c r="Q611"/>
      <c r="R611"/>
    </row>
    <row r="612" spans="1:18" ht="12.75">
      <c r="A612"/>
      <c r="B612"/>
      <c r="C612"/>
      <c r="D612"/>
      <c r="E612"/>
      <c r="F612"/>
      <c r="G612"/>
      <c r="H612"/>
      <c r="I612"/>
      <c r="J612" s="18"/>
      <c r="K612" s="18"/>
      <c r="L612" s="18"/>
      <c r="M612"/>
      <c r="N612"/>
      <c r="O612"/>
      <c r="P612"/>
      <c r="Q612"/>
      <c r="R612"/>
    </row>
    <row r="613" spans="1:18" ht="12.75">
      <c r="A613"/>
      <c r="B613"/>
      <c r="C613"/>
      <c r="D613"/>
      <c r="E613"/>
      <c r="F613"/>
      <c r="G613"/>
      <c r="H613"/>
      <c r="I613"/>
      <c r="J613" s="18"/>
      <c r="K613" s="18"/>
      <c r="L613" s="18"/>
      <c r="M613"/>
      <c r="N613"/>
      <c r="O613"/>
      <c r="P613"/>
      <c r="Q613"/>
      <c r="R613"/>
    </row>
    <row r="614" spans="1:18" ht="12.75">
      <c r="A614"/>
      <c r="B614"/>
      <c r="C614"/>
      <c r="D614"/>
      <c r="E614"/>
      <c r="F614"/>
      <c r="G614"/>
      <c r="H614"/>
      <c r="I614"/>
      <c r="J614" s="18"/>
      <c r="K614" s="18"/>
      <c r="L614" s="18"/>
      <c r="M614"/>
      <c r="N614"/>
      <c r="O614"/>
      <c r="P614"/>
      <c r="Q614"/>
      <c r="R614"/>
    </row>
    <row r="615" spans="1:18" ht="12.75">
      <c r="A615"/>
      <c r="B615"/>
      <c r="C615"/>
      <c r="D615"/>
      <c r="E615"/>
      <c r="F615"/>
      <c r="G615"/>
      <c r="H615"/>
      <c r="I615"/>
      <c r="J615" s="18"/>
      <c r="K615" s="18"/>
      <c r="L615" s="18"/>
      <c r="M615"/>
      <c r="N615"/>
      <c r="O615"/>
      <c r="P615"/>
      <c r="Q615"/>
      <c r="R615"/>
    </row>
    <row r="616" spans="1:18" ht="12.75">
      <c r="A616"/>
      <c r="B616"/>
      <c r="C616"/>
      <c r="D616"/>
      <c r="E616"/>
      <c r="F616"/>
      <c r="G616"/>
      <c r="H616"/>
      <c r="I616"/>
      <c r="J616" s="18"/>
      <c r="K616" s="18"/>
      <c r="L616" s="18"/>
      <c r="M616"/>
      <c r="N616"/>
      <c r="O616"/>
      <c r="P616"/>
      <c r="Q616"/>
      <c r="R616"/>
    </row>
    <row r="617" spans="1:18" ht="12.75">
      <c r="A617"/>
      <c r="B617"/>
      <c r="C617"/>
      <c r="D617"/>
      <c r="E617"/>
      <c r="F617"/>
      <c r="G617"/>
      <c r="H617"/>
      <c r="I617"/>
      <c r="J617" s="18"/>
      <c r="K617" s="18"/>
      <c r="L617" s="18"/>
      <c r="M617"/>
      <c r="N617"/>
      <c r="O617"/>
      <c r="P617"/>
      <c r="Q617"/>
      <c r="R617"/>
    </row>
    <row r="618" spans="1:18" ht="12.75">
      <c r="A618"/>
      <c r="B618"/>
      <c r="C618"/>
      <c r="D618"/>
      <c r="E618"/>
      <c r="F618"/>
      <c r="G618"/>
      <c r="H618"/>
      <c r="I618"/>
      <c r="J618" s="18"/>
      <c r="K618" s="18"/>
      <c r="L618" s="18"/>
      <c r="M618"/>
      <c r="N618"/>
      <c r="O618"/>
      <c r="P618"/>
      <c r="Q618"/>
      <c r="R618"/>
    </row>
    <row r="619" spans="1:18" ht="12.75">
      <c r="A619"/>
      <c r="B619"/>
      <c r="C619"/>
      <c r="D619"/>
      <c r="E619"/>
      <c r="F619"/>
      <c r="G619"/>
      <c r="H619"/>
      <c r="I619"/>
      <c r="J619" s="18"/>
      <c r="K619" s="18"/>
      <c r="L619" s="18"/>
      <c r="M619"/>
      <c r="N619"/>
      <c r="O619"/>
      <c r="P619"/>
      <c r="Q619"/>
      <c r="R619"/>
    </row>
    <row r="620" spans="1:18" ht="12.75">
      <c r="A620"/>
      <c r="B620"/>
      <c r="C620"/>
      <c r="D620"/>
      <c r="E620"/>
      <c r="F620"/>
      <c r="G620"/>
      <c r="H620"/>
      <c r="I620"/>
      <c r="J620" s="18"/>
      <c r="K620" s="18"/>
      <c r="L620" s="18"/>
      <c r="M620"/>
      <c r="N620"/>
      <c r="O620"/>
      <c r="P620"/>
      <c r="Q620"/>
      <c r="R620"/>
    </row>
    <row r="621" spans="1:18" ht="12.75">
      <c r="A621"/>
      <c r="B621"/>
      <c r="C621"/>
      <c r="D621"/>
      <c r="E621"/>
      <c r="F621"/>
      <c r="G621"/>
      <c r="H621"/>
      <c r="I621"/>
      <c r="J621" s="18"/>
      <c r="K621" s="18"/>
      <c r="L621" s="18"/>
      <c r="M621"/>
      <c r="N621"/>
      <c r="O621"/>
      <c r="P621"/>
      <c r="Q621"/>
      <c r="R621"/>
    </row>
    <row r="622" spans="1:18" ht="12.75">
      <c r="A622"/>
      <c r="B622"/>
      <c r="C622"/>
      <c r="D622"/>
      <c r="E622"/>
      <c r="F622"/>
      <c r="G622"/>
      <c r="H622"/>
      <c r="I622"/>
      <c r="J622" s="18"/>
      <c r="K622" s="18"/>
      <c r="L622" s="18"/>
      <c r="M622"/>
      <c r="N622"/>
      <c r="O622"/>
      <c r="P622"/>
      <c r="Q622"/>
      <c r="R622"/>
    </row>
    <row r="623" spans="1:18" ht="12.75">
      <c r="A623"/>
      <c r="B623"/>
      <c r="C623"/>
      <c r="D623"/>
      <c r="E623"/>
      <c r="F623"/>
      <c r="G623"/>
      <c r="H623"/>
      <c r="I623"/>
      <c r="J623" s="18"/>
      <c r="K623" s="18"/>
      <c r="L623" s="18"/>
      <c r="M623"/>
      <c r="N623"/>
      <c r="O623"/>
      <c r="P623"/>
      <c r="Q623"/>
      <c r="R623"/>
    </row>
    <row r="624" spans="1:18" ht="12.75">
      <c r="A624"/>
      <c r="B624"/>
      <c r="C624"/>
      <c r="D624"/>
      <c r="E624"/>
      <c r="F624"/>
      <c r="G624"/>
      <c r="H624"/>
      <c r="I624"/>
      <c r="J624" s="18"/>
      <c r="K624" s="18"/>
      <c r="L624" s="18"/>
      <c r="M624"/>
      <c r="N624"/>
      <c r="O624"/>
      <c r="P624"/>
      <c r="Q624"/>
      <c r="R624"/>
    </row>
    <row r="625" spans="1:18" ht="12.75">
      <c r="A625"/>
      <c r="B625"/>
      <c r="C625"/>
      <c r="D625"/>
      <c r="E625"/>
      <c r="F625"/>
      <c r="G625"/>
      <c r="H625"/>
      <c r="I625"/>
      <c r="J625" s="18"/>
      <c r="K625" s="18"/>
      <c r="L625" s="18"/>
      <c r="M625"/>
      <c r="N625"/>
      <c r="O625"/>
      <c r="P625"/>
      <c r="Q625"/>
      <c r="R625"/>
    </row>
    <row r="626" spans="1:18" ht="12.75">
      <c r="A626"/>
      <c r="B626"/>
      <c r="C626"/>
      <c r="D626"/>
      <c r="E626"/>
      <c r="F626"/>
      <c r="G626"/>
      <c r="H626"/>
      <c r="I626"/>
      <c r="J626" s="18"/>
      <c r="K626" s="18"/>
      <c r="L626" s="18"/>
      <c r="M626"/>
      <c r="N626"/>
      <c r="O626"/>
      <c r="P626"/>
      <c r="Q626"/>
      <c r="R626"/>
    </row>
    <row r="627" spans="1:18" ht="12.75">
      <c r="A627"/>
      <c r="B627"/>
      <c r="C627"/>
      <c r="D627"/>
      <c r="E627"/>
      <c r="F627"/>
      <c r="G627"/>
      <c r="H627"/>
      <c r="I627"/>
      <c r="J627" s="18"/>
      <c r="K627" s="18"/>
      <c r="L627" s="18"/>
      <c r="M627"/>
      <c r="N627"/>
      <c r="O627"/>
      <c r="P627"/>
      <c r="Q627"/>
      <c r="R627"/>
    </row>
    <row r="628" spans="1:18" ht="12.75">
      <c r="A628"/>
      <c r="B628"/>
      <c r="C628"/>
      <c r="D628"/>
      <c r="E628"/>
      <c r="F628"/>
      <c r="G628"/>
      <c r="H628"/>
      <c r="I628"/>
      <c r="J628" s="18"/>
      <c r="K628" s="18"/>
      <c r="L628" s="18"/>
      <c r="M628"/>
      <c r="N628"/>
      <c r="O628"/>
      <c r="P628"/>
      <c r="Q628"/>
      <c r="R628"/>
    </row>
    <row r="629" spans="1:18" ht="12.75">
      <c r="A629"/>
      <c r="B629"/>
      <c r="C629"/>
      <c r="D629"/>
      <c r="E629"/>
      <c r="F629"/>
      <c r="G629"/>
      <c r="H629"/>
      <c r="I629"/>
      <c r="J629" s="18"/>
      <c r="K629" s="18"/>
      <c r="L629" s="18"/>
      <c r="M629"/>
      <c r="N629"/>
      <c r="O629"/>
      <c r="P629"/>
      <c r="Q629"/>
      <c r="R629"/>
    </row>
    <row r="630" spans="1:18" ht="12.75">
      <c r="A630"/>
      <c r="B630"/>
      <c r="C630"/>
      <c r="D630"/>
      <c r="E630"/>
      <c r="F630"/>
      <c r="G630"/>
      <c r="H630"/>
      <c r="I630"/>
      <c r="J630" s="18"/>
      <c r="K630" s="18"/>
      <c r="L630" s="18"/>
      <c r="M630"/>
      <c r="N630"/>
      <c r="O630"/>
      <c r="P630"/>
      <c r="Q630"/>
      <c r="R630"/>
    </row>
    <row r="631" spans="1:18" ht="12.75">
      <c r="A631"/>
      <c r="B631"/>
      <c r="C631"/>
      <c r="D631"/>
      <c r="E631"/>
      <c r="F631"/>
      <c r="G631"/>
      <c r="H631"/>
      <c r="I631"/>
      <c r="J631" s="18"/>
      <c r="K631" s="18"/>
      <c r="L631" s="18"/>
      <c r="M631"/>
      <c r="N631"/>
      <c r="O631"/>
      <c r="P631"/>
      <c r="Q631"/>
      <c r="R631"/>
    </row>
    <row r="632" spans="1:18" ht="12.75">
      <c r="A632"/>
      <c r="B632"/>
      <c r="C632"/>
      <c r="D632"/>
      <c r="E632"/>
      <c r="F632"/>
      <c r="G632"/>
      <c r="H632"/>
      <c r="I632"/>
      <c r="J632" s="18"/>
      <c r="K632" s="18"/>
      <c r="L632" s="18"/>
      <c r="M632"/>
      <c r="N632"/>
      <c r="O632"/>
      <c r="P632"/>
      <c r="Q632"/>
      <c r="R632"/>
    </row>
    <row r="633" spans="1:18" ht="12.75">
      <c r="A633"/>
      <c r="B633"/>
      <c r="C633"/>
      <c r="D633"/>
      <c r="E633"/>
      <c r="F633"/>
      <c r="G633"/>
      <c r="H633"/>
      <c r="I633"/>
      <c r="J633" s="18"/>
      <c r="K633" s="18"/>
      <c r="L633" s="18"/>
      <c r="M633"/>
      <c r="N633"/>
      <c r="O633"/>
      <c r="P633"/>
      <c r="Q633"/>
      <c r="R633"/>
    </row>
    <row r="634" spans="1:18" ht="12.75">
      <c r="A634"/>
      <c r="B634"/>
      <c r="C634"/>
      <c r="D634"/>
      <c r="E634"/>
      <c r="F634"/>
      <c r="G634"/>
      <c r="H634"/>
      <c r="I634"/>
      <c r="J634" s="18"/>
      <c r="K634" s="18"/>
      <c r="L634" s="18"/>
      <c r="M634"/>
      <c r="N634"/>
      <c r="O634"/>
      <c r="P634"/>
      <c r="Q634"/>
      <c r="R634"/>
    </row>
    <row r="635" spans="1:18" ht="12.75">
      <c r="A635"/>
      <c r="B635"/>
      <c r="C635"/>
      <c r="D635"/>
      <c r="E635"/>
      <c r="F635"/>
      <c r="G635"/>
      <c r="H635"/>
      <c r="I635"/>
      <c r="J635" s="18"/>
      <c r="K635" s="18"/>
      <c r="L635" s="18"/>
      <c r="M635"/>
      <c r="N635"/>
      <c r="O635"/>
      <c r="P635"/>
      <c r="Q635"/>
      <c r="R635"/>
    </row>
    <row r="636" spans="1:18" ht="12.75">
      <c r="A636"/>
      <c r="B636"/>
      <c r="C636"/>
      <c r="D636"/>
      <c r="E636"/>
      <c r="F636"/>
      <c r="G636"/>
      <c r="H636"/>
      <c r="I636"/>
      <c r="J636" s="18"/>
      <c r="K636" s="18"/>
      <c r="L636" s="18"/>
      <c r="M636"/>
      <c r="N636"/>
      <c r="O636"/>
      <c r="P636"/>
      <c r="Q636"/>
      <c r="R636"/>
    </row>
    <row r="637" spans="1:18" ht="12.75">
      <c r="A637"/>
      <c r="B637"/>
      <c r="C637"/>
      <c r="D637"/>
      <c r="E637"/>
      <c r="F637"/>
      <c r="G637"/>
      <c r="H637"/>
      <c r="I637"/>
      <c r="J637" s="18"/>
      <c r="K637" s="18"/>
      <c r="L637" s="18"/>
      <c r="M637"/>
      <c r="N637"/>
      <c r="O637"/>
      <c r="P637"/>
      <c r="Q637"/>
      <c r="R637"/>
    </row>
    <row r="638" spans="1:18" ht="12.75">
      <c r="A638"/>
      <c r="B638"/>
      <c r="C638"/>
      <c r="D638"/>
      <c r="E638"/>
      <c r="F638"/>
      <c r="G638"/>
      <c r="H638"/>
      <c r="I638"/>
      <c r="J638" s="18"/>
      <c r="K638" s="18"/>
      <c r="L638" s="18"/>
      <c r="M638"/>
      <c r="N638"/>
      <c r="O638"/>
      <c r="P638"/>
      <c r="Q638"/>
      <c r="R638"/>
    </row>
    <row r="639" spans="1:18" ht="12.75">
      <c r="A639"/>
      <c r="B639"/>
      <c r="C639"/>
      <c r="D639"/>
      <c r="E639"/>
      <c r="F639"/>
      <c r="G639"/>
      <c r="H639"/>
      <c r="I639"/>
      <c r="J639" s="18"/>
      <c r="K639" s="18"/>
      <c r="L639" s="18"/>
      <c r="M639"/>
      <c r="N639"/>
      <c r="O639"/>
      <c r="P639"/>
      <c r="Q639"/>
      <c r="R639"/>
    </row>
    <row r="640" spans="1:18" ht="12.75">
      <c r="A640"/>
      <c r="B640"/>
      <c r="C640"/>
      <c r="D640"/>
      <c r="E640"/>
      <c r="F640"/>
      <c r="G640"/>
      <c r="H640"/>
      <c r="I640"/>
      <c r="J640" s="18"/>
      <c r="K640" s="18"/>
      <c r="L640" s="18"/>
      <c r="M640"/>
      <c r="N640"/>
      <c r="O640"/>
      <c r="P640"/>
      <c r="Q640"/>
      <c r="R640"/>
    </row>
    <row r="641" spans="1:18" ht="12.75">
      <c r="A641"/>
      <c r="B641"/>
      <c r="C641"/>
      <c r="D641"/>
      <c r="E641"/>
      <c r="F641"/>
      <c r="G641"/>
      <c r="H641"/>
      <c r="I641"/>
      <c r="J641" s="18"/>
      <c r="K641" s="18"/>
      <c r="L641" s="18"/>
      <c r="M641"/>
      <c r="N641"/>
      <c r="O641"/>
      <c r="P641"/>
      <c r="Q641"/>
      <c r="R641"/>
    </row>
    <row r="642" spans="1:18" ht="12.75">
      <c r="A642"/>
      <c r="B642"/>
      <c r="C642"/>
      <c r="D642"/>
      <c r="E642"/>
      <c r="F642"/>
      <c r="G642"/>
      <c r="H642"/>
      <c r="I642"/>
      <c r="J642" s="18"/>
      <c r="K642" s="18"/>
      <c r="L642" s="18"/>
      <c r="M642"/>
      <c r="N642"/>
      <c r="O642"/>
      <c r="P642"/>
      <c r="Q642"/>
      <c r="R642"/>
    </row>
    <row r="643" spans="1:18" ht="12.75">
      <c r="A643"/>
      <c r="B643"/>
      <c r="C643"/>
      <c r="D643"/>
      <c r="E643"/>
      <c r="F643"/>
      <c r="G643"/>
      <c r="H643"/>
      <c r="I643"/>
      <c r="J643" s="18"/>
      <c r="K643" s="18"/>
      <c r="L643" s="18"/>
      <c r="M643"/>
      <c r="N643"/>
      <c r="O643"/>
      <c r="P643"/>
      <c r="Q643"/>
      <c r="R643"/>
    </row>
    <row r="644" spans="1:18" ht="12.75">
      <c r="A644"/>
      <c r="B644"/>
      <c r="C644"/>
      <c r="D644"/>
      <c r="E644"/>
      <c r="F644"/>
      <c r="G644"/>
      <c r="H644"/>
      <c r="I644"/>
      <c r="J644" s="18"/>
      <c r="K644" s="18"/>
      <c r="L644" s="18"/>
      <c r="M644"/>
      <c r="N644"/>
      <c r="O644"/>
      <c r="P644"/>
      <c r="Q644"/>
      <c r="R644"/>
    </row>
    <row r="645" spans="1:18" ht="12.75">
      <c r="A645"/>
      <c r="B645"/>
      <c r="C645"/>
      <c r="D645"/>
      <c r="E645"/>
      <c r="F645"/>
      <c r="G645"/>
      <c r="H645"/>
      <c r="I645"/>
      <c r="J645" s="18"/>
      <c r="K645" s="18"/>
      <c r="L645" s="18"/>
      <c r="M645"/>
      <c r="N645"/>
      <c r="O645"/>
      <c r="P645"/>
      <c r="Q645"/>
      <c r="R645"/>
    </row>
    <row r="646" spans="1:18" ht="12.75">
      <c r="A646"/>
      <c r="B646"/>
      <c r="C646"/>
      <c r="D646"/>
      <c r="E646"/>
      <c r="F646"/>
      <c r="G646"/>
      <c r="H646"/>
      <c r="I646"/>
      <c r="J646" s="18"/>
      <c r="K646" s="18"/>
      <c r="L646" s="18"/>
      <c r="M646"/>
      <c r="N646"/>
      <c r="O646"/>
      <c r="P646"/>
      <c r="Q646"/>
      <c r="R646"/>
    </row>
    <row r="647" spans="1:18" ht="12.75">
      <c r="A647"/>
      <c r="B647"/>
      <c r="C647"/>
      <c r="D647"/>
      <c r="E647"/>
      <c r="F647"/>
      <c r="G647"/>
      <c r="H647"/>
      <c r="I647"/>
      <c r="J647" s="18"/>
      <c r="K647" s="18"/>
      <c r="L647" s="18"/>
      <c r="M647"/>
      <c r="N647"/>
      <c r="O647"/>
      <c r="P647"/>
      <c r="Q647"/>
      <c r="R647"/>
    </row>
    <row r="648" spans="1:18" ht="12.75">
      <c r="A648"/>
      <c r="B648"/>
      <c r="C648"/>
      <c r="D648"/>
      <c r="E648"/>
      <c r="F648"/>
      <c r="G648"/>
      <c r="H648"/>
      <c r="I648"/>
      <c r="J648" s="18"/>
      <c r="K648" s="18"/>
      <c r="L648" s="18"/>
      <c r="M648"/>
      <c r="N648"/>
      <c r="O648"/>
      <c r="P648"/>
      <c r="Q648"/>
      <c r="R648"/>
    </row>
    <row r="649" spans="1:18" ht="12.75">
      <c r="A649"/>
      <c r="B649"/>
      <c r="C649"/>
      <c r="D649"/>
      <c r="E649"/>
      <c r="F649"/>
      <c r="G649"/>
      <c r="H649"/>
      <c r="I649"/>
      <c r="J649" s="18"/>
      <c r="K649" s="18"/>
      <c r="L649" s="18"/>
      <c r="M649"/>
      <c r="N649"/>
      <c r="O649"/>
      <c r="P649"/>
      <c r="Q649"/>
      <c r="R649"/>
    </row>
    <row r="650" spans="1:18" ht="12.75">
      <c r="A650"/>
      <c r="B650"/>
      <c r="C650"/>
      <c r="D650"/>
      <c r="E650"/>
      <c r="F650"/>
      <c r="G650"/>
      <c r="H650"/>
      <c r="I650"/>
      <c r="J650" s="18"/>
      <c r="K650" s="18"/>
      <c r="L650" s="18"/>
      <c r="M650"/>
      <c r="N650"/>
      <c r="O650"/>
      <c r="P650"/>
      <c r="Q650"/>
      <c r="R650"/>
    </row>
    <row r="651" spans="1:18" ht="12.75">
      <c r="A651"/>
      <c r="B651"/>
      <c r="C651"/>
      <c r="D651"/>
      <c r="E651"/>
      <c r="F651"/>
      <c r="G651"/>
      <c r="H651"/>
      <c r="I651"/>
      <c r="J651" s="18"/>
      <c r="K651" s="18"/>
      <c r="L651" s="18"/>
      <c r="M651"/>
      <c r="N651"/>
      <c r="O651"/>
      <c r="P651"/>
      <c r="Q651"/>
      <c r="R651"/>
    </row>
    <row r="652" spans="1:18" ht="12.75">
      <c r="A652"/>
      <c r="B652"/>
      <c r="C652"/>
      <c r="D652"/>
      <c r="E652"/>
      <c r="F652"/>
      <c r="G652"/>
      <c r="H652"/>
      <c r="I652"/>
      <c r="J652" s="18"/>
      <c r="K652" s="18"/>
      <c r="L652" s="18"/>
      <c r="M652"/>
      <c r="N652"/>
      <c r="O652"/>
      <c r="P652"/>
      <c r="Q652"/>
      <c r="R652"/>
    </row>
    <row r="653" spans="1:18" ht="12.75">
      <c r="A653"/>
      <c r="B653"/>
      <c r="C653"/>
      <c r="D653"/>
      <c r="E653"/>
      <c r="F653"/>
      <c r="G653"/>
      <c r="H653"/>
      <c r="I653"/>
      <c r="J653" s="18"/>
      <c r="K653" s="18"/>
      <c r="L653" s="18"/>
      <c r="M653"/>
      <c r="N653"/>
      <c r="O653"/>
      <c r="P653"/>
      <c r="Q653"/>
      <c r="R653"/>
    </row>
    <row r="654" spans="1:18" ht="12.75">
      <c r="A654"/>
      <c r="B654"/>
      <c r="C654"/>
      <c r="D654"/>
      <c r="E654"/>
      <c r="F654"/>
      <c r="G654"/>
      <c r="H654"/>
      <c r="I654"/>
      <c r="J654" s="18"/>
      <c r="K654" s="18"/>
      <c r="L654" s="18"/>
      <c r="M654"/>
      <c r="N654"/>
      <c r="O654"/>
      <c r="P654"/>
      <c r="Q654"/>
      <c r="R654"/>
    </row>
    <row r="655" spans="1:18" ht="12.75">
      <c r="A655"/>
      <c r="B655"/>
      <c r="C655"/>
      <c r="D655"/>
      <c r="E655"/>
      <c r="F655"/>
      <c r="G655"/>
      <c r="H655"/>
      <c r="I655"/>
      <c r="J655" s="18"/>
      <c r="K655" s="18"/>
      <c r="L655" s="18"/>
      <c r="M655"/>
      <c r="N655"/>
      <c r="O655"/>
      <c r="P655"/>
      <c r="Q655"/>
      <c r="R655"/>
    </row>
    <row r="656" spans="1:18" ht="12.75">
      <c r="A656"/>
      <c r="B656"/>
      <c r="C656"/>
      <c r="D656"/>
      <c r="E656"/>
      <c r="F656"/>
      <c r="G656"/>
      <c r="H656"/>
      <c r="I656"/>
      <c r="J656" s="18"/>
      <c r="K656" s="18"/>
      <c r="L656" s="18"/>
      <c r="M656"/>
      <c r="N656"/>
      <c r="O656"/>
      <c r="P656"/>
      <c r="Q656"/>
      <c r="R656"/>
    </row>
    <row r="657" spans="1:18" ht="12.75">
      <c r="A657"/>
      <c r="B657"/>
      <c r="C657"/>
      <c r="D657"/>
      <c r="E657"/>
      <c r="F657"/>
      <c r="G657"/>
      <c r="H657"/>
      <c r="I657"/>
      <c r="J657" s="18"/>
      <c r="K657" s="18"/>
      <c r="L657" s="18"/>
      <c r="M657"/>
      <c r="N657"/>
      <c r="O657"/>
      <c r="P657"/>
      <c r="Q657"/>
      <c r="R657"/>
    </row>
    <row r="658" spans="1:18" ht="12.75">
      <c r="A658"/>
      <c r="B658"/>
      <c r="C658"/>
      <c r="D658"/>
      <c r="E658"/>
      <c r="F658"/>
      <c r="G658"/>
      <c r="H658"/>
      <c r="I658"/>
      <c r="J658" s="18"/>
      <c r="K658" s="18"/>
      <c r="L658" s="18"/>
      <c r="M658"/>
      <c r="N658"/>
      <c r="O658"/>
      <c r="P658"/>
      <c r="Q658"/>
      <c r="R658"/>
    </row>
    <row r="659" spans="1:18" ht="12.75">
      <c r="A659"/>
      <c r="B659"/>
      <c r="C659"/>
      <c r="D659"/>
      <c r="E659"/>
      <c r="F659"/>
      <c r="G659"/>
      <c r="H659"/>
      <c r="I659"/>
      <c r="J659" s="18"/>
      <c r="K659" s="18"/>
      <c r="L659" s="18"/>
      <c r="M659"/>
      <c r="N659"/>
      <c r="O659"/>
      <c r="P659"/>
      <c r="Q659"/>
      <c r="R659"/>
    </row>
    <row r="660" spans="1:18" ht="12.75">
      <c r="A660"/>
      <c r="B660"/>
      <c r="C660"/>
      <c r="D660"/>
      <c r="E660"/>
      <c r="F660"/>
      <c r="G660"/>
      <c r="H660"/>
      <c r="I660"/>
      <c r="J660" s="18"/>
      <c r="K660" s="18"/>
      <c r="L660" s="18"/>
      <c r="M660"/>
      <c r="N660"/>
      <c r="O660"/>
      <c r="P660"/>
      <c r="Q660"/>
      <c r="R660"/>
    </row>
    <row r="661" spans="1:18" ht="12.75">
      <c r="A661"/>
      <c r="B661"/>
      <c r="C661"/>
      <c r="D661"/>
      <c r="E661"/>
      <c r="F661"/>
      <c r="G661"/>
      <c r="H661"/>
      <c r="I661"/>
      <c r="J661" s="18"/>
      <c r="K661" s="18"/>
      <c r="L661" s="18"/>
      <c r="M661"/>
      <c r="N661"/>
      <c r="O661"/>
      <c r="P661"/>
      <c r="Q661"/>
      <c r="R661"/>
    </row>
    <row r="662" spans="1:18" ht="12.75">
      <c r="A662"/>
      <c r="B662"/>
      <c r="C662"/>
      <c r="D662"/>
      <c r="E662"/>
      <c r="F662"/>
      <c r="G662"/>
      <c r="H662"/>
      <c r="I662"/>
      <c r="J662" s="18"/>
      <c r="K662" s="18"/>
      <c r="L662" s="18"/>
      <c r="M662"/>
      <c r="N662"/>
      <c r="O662"/>
      <c r="P662"/>
      <c r="Q662"/>
      <c r="R662"/>
    </row>
    <row r="663" spans="1:18" ht="12.75">
      <c r="A663"/>
      <c r="B663"/>
      <c r="C663"/>
      <c r="D663"/>
      <c r="E663"/>
      <c r="F663"/>
      <c r="G663"/>
      <c r="H663"/>
      <c r="I663"/>
      <c r="J663" s="18"/>
      <c r="K663" s="18"/>
      <c r="L663" s="18"/>
      <c r="M663"/>
      <c r="N663"/>
      <c r="O663"/>
      <c r="P663"/>
      <c r="Q663"/>
      <c r="R663"/>
    </row>
    <row r="664" spans="1:18" ht="12.75">
      <c r="A664"/>
      <c r="B664"/>
      <c r="C664"/>
      <c r="D664"/>
      <c r="E664"/>
      <c r="F664"/>
      <c r="G664"/>
      <c r="H664"/>
      <c r="I664"/>
      <c r="J664" s="18"/>
      <c r="K664" s="18"/>
      <c r="L664" s="18"/>
      <c r="M664"/>
      <c r="N664"/>
      <c r="O664"/>
      <c r="P664"/>
      <c r="Q664"/>
      <c r="R664"/>
    </row>
    <row r="665" spans="1:18" ht="12.75">
      <c r="A665"/>
      <c r="B665"/>
      <c r="C665"/>
      <c r="D665"/>
      <c r="E665"/>
      <c r="F665"/>
      <c r="G665"/>
      <c r="H665"/>
      <c r="I665"/>
      <c r="J665" s="18"/>
      <c r="K665" s="18"/>
      <c r="L665" s="18"/>
      <c r="M665"/>
      <c r="N665"/>
      <c r="O665"/>
      <c r="P665"/>
      <c r="Q665"/>
      <c r="R665"/>
    </row>
    <row r="666" spans="1:18" ht="12.75">
      <c r="A666"/>
      <c r="B666"/>
      <c r="C666"/>
      <c r="D666"/>
      <c r="E666"/>
      <c r="F666"/>
      <c r="G666"/>
      <c r="H666"/>
      <c r="I666"/>
      <c r="J666" s="18"/>
      <c r="K666" s="18"/>
      <c r="L666" s="18"/>
      <c r="M666"/>
      <c r="N666"/>
      <c r="O666"/>
      <c r="P666"/>
      <c r="Q666"/>
      <c r="R666"/>
    </row>
    <row r="667" spans="1:18" ht="12.75">
      <c r="A667"/>
      <c r="B667"/>
      <c r="C667"/>
      <c r="D667"/>
      <c r="E667"/>
      <c r="F667"/>
      <c r="G667"/>
      <c r="H667"/>
      <c r="I667"/>
      <c r="J667" s="18"/>
      <c r="K667" s="18"/>
      <c r="L667" s="18"/>
      <c r="M667"/>
      <c r="N667"/>
      <c r="O667"/>
      <c r="P667"/>
      <c r="Q667"/>
      <c r="R667"/>
    </row>
    <row r="668" spans="1:18" ht="12.75">
      <c r="A668"/>
      <c r="B668"/>
      <c r="C668"/>
      <c r="D668"/>
      <c r="E668"/>
      <c r="F668"/>
      <c r="G668"/>
      <c r="H668"/>
      <c r="I668"/>
      <c r="J668" s="18"/>
      <c r="K668" s="18"/>
      <c r="L668" s="18"/>
      <c r="M668"/>
      <c r="N668"/>
      <c r="O668"/>
      <c r="P668"/>
      <c r="Q668"/>
      <c r="R668"/>
    </row>
    <row r="669" spans="1:18" ht="12.75">
      <c r="A669"/>
      <c r="B669"/>
      <c r="C669"/>
      <c r="D669"/>
      <c r="E669"/>
      <c r="F669"/>
      <c r="G669"/>
      <c r="H669"/>
      <c r="I669"/>
      <c r="J669" s="18"/>
      <c r="K669" s="18"/>
      <c r="L669" s="18"/>
      <c r="M669"/>
      <c r="N669"/>
      <c r="O669"/>
      <c r="P669"/>
      <c r="Q669"/>
      <c r="R669"/>
    </row>
    <row r="670" spans="1:18" ht="12.75">
      <c r="A670"/>
      <c r="B670"/>
      <c r="C670"/>
      <c r="D670"/>
      <c r="E670"/>
      <c r="F670"/>
      <c r="G670"/>
      <c r="H670"/>
      <c r="I670"/>
      <c r="J670" s="18"/>
      <c r="K670" s="18"/>
      <c r="L670" s="18"/>
      <c r="M670"/>
      <c r="N670"/>
      <c r="O670"/>
      <c r="P670"/>
      <c r="Q670"/>
      <c r="R670"/>
    </row>
    <row r="671" spans="1:18" ht="12.75">
      <c r="A671"/>
      <c r="B671"/>
      <c r="C671"/>
      <c r="D671"/>
      <c r="E671"/>
      <c r="F671"/>
      <c r="G671"/>
      <c r="H671"/>
      <c r="I671"/>
      <c r="J671" s="18"/>
      <c r="K671" s="18"/>
      <c r="L671" s="18"/>
      <c r="M671"/>
      <c r="N671"/>
      <c r="O671"/>
      <c r="P671"/>
      <c r="Q671"/>
      <c r="R671"/>
    </row>
    <row r="672" spans="1:18" ht="12.75">
      <c r="A672"/>
      <c r="B672"/>
      <c r="C672"/>
      <c r="D672"/>
      <c r="E672"/>
      <c r="F672"/>
      <c r="G672"/>
      <c r="H672"/>
      <c r="I672"/>
      <c r="J672" s="18"/>
      <c r="K672" s="18"/>
      <c r="L672" s="18"/>
      <c r="M672"/>
      <c r="N672"/>
      <c r="O672"/>
      <c r="P672"/>
      <c r="Q672"/>
      <c r="R672"/>
    </row>
    <row r="673" spans="1:18" ht="12.75">
      <c r="A673"/>
      <c r="B673"/>
      <c r="C673"/>
      <c r="D673"/>
      <c r="E673"/>
      <c r="F673"/>
      <c r="G673"/>
      <c r="H673"/>
      <c r="I673"/>
      <c r="J673" s="18"/>
      <c r="K673" s="18"/>
      <c r="L673" s="18"/>
      <c r="M673"/>
      <c r="N673"/>
      <c r="O673"/>
      <c r="P673"/>
      <c r="Q673"/>
      <c r="R673"/>
    </row>
    <row r="674" spans="1:18" ht="12.75">
      <c r="A674"/>
      <c r="B674"/>
      <c r="C674"/>
      <c r="D674"/>
      <c r="E674"/>
      <c r="F674"/>
      <c r="G674"/>
      <c r="H674"/>
      <c r="I674"/>
      <c r="J674" s="18"/>
      <c r="K674" s="18"/>
      <c r="L674" s="18"/>
      <c r="M674"/>
      <c r="N674"/>
      <c r="O674"/>
      <c r="P674"/>
      <c r="Q674"/>
      <c r="R674"/>
    </row>
    <row r="675" spans="1:18" ht="12.75">
      <c r="A675"/>
      <c r="B675"/>
      <c r="C675"/>
      <c r="D675"/>
      <c r="E675"/>
      <c r="F675"/>
      <c r="G675"/>
      <c r="H675"/>
      <c r="I675"/>
      <c r="J675" s="18"/>
      <c r="K675" s="18"/>
      <c r="L675" s="18"/>
      <c r="M675"/>
      <c r="N675"/>
      <c r="O675"/>
      <c r="P675"/>
      <c r="Q675"/>
      <c r="R675"/>
    </row>
    <row r="676" spans="1:18" ht="12.75">
      <c r="A676"/>
      <c r="B676"/>
      <c r="C676"/>
      <c r="D676"/>
      <c r="E676"/>
      <c r="F676"/>
      <c r="G676"/>
      <c r="H676"/>
      <c r="I676"/>
      <c r="J676" s="18"/>
      <c r="K676" s="18"/>
      <c r="L676" s="18"/>
      <c r="M676"/>
      <c r="N676"/>
      <c r="O676"/>
      <c r="P676"/>
      <c r="Q676"/>
      <c r="R676"/>
    </row>
    <row r="677" spans="1:18" ht="12.75">
      <c r="A677"/>
      <c r="B677"/>
      <c r="C677"/>
      <c r="D677"/>
      <c r="E677"/>
      <c r="F677"/>
      <c r="G677"/>
      <c r="H677"/>
      <c r="I677"/>
      <c r="J677" s="18"/>
      <c r="K677" s="18"/>
      <c r="L677" s="18"/>
      <c r="M677"/>
      <c r="N677"/>
      <c r="O677"/>
      <c r="P677"/>
      <c r="Q677"/>
      <c r="R677"/>
    </row>
    <row r="678" spans="1:18" ht="12.75">
      <c r="A678"/>
      <c r="B678"/>
      <c r="C678"/>
      <c r="D678"/>
      <c r="E678"/>
      <c r="F678"/>
      <c r="G678"/>
      <c r="H678"/>
      <c r="I678"/>
      <c r="J678" s="18"/>
      <c r="K678" s="18"/>
      <c r="L678" s="18"/>
      <c r="M678"/>
      <c r="N678"/>
      <c r="O678"/>
      <c r="P678"/>
      <c r="Q678"/>
      <c r="R678"/>
    </row>
    <row r="679" spans="1:18" ht="12.75">
      <c r="A679"/>
      <c r="B679"/>
      <c r="C679"/>
      <c r="D679"/>
      <c r="E679"/>
      <c r="F679"/>
      <c r="G679"/>
      <c r="H679"/>
      <c r="I679"/>
      <c r="J679" s="18"/>
      <c r="K679" s="18"/>
      <c r="L679" s="18"/>
      <c r="M679"/>
      <c r="N679"/>
      <c r="O679"/>
      <c r="P679"/>
      <c r="Q679"/>
      <c r="R679"/>
    </row>
    <row r="680" spans="1:18" ht="12.75">
      <c r="A680"/>
      <c r="B680"/>
      <c r="C680"/>
      <c r="D680"/>
      <c r="E680"/>
      <c r="F680"/>
      <c r="G680"/>
      <c r="H680"/>
      <c r="I680"/>
      <c r="J680" s="18"/>
      <c r="K680" s="18"/>
      <c r="L680" s="18"/>
      <c r="M680"/>
      <c r="N680"/>
      <c r="O680"/>
      <c r="P680"/>
      <c r="Q680"/>
      <c r="R680"/>
    </row>
    <row r="681" spans="1:18" ht="12.75">
      <c r="A681"/>
      <c r="B681"/>
      <c r="C681"/>
      <c r="D681"/>
      <c r="E681"/>
      <c r="F681"/>
      <c r="G681"/>
      <c r="H681"/>
      <c r="I681"/>
      <c r="J681" s="18"/>
      <c r="K681" s="18"/>
      <c r="L681" s="18"/>
      <c r="M681"/>
      <c r="N681"/>
      <c r="O681"/>
      <c r="P681"/>
      <c r="Q681"/>
      <c r="R681"/>
    </row>
    <row r="682" spans="1:18" ht="12.75">
      <c r="A682"/>
      <c r="B682"/>
      <c r="C682"/>
      <c r="D682"/>
      <c r="E682"/>
      <c r="F682"/>
      <c r="G682"/>
      <c r="H682"/>
      <c r="I682"/>
      <c r="J682" s="18"/>
      <c r="K682" s="18"/>
      <c r="L682" s="18"/>
      <c r="M682"/>
      <c r="N682"/>
      <c r="O682"/>
      <c r="P682"/>
      <c r="Q682"/>
      <c r="R682"/>
    </row>
    <row r="683" spans="1:18" ht="12.75">
      <c r="A683"/>
      <c r="B683"/>
      <c r="C683"/>
      <c r="D683"/>
      <c r="E683"/>
      <c r="F683"/>
      <c r="G683"/>
      <c r="H683"/>
      <c r="I683"/>
      <c r="J683" s="18"/>
      <c r="K683" s="18"/>
      <c r="L683" s="18"/>
      <c r="M683"/>
      <c r="N683"/>
      <c r="O683"/>
      <c r="P683"/>
      <c r="Q683"/>
      <c r="R683"/>
    </row>
    <row r="684" spans="1:18" ht="12.75">
      <c r="A684"/>
      <c r="B684"/>
      <c r="C684"/>
      <c r="D684"/>
      <c r="E684"/>
      <c r="F684"/>
      <c r="G684"/>
      <c r="H684"/>
      <c r="I684"/>
      <c r="J684" s="18"/>
      <c r="K684" s="18"/>
      <c r="L684" s="18"/>
      <c r="M684"/>
      <c r="N684"/>
      <c r="O684"/>
      <c r="P684"/>
      <c r="Q684"/>
      <c r="R684"/>
    </row>
    <row r="685" spans="1:18" ht="12.75">
      <c r="A685"/>
      <c r="B685"/>
      <c r="C685"/>
      <c r="D685"/>
      <c r="E685"/>
      <c r="F685"/>
      <c r="G685"/>
      <c r="H685"/>
      <c r="I685"/>
      <c r="J685" s="18"/>
      <c r="K685" s="18"/>
      <c r="L685" s="18"/>
      <c r="M685"/>
      <c r="N685"/>
      <c r="O685"/>
      <c r="P685"/>
      <c r="Q685"/>
      <c r="R685"/>
    </row>
    <row r="686" spans="1:18" ht="12.75">
      <c r="A686"/>
      <c r="B686"/>
      <c r="C686"/>
      <c r="D686"/>
      <c r="E686"/>
      <c r="F686"/>
      <c r="G686"/>
      <c r="H686"/>
      <c r="I686"/>
      <c r="J686" s="18"/>
      <c r="K686" s="18"/>
      <c r="L686" s="18"/>
      <c r="M686"/>
      <c r="N686"/>
      <c r="O686"/>
      <c r="P686"/>
      <c r="Q686"/>
      <c r="R686"/>
    </row>
    <row r="687" spans="1:18" ht="12.75">
      <c r="A687"/>
      <c r="B687"/>
      <c r="C687"/>
      <c r="D687"/>
      <c r="E687"/>
      <c r="F687"/>
      <c r="G687"/>
      <c r="H687"/>
      <c r="I687"/>
      <c r="J687" s="18"/>
      <c r="K687" s="18"/>
      <c r="L687" s="18"/>
      <c r="M687"/>
      <c r="N687"/>
      <c r="O687"/>
      <c r="P687"/>
      <c r="Q687"/>
      <c r="R687"/>
    </row>
    <row r="688" spans="1:18" ht="12.75">
      <c r="A688"/>
      <c r="B688"/>
      <c r="C688"/>
      <c r="D688"/>
      <c r="E688"/>
      <c r="F688"/>
      <c r="G688"/>
      <c r="H688"/>
      <c r="I688"/>
      <c r="J688" s="18"/>
      <c r="K688" s="18"/>
      <c r="L688" s="18"/>
      <c r="M688"/>
      <c r="N688"/>
      <c r="O688"/>
      <c r="P688"/>
      <c r="Q688"/>
      <c r="R688"/>
    </row>
    <row r="689" spans="1:18" ht="12.75">
      <c r="A689"/>
      <c r="B689"/>
      <c r="C689"/>
      <c r="D689"/>
      <c r="E689"/>
      <c r="F689"/>
      <c r="G689"/>
      <c r="H689"/>
      <c r="I689"/>
      <c r="J689" s="18"/>
      <c r="K689" s="18"/>
      <c r="L689" s="18"/>
      <c r="M689"/>
      <c r="N689"/>
      <c r="O689"/>
      <c r="P689"/>
      <c r="Q689"/>
      <c r="R689"/>
    </row>
    <row r="690" spans="1:18" ht="12.75">
      <c r="A690"/>
      <c r="B690"/>
      <c r="C690"/>
      <c r="D690"/>
      <c r="E690"/>
      <c r="F690"/>
      <c r="G690"/>
      <c r="H690"/>
      <c r="I690"/>
      <c r="J690" s="18"/>
      <c r="K690" s="18"/>
      <c r="L690" s="18"/>
      <c r="M690"/>
      <c r="N690"/>
      <c r="O690"/>
      <c r="P690"/>
      <c r="Q690"/>
      <c r="R690"/>
    </row>
    <row r="691" spans="1:18" ht="12.75">
      <c r="A691"/>
      <c r="B691"/>
      <c r="C691"/>
      <c r="D691"/>
      <c r="E691"/>
      <c r="F691"/>
      <c r="G691"/>
      <c r="H691"/>
      <c r="I691"/>
      <c r="J691" s="18"/>
      <c r="K691" s="18"/>
      <c r="L691" s="18"/>
      <c r="M691"/>
      <c r="N691"/>
      <c r="O691"/>
      <c r="P691"/>
      <c r="Q691"/>
      <c r="R691"/>
    </row>
    <row r="692" spans="1:18" ht="12.75">
      <c r="A692"/>
      <c r="B692"/>
      <c r="C692"/>
      <c r="D692"/>
      <c r="E692"/>
      <c r="F692"/>
      <c r="G692"/>
      <c r="H692"/>
      <c r="I692"/>
      <c r="J692" s="18"/>
      <c r="K692" s="18"/>
      <c r="L692" s="18"/>
      <c r="M692"/>
      <c r="N692"/>
      <c r="O692"/>
      <c r="P692"/>
      <c r="Q692"/>
      <c r="R692"/>
    </row>
    <row r="693" spans="1:18" ht="12.75">
      <c r="A693"/>
      <c r="B693"/>
      <c r="C693"/>
      <c r="D693"/>
      <c r="E693"/>
      <c r="F693"/>
      <c r="G693"/>
      <c r="H693"/>
      <c r="I693"/>
      <c r="J693" s="18"/>
      <c r="K693" s="18"/>
      <c r="L693" s="18"/>
      <c r="M693"/>
      <c r="N693"/>
      <c r="O693"/>
      <c r="P693"/>
      <c r="Q693"/>
      <c r="R693"/>
    </row>
    <row r="694" spans="1:18" ht="12.75">
      <c r="A694"/>
      <c r="B694"/>
      <c r="C694"/>
      <c r="D694"/>
      <c r="E694"/>
      <c r="F694"/>
      <c r="G694"/>
      <c r="H694"/>
      <c r="I694"/>
      <c r="J694" s="18"/>
      <c r="K694" s="18"/>
      <c r="L694" s="18"/>
      <c r="M694"/>
      <c r="N694"/>
      <c r="O694"/>
      <c r="P694"/>
      <c r="Q694"/>
      <c r="R694"/>
    </row>
    <row r="695" spans="1:18" ht="12.75">
      <c r="A695"/>
      <c r="B695"/>
      <c r="C695"/>
      <c r="D695"/>
      <c r="E695"/>
      <c r="F695"/>
      <c r="G695"/>
      <c r="H695"/>
      <c r="I695"/>
      <c r="J695" s="18"/>
      <c r="K695" s="18"/>
      <c r="L695" s="18"/>
      <c r="M695"/>
      <c r="N695"/>
      <c r="O695"/>
      <c r="P695"/>
      <c r="Q695"/>
      <c r="R695"/>
    </row>
    <row r="696" spans="1:18" ht="12.75">
      <c r="A696"/>
      <c r="B696"/>
      <c r="C696"/>
      <c r="D696"/>
      <c r="E696"/>
      <c r="F696"/>
      <c r="G696"/>
      <c r="H696"/>
      <c r="I696"/>
      <c r="J696" s="18"/>
      <c r="K696" s="18"/>
      <c r="L696" s="18"/>
      <c r="M696"/>
      <c r="N696"/>
      <c r="O696"/>
      <c r="P696"/>
      <c r="Q696"/>
      <c r="R696"/>
    </row>
    <row r="697" spans="1:18" ht="12.75">
      <c r="A697"/>
      <c r="B697"/>
      <c r="C697"/>
      <c r="D697"/>
      <c r="E697"/>
      <c r="F697"/>
      <c r="G697"/>
      <c r="H697"/>
      <c r="I697"/>
      <c r="J697" s="18"/>
      <c r="K697" s="18"/>
      <c r="L697" s="18"/>
      <c r="M697"/>
      <c r="N697"/>
      <c r="O697"/>
      <c r="P697"/>
      <c r="Q697"/>
      <c r="R697"/>
    </row>
    <row r="698" spans="1:18" ht="12.75">
      <c r="A698"/>
      <c r="B698"/>
      <c r="C698"/>
      <c r="D698"/>
      <c r="E698"/>
      <c r="F698"/>
      <c r="G698"/>
      <c r="H698"/>
      <c r="I698"/>
      <c r="J698" s="18"/>
      <c r="K698" s="18"/>
      <c r="L698" s="18"/>
      <c r="M698"/>
      <c r="N698"/>
      <c r="O698"/>
      <c r="P698"/>
      <c r="Q698"/>
      <c r="R698"/>
    </row>
    <row r="699" spans="1:18" ht="12.75">
      <c r="A699"/>
      <c r="B699"/>
      <c r="C699"/>
      <c r="D699"/>
      <c r="E699"/>
      <c r="F699"/>
      <c r="G699"/>
      <c r="H699"/>
      <c r="I699"/>
      <c r="J699" s="18"/>
      <c r="K699" s="18"/>
      <c r="L699" s="18"/>
      <c r="M699"/>
      <c r="N699"/>
      <c r="O699"/>
      <c r="P699"/>
      <c r="Q699"/>
      <c r="R699"/>
    </row>
    <row r="700" spans="1:18" ht="12.75">
      <c r="A700"/>
      <c r="B700"/>
      <c r="C700"/>
      <c r="D700"/>
      <c r="E700"/>
      <c r="F700"/>
      <c r="G700"/>
      <c r="H700"/>
      <c r="I700"/>
      <c r="J700" s="18"/>
      <c r="K700" s="18"/>
      <c r="L700" s="18"/>
      <c r="M700"/>
      <c r="N700"/>
      <c r="O700"/>
      <c r="P700"/>
      <c r="Q700"/>
      <c r="R700"/>
    </row>
    <row r="701" spans="1:18" ht="12.75">
      <c r="A701"/>
      <c r="B701"/>
      <c r="C701"/>
      <c r="D701"/>
      <c r="E701"/>
      <c r="F701"/>
      <c r="G701"/>
      <c r="H701"/>
      <c r="I701"/>
      <c r="J701" s="18"/>
      <c r="K701" s="18"/>
      <c r="L701" s="18"/>
      <c r="M701"/>
      <c r="N701"/>
      <c r="O701"/>
      <c r="P701"/>
      <c r="Q701"/>
      <c r="R701"/>
    </row>
    <row r="702" spans="1:18" ht="12.75">
      <c r="A702"/>
      <c r="B702"/>
      <c r="C702"/>
      <c r="D702"/>
      <c r="E702"/>
      <c r="F702"/>
      <c r="G702"/>
      <c r="H702"/>
      <c r="I702"/>
      <c r="J702" s="18"/>
      <c r="K702" s="18"/>
      <c r="L702" s="18"/>
      <c r="M702"/>
      <c r="N702"/>
      <c r="O702"/>
      <c r="P702"/>
      <c r="Q702"/>
      <c r="R702"/>
    </row>
    <row r="703" spans="1:18" ht="12.75">
      <c r="A703"/>
      <c r="B703"/>
      <c r="C703"/>
      <c r="D703"/>
      <c r="E703"/>
      <c r="F703"/>
      <c r="G703"/>
      <c r="H703"/>
      <c r="I703"/>
      <c r="J703" s="18"/>
      <c r="K703" s="18"/>
      <c r="L703" s="18"/>
      <c r="M703"/>
      <c r="N703"/>
      <c r="O703"/>
      <c r="P703"/>
      <c r="Q703"/>
      <c r="R703"/>
    </row>
    <row r="704" spans="1:18" ht="12.75">
      <c r="A704"/>
      <c r="B704"/>
      <c r="C704"/>
      <c r="D704"/>
      <c r="E704"/>
      <c r="F704"/>
      <c r="G704"/>
      <c r="H704"/>
      <c r="I704"/>
      <c r="J704" s="18"/>
      <c r="K704" s="18"/>
      <c r="L704" s="18"/>
      <c r="M704"/>
      <c r="N704"/>
      <c r="O704"/>
      <c r="P704"/>
      <c r="Q704"/>
      <c r="R704"/>
    </row>
    <row r="705" spans="1:18" ht="12.75">
      <c r="A705"/>
      <c r="B705"/>
      <c r="C705"/>
      <c r="D705"/>
      <c r="E705"/>
      <c r="F705"/>
      <c r="G705"/>
      <c r="H705"/>
      <c r="I705"/>
      <c r="J705" s="18"/>
      <c r="K705" s="18"/>
      <c r="L705" s="18"/>
      <c r="M705"/>
      <c r="N705"/>
      <c r="O705"/>
      <c r="P705"/>
      <c r="Q705"/>
      <c r="R705"/>
    </row>
    <row r="706" spans="1:18" ht="12.75">
      <c r="A706"/>
      <c r="B706"/>
      <c r="C706"/>
      <c r="D706"/>
      <c r="E706"/>
      <c r="F706"/>
      <c r="G706"/>
      <c r="H706"/>
      <c r="I706"/>
      <c r="J706" s="18"/>
      <c r="K706" s="18"/>
      <c r="L706" s="18"/>
      <c r="M706"/>
      <c r="N706"/>
      <c r="O706"/>
      <c r="P706"/>
      <c r="Q706"/>
      <c r="R706"/>
    </row>
    <row r="707" spans="1:18" ht="12.75">
      <c r="A707"/>
      <c r="B707"/>
      <c r="C707"/>
      <c r="D707"/>
      <c r="E707"/>
      <c r="F707"/>
      <c r="G707"/>
      <c r="H707"/>
      <c r="I707"/>
      <c r="J707" s="18"/>
      <c r="K707" s="18"/>
      <c r="L707" s="18"/>
      <c r="M707"/>
      <c r="N707"/>
      <c r="O707"/>
      <c r="P707"/>
      <c r="Q707"/>
      <c r="R707"/>
    </row>
    <row r="708" spans="1:18" ht="12.75">
      <c r="A708"/>
      <c r="B708"/>
      <c r="C708"/>
      <c r="D708"/>
      <c r="E708"/>
      <c r="F708"/>
      <c r="G708"/>
      <c r="H708"/>
      <c r="I708"/>
      <c r="J708" s="18"/>
      <c r="K708" s="18"/>
      <c r="L708" s="18"/>
      <c r="M708"/>
      <c r="N708"/>
      <c r="O708"/>
      <c r="P708"/>
      <c r="Q708"/>
      <c r="R708"/>
    </row>
    <row r="709" spans="1:18" ht="12.75">
      <c r="A709"/>
      <c r="B709"/>
      <c r="C709"/>
      <c r="D709"/>
      <c r="E709"/>
      <c r="F709"/>
      <c r="G709"/>
      <c r="H709"/>
      <c r="I709"/>
      <c r="J709" s="18"/>
      <c r="K709" s="18"/>
      <c r="L709" s="18"/>
      <c r="M709"/>
      <c r="N709"/>
      <c r="O709"/>
      <c r="P709"/>
      <c r="Q709"/>
      <c r="R709"/>
    </row>
    <row r="710" spans="1:18" ht="12.75">
      <c r="A710"/>
      <c r="B710"/>
      <c r="C710"/>
      <c r="D710"/>
      <c r="E710"/>
      <c r="F710"/>
      <c r="G710"/>
      <c r="H710"/>
      <c r="I710"/>
      <c r="J710" s="18"/>
      <c r="K710" s="18"/>
      <c r="L710" s="18"/>
      <c r="M710"/>
      <c r="N710"/>
      <c r="O710"/>
      <c r="P710"/>
      <c r="Q710"/>
      <c r="R710"/>
    </row>
    <row r="711" spans="1:18" ht="12.75">
      <c r="A711"/>
      <c r="B711"/>
      <c r="C711"/>
      <c r="D711"/>
      <c r="E711"/>
      <c r="F711"/>
      <c r="G711"/>
      <c r="H711"/>
      <c r="I711"/>
      <c r="J711" s="18"/>
      <c r="K711" s="18"/>
      <c r="L711" s="18"/>
      <c r="M711"/>
      <c r="N711"/>
      <c r="O711"/>
      <c r="P711"/>
      <c r="Q711"/>
      <c r="R711"/>
    </row>
    <row r="712" spans="1:18" ht="12.75">
      <c r="A712"/>
      <c r="B712"/>
      <c r="C712"/>
      <c r="D712"/>
      <c r="E712"/>
      <c r="F712"/>
      <c r="G712"/>
      <c r="H712"/>
      <c r="I712"/>
      <c r="J712" s="18"/>
      <c r="K712" s="18"/>
      <c r="L712" s="18"/>
      <c r="M712"/>
      <c r="N712"/>
      <c r="O712"/>
      <c r="P712"/>
      <c r="Q712"/>
      <c r="R712"/>
    </row>
    <row r="713" spans="1:18" ht="12.75">
      <c r="A713"/>
      <c r="B713"/>
      <c r="C713"/>
      <c r="D713"/>
      <c r="E713"/>
      <c r="F713"/>
      <c r="G713"/>
      <c r="H713"/>
      <c r="I713"/>
      <c r="J713" s="18"/>
      <c r="K713" s="18"/>
      <c r="L713" s="18"/>
      <c r="M713"/>
      <c r="N713"/>
      <c r="O713"/>
      <c r="P713"/>
      <c r="Q713"/>
      <c r="R713"/>
    </row>
    <row r="714" spans="1:18" ht="12.75">
      <c r="A714"/>
      <c r="B714"/>
      <c r="C714"/>
      <c r="D714"/>
      <c r="E714"/>
      <c r="F714"/>
      <c r="G714"/>
      <c r="H714"/>
      <c r="I714"/>
      <c r="J714" s="18"/>
      <c r="K714" s="18"/>
      <c r="L714" s="18"/>
      <c r="M714"/>
      <c r="N714"/>
      <c r="O714"/>
      <c r="P714"/>
      <c r="Q714"/>
      <c r="R714"/>
    </row>
    <row r="715" spans="1:18" ht="12.75">
      <c r="A715"/>
      <c r="B715"/>
      <c r="C715"/>
      <c r="D715"/>
      <c r="E715"/>
      <c r="F715"/>
      <c r="G715"/>
      <c r="H715"/>
      <c r="I715"/>
      <c r="J715" s="18"/>
      <c r="K715" s="18"/>
      <c r="L715" s="18"/>
      <c r="M715"/>
      <c r="N715"/>
      <c r="O715"/>
      <c r="P715"/>
      <c r="Q715"/>
      <c r="R715"/>
    </row>
    <row r="716" spans="1:18" ht="12.75">
      <c r="A716"/>
      <c r="B716"/>
      <c r="C716"/>
      <c r="D716"/>
      <c r="E716"/>
      <c r="F716"/>
      <c r="G716"/>
      <c r="H716"/>
      <c r="I716"/>
      <c r="J716" s="18"/>
      <c r="K716" s="18"/>
      <c r="L716" s="18"/>
      <c r="M716"/>
      <c r="N716"/>
      <c r="O716"/>
      <c r="P716"/>
      <c r="Q716"/>
      <c r="R716"/>
    </row>
    <row r="717" spans="1:18" ht="12.75">
      <c r="A717"/>
      <c r="B717"/>
      <c r="C717"/>
      <c r="D717"/>
      <c r="E717"/>
      <c r="F717"/>
      <c r="G717"/>
      <c r="H717"/>
      <c r="I717"/>
      <c r="J717" s="18"/>
      <c r="K717" s="18"/>
      <c r="L717" s="18"/>
      <c r="M717"/>
      <c r="N717"/>
      <c r="O717"/>
      <c r="P717"/>
      <c r="Q717"/>
      <c r="R717"/>
    </row>
    <row r="718" spans="1:18" ht="12.75">
      <c r="A718"/>
      <c r="B718"/>
      <c r="C718"/>
      <c r="D718"/>
      <c r="E718"/>
      <c r="F718"/>
      <c r="G718"/>
      <c r="H718"/>
      <c r="I718"/>
      <c r="J718" s="18"/>
      <c r="K718" s="18"/>
      <c r="L718" s="18"/>
      <c r="M718"/>
      <c r="N718"/>
      <c r="O718"/>
      <c r="P718"/>
      <c r="Q718"/>
      <c r="R718"/>
    </row>
    <row r="719" spans="1:18" ht="12.75">
      <c r="A719"/>
      <c r="B719"/>
      <c r="C719"/>
      <c r="D719"/>
      <c r="E719"/>
      <c r="F719"/>
      <c r="G719"/>
      <c r="H719"/>
      <c r="I719"/>
      <c r="J719" s="18"/>
      <c r="K719" s="18"/>
      <c r="L719" s="18"/>
      <c r="M719"/>
      <c r="N719"/>
      <c r="O719"/>
      <c r="P719"/>
      <c r="Q719"/>
      <c r="R719"/>
    </row>
    <row r="720" spans="1:18" ht="12.75">
      <c r="A720"/>
      <c r="B720"/>
      <c r="C720"/>
      <c r="D720"/>
      <c r="E720"/>
      <c r="F720"/>
      <c r="G720"/>
      <c r="H720"/>
      <c r="I720"/>
      <c r="J720" s="18"/>
      <c r="K720" s="18"/>
      <c r="L720" s="18"/>
      <c r="M720"/>
      <c r="N720"/>
      <c r="O720"/>
      <c r="P720"/>
      <c r="Q720"/>
      <c r="R720"/>
    </row>
    <row r="721" spans="1:18" ht="12.75">
      <c r="A721"/>
      <c r="B721"/>
      <c r="C721"/>
      <c r="D721"/>
      <c r="E721"/>
      <c r="F721"/>
      <c r="G721"/>
      <c r="H721"/>
      <c r="I721"/>
      <c r="J721" s="18"/>
      <c r="K721" s="18"/>
      <c r="L721" s="18"/>
      <c r="M721"/>
      <c r="N721"/>
      <c r="O721"/>
      <c r="P721"/>
      <c r="Q721"/>
      <c r="R721"/>
    </row>
    <row r="722" spans="1:18" ht="12.75">
      <c r="A722"/>
      <c r="B722"/>
      <c r="C722"/>
      <c r="D722"/>
      <c r="E722"/>
      <c r="F722"/>
      <c r="G722"/>
      <c r="H722"/>
      <c r="I722"/>
      <c r="J722" s="18"/>
      <c r="K722" s="18"/>
      <c r="L722" s="18"/>
      <c r="M722"/>
      <c r="N722"/>
      <c r="O722"/>
      <c r="P722"/>
      <c r="Q722"/>
      <c r="R722"/>
    </row>
    <row r="723" spans="1:18" ht="12.75">
      <c r="A723"/>
      <c r="B723"/>
      <c r="C723"/>
      <c r="D723"/>
      <c r="E723"/>
      <c r="F723"/>
      <c r="G723"/>
      <c r="H723"/>
      <c r="I723"/>
      <c r="J723" s="18"/>
      <c r="K723" s="18"/>
      <c r="L723" s="18"/>
      <c r="M723"/>
      <c r="N723"/>
      <c r="O723"/>
      <c r="P723"/>
      <c r="Q723"/>
      <c r="R723"/>
    </row>
    <row r="724" spans="1:18" ht="12.75">
      <c r="A724"/>
      <c r="B724"/>
      <c r="C724"/>
      <c r="D724"/>
      <c r="E724"/>
      <c r="F724"/>
      <c r="G724"/>
      <c r="H724"/>
      <c r="I724"/>
      <c r="J724" s="18"/>
      <c r="K724" s="18"/>
      <c r="L724" s="18"/>
      <c r="M724"/>
      <c r="N724"/>
      <c r="O724"/>
      <c r="P724"/>
      <c r="Q724"/>
      <c r="R724"/>
    </row>
    <row r="725" spans="1:18" ht="12.75">
      <c r="A725"/>
      <c r="B725"/>
      <c r="C725"/>
      <c r="D725"/>
      <c r="E725"/>
      <c r="F725"/>
      <c r="G725"/>
      <c r="H725"/>
      <c r="I725"/>
      <c r="J725" s="18"/>
      <c r="K725" s="18"/>
      <c r="L725" s="18"/>
      <c r="M725"/>
      <c r="N725"/>
      <c r="O725"/>
      <c r="P725"/>
      <c r="Q725"/>
      <c r="R725"/>
    </row>
    <row r="726" spans="1:18" ht="12.75">
      <c r="A726"/>
      <c r="B726"/>
      <c r="C726"/>
      <c r="D726"/>
      <c r="E726"/>
      <c r="F726"/>
      <c r="G726"/>
      <c r="H726"/>
      <c r="I726"/>
      <c r="J726" s="18"/>
      <c r="K726" s="18"/>
      <c r="L726" s="18"/>
      <c r="M726"/>
      <c r="N726"/>
      <c r="O726"/>
      <c r="P726"/>
      <c r="Q726"/>
      <c r="R726"/>
    </row>
    <row r="727" spans="1:18" ht="12.75">
      <c r="A727"/>
      <c r="B727"/>
      <c r="C727"/>
      <c r="D727"/>
      <c r="E727"/>
      <c r="F727"/>
      <c r="G727"/>
      <c r="H727"/>
      <c r="I727"/>
      <c r="J727" s="18"/>
      <c r="K727" s="18"/>
      <c r="L727" s="18"/>
      <c r="M727"/>
      <c r="N727"/>
      <c r="O727"/>
      <c r="P727"/>
      <c r="Q727"/>
      <c r="R727"/>
    </row>
    <row r="728" spans="1:18" ht="12.75">
      <c r="A728"/>
      <c r="B728"/>
      <c r="C728"/>
      <c r="D728"/>
      <c r="E728"/>
      <c r="F728"/>
      <c r="G728"/>
      <c r="H728"/>
      <c r="I728"/>
      <c r="J728" s="18"/>
      <c r="K728" s="18"/>
      <c r="L728" s="18"/>
      <c r="M728"/>
      <c r="N728"/>
      <c r="O728"/>
      <c r="P728"/>
      <c r="Q728"/>
      <c r="R728"/>
    </row>
    <row r="729" spans="1:18" ht="12.75">
      <c r="A729"/>
      <c r="B729"/>
      <c r="C729"/>
      <c r="D729"/>
      <c r="E729"/>
      <c r="F729"/>
      <c r="G729"/>
      <c r="H729"/>
      <c r="I729"/>
      <c r="J729" s="18"/>
      <c r="K729" s="18"/>
      <c r="L729" s="18"/>
      <c r="M729"/>
      <c r="N729"/>
      <c r="O729"/>
      <c r="P729"/>
      <c r="Q729"/>
      <c r="R729"/>
    </row>
    <row r="730" spans="1:18" ht="12.75">
      <c r="A730"/>
      <c r="B730"/>
      <c r="C730"/>
      <c r="D730"/>
      <c r="E730"/>
      <c r="F730"/>
      <c r="G730"/>
      <c r="H730"/>
      <c r="I730"/>
      <c r="J730" s="18"/>
      <c r="K730" s="18"/>
      <c r="L730" s="18"/>
      <c r="M730"/>
      <c r="N730"/>
      <c r="O730"/>
      <c r="P730"/>
      <c r="Q730"/>
      <c r="R730"/>
    </row>
    <row r="731" spans="1:18" ht="12.75">
      <c r="A731"/>
      <c r="B731"/>
      <c r="C731"/>
      <c r="D731"/>
      <c r="E731"/>
      <c r="F731"/>
      <c r="G731"/>
      <c r="H731"/>
      <c r="I731"/>
      <c r="J731" s="18"/>
      <c r="K731" s="18"/>
      <c r="L731" s="18"/>
      <c r="M731"/>
      <c r="N731"/>
      <c r="O731"/>
      <c r="P731"/>
      <c r="Q731"/>
      <c r="R731"/>
    </row>
    <row r="732" spans="1:18" ht="12.75">
      <c r="A732"/>
      <c r="B732"/>
      <c r="C732"/>
      <c r="D732"/>
      <c r="E732"/>
      <c r="F732"/>
      <c r="G732"/>
      <c r="H732"/>
      <c r="I732"/>
      <c r="J732" s="18"/>
      <c r="K732" s="18"/>
      <c r="L732" s="18"/>
      <c r="M732"/>
      <c r="N732"/>
      <c r="O732"/>
      <c r="P732"/>
      <c r="Q732"/>
      <c r="R732"/>
    </row>
    <row r="733" spans="1:18" ht="12.75">
      <c r="A733"/>
      <c r="B733"/>
      <c r="C733"/>
      <c r="D733"/>
      <c r="E733"/>
      <c r="F733"/>
      <c r="G733"/>
      <c r="H733"/>
      <c r="I733"/>
      <c r="J733" s="18"/>
      <c r="K733" s="18"/>
      <c r="L733" s="18"/>
      <c r="M733"/>
      <c r="N733"/>
      <c r="O733"/>
      <c r="P733"/>
      <c r="Q733"/>
      <c r="R733"/>
    </row>
    <row r="734" spans="1:18" ht="12.75">
      <c r="A734"/>
      <c r="B734"/>
      <c r="C734"/>
      <c r="D734"/>
      <c r="E734"/>
      <c r="F734"/>
      <c r="G734"/>
      <c r="H734"/>
      <c r="I734"/>
      <c r="J734" s="18"/>
      <c r="K734" s="18"/>
      <c r="L734" s="18"/>
      <c r="M734"/>
      <c r="N734"/>
      <c r="O734"/>
      <c r="P734"/>
      <c r="Q734"/>
      <c r="R734"/>
    </row>
    <row r="735" spans="1:18" ht="12.75">
      <c r="A735"/>
      <c r="B735"/>
      <c r="C735"/>
      <c r="D735"/>
      <c r="E735"/>
      <c r="F735"/>
      <c r="G735"/>
      <c r="H735"/>
      <c r="I735"/>
      <c r="J735" s="18"/>
      <c r="K735" s="18"/>
      <c r="L735" s="18"/>
      <c r="M735"/>
      <c r="N735"/>
      <c r="O735"/>
      <c r="P735"/>
      <c r="Q735"/>
      <c r="R735"/>
    </row>
    <row r="736" spans="1:18" ht="12.75">
      <c r="A736"/>
      <c r="B736"/>
      <c r="C736"/>
      <c r="D736"/>
      <c r="E736"/>
      <c r="F736"/>
      <c r="G736"/>
      <c r="H736"/>
      <c r="I736"/>
      <c r="J736" s="18"/>
      <c r="K736" s="18"/>
      <c r="L736" s="18"/>
      <c r="M736"/>
      <c r="N736"/>
      <c r="O736"/>
      <c r="P736"/>
      <c r="Q736"/>
      <c r="R736"/>
    </row>
    <row r="737" spans="1:18" ht="12.75">
      <c r="A737"/>
      <c r="B737"/>
      <c r="C737"/>
      <c r="D737"/>
      <c r="E737"/>
      <c r="F737"/>
      <c r="G737"/>
      <c r="H737"/>
      <c r="I737"/>
      <c r="J737" s="18"/>
      <c r="K737" s="18"/>
      <c r="L737" s="18"/>
      <c r="M737"/>
      <c r="N737"/>
      <c r="O737"/>
      <c r="P737"/>
      <c r="Q737"/>
      <c r="R737"/>
    </row>
    <row r="738" spans="1:18" ht="12.75">
      <c r="A738"/>
      <c r="B738"/>
      <c r="C738"/>
      <c r="D738"/>
      <c r="E738"/>
      <c r="F738"/>
      <c r="G738"/>
      <c r="H738"/>
      <c r="I738"/>
      <c r="J738" s="18"/>
      <c r="K738" s="18"/>
      <c r="L738" s="18"/>
      <c r="M738"/>
      <c r="N738"/>
      <c r="O738"/>
      <c r="P738"/>
      <c r="Q738"/>
      <c r="R738"/>
    </row>
    <row r="739" spans="1:18" ht="12.75">
      <c r="A739"/>
      <c r="B739"/>
      <c r="C739"/>
      <c r="D739"/>
      <c r="E739"/>
      <c r="F739"/>
      <c r="G739"/>
      <c r="H739"/>
      <c r="I739"/>
      <c r="J739" s="18"/>
      <c r="K739" s="18"/>
      <c r="L739" s="18"/>
      <c r="M739"/>
      <c r="N739"/>
      <c r="O739"/>
      <c r="P739"/>
      <c r="Q739"/>
      <c r="R739"/>
    </row>
    <row r="740" spans="1:18" ht="12.75">
      <c r="A740"/>
      <c r="B740"/>
      <c r="C740"/>
      <c r="D740"/>
      <c r="E740"/>
      <c r="F740"/>
      <c r="G740"/>
      <c r="H740"/>
      <c r="I740"/>
      <c r="J740" s="18"/>
      <c r="K740" s="18"/>
      <c r="L740" s="18"/>
      <c r="M740"/>
      <c r="N740"/>
      <c r="O740"/>
      <c r="P740"/>
      <c r="Q740"/>
      <c r="R740"/>
    </row>
    <row r="741" spans="1:18" ht="12.75">
      <c r="A741"/>
      <c r="B741"/>
      <c r="C741"/>
      <c r="D741"/>
      <c r="E741"/>
      <c r="F741"/>
      <c r="G741"/>
      <c r="H741"/>
      <c r="I741"/>
      <c r="J741" s="18"/>
      <c r="K741" s="18"/>
      <c r="L741" s="18"/>
      <c r="M741"/>
      <c r="N741"/>
      <c r="O741"/>
      <c r="P741"/>
      <c r="Q741"/>
      <c r="R741"/>
    </row>
    <row r="742" spans="1:18" ht="12.75">
      <c r="A742"/>
      <c r="B742"/>
      <c r="C742"/>
      <c r="D742"/>
      <c r="E742"/>
      <c r="F742"/>
      <c r="G742"/>
      <c r="H742"/>
      <c r="I742"/>
      <c r="J742" s="18"/>
      <c r="K742" s="18"/>
      <c r="L742" s="18"/>
      <c r="M742"/>
      <c r="N742"/>
      <c r="O742"/>
      <c r="P742"/>
      <c r="Q742"/>
      <c r="R742"/>
    </row>
    <row r="743" spans="1:18" ht="12.75">
      <c r="A743"/>
      <c r="B743"/>
      <c r="C743"/>
      <c r="D743"/>
      <c r="E743"/>
      <c r="F743"/>
      <c r="G743"/>
      <c r="H743"/>
      <c r="I743"/>
      <c r="J743" s="18"/>
      <c r="K743" s="18"/>
      <c r="L743" s="18"/>
      <c r="M743"/>
      <c r="N743"/>
      <c r="O743"/>
      <c r="P743"/>
      <c r="Q743"/>
      <c r="R743"/>
    </row>
    <row r="744" spans="1:18" ht="12.75">
      <c r="A744"/>
      <c r="B744"/>
      <c r="C744"/>
      <c r="D744"/>
      <c r="E744"/>
      <c r="F744"/>
      <c r="G744"/>
      <c r="H744"/>
      <c r="I744"/>
      <c r="J744" s="18"/>
      <c r="K744" s="18"/>
      <c r="L744" s="18"/>
      <c r="M744"/>
      <c r="N744"/>
      <c r="O744"/>
      <c r="P744"/>
      <c r="Q744"/>
      <c r="R744"/>
    </row>
    <row r="745" spans="1:18" ht="12.75">
      <c r="A745"/>
      <c r="B745"/>
      <c r="C745"/>
      <c r="D745"/>
      <c r="E745"/>
      <c r="F745"/>
      <c r="G745"/>
      <c r="H745"/>
      <c r="I745"/>
      <c r="J745" s="18"/>
      <c r="K745" s="18"/>
      <c r="L745" s="18"/>
      <c r="M745"/>
      <c r="N745"/>
      <c r="O745"/>
      <c r="P745"/>
      <c r="Q745"/>
      <c r="R745"/>
    </row>
    <row r="746" spans="1:18" ht="12.75">
      <c r="A746"/>
      <c r="B746"/>
      <c r="C746"/>
      <c r="D746"/>
      <c r="E746"/>
      <c r="F746"/>
      <c r="G746"/>
      <c r="H746"/>
      <c r="I746"/>
      <c r="J746" s="18"/>
      <c r="K746" s="18"/>
      <c r="L746" s="18"/>
      <c r="M746"/>
      <c r="N746"/>
      <c r="O746"/>
      <c r="P746"/>
      <c r="Q746"/>
      <c r="R746"/>
    </row>
    <row r="747" spans="1:18" ht="12.75">
      <c r="A747"/>
      <c r="B747"/>
      <c r="C747"/>
      <c r="D747"/>
      <c r="E747"/>
      <c r="F747"/>
      <c r="G747"/>
      <c r="H747"/>
      <c r="I747"/>
      <c r="J747" s="18"/>
      <c r="K747" s="18"/>
      <c r="L747" s="18"/>
      <c r="M747"/>
      <c r="N747"/>
      <c r="O747"/>
      <c r="P747"/>
      <c r="Q747"/>
      <c r="R747"/>
    </row>
    <row r="748" spans="1:18" ht="12.75">
      <c r="A748"/>
      <c r="B748"/>
      <c r="C748"/>
      <c r="D748"/>
      <c r="E748"/>
      <c r="F748"/>
      <c r="G748"/>
      <c r="H748"/>
      <c r="I748"/>
      <c r="J748" s="18"/>
      <c r="K748" s="18"/>
      <c r="L748" s="18"/>
      <c r="M748"/>
      <c r="N748"/>
      <c r="O748"/>
      <c r="P748"/>
      <c r="Q748"/>
      <c r="R748"/>
    </row>
    <row r="749" spans="1:18" ht="12.75">
      <c r="A749"/>
      <c r="B749"/>
      <c r="C749"/>
      <c r="D749"/>
      <c r="E749"/>
      <c r="F749"/>
      <c r="G749"/>
      <c r="H749"/>
      <c r="I749"/>
      <c r="J749" s="18"/>
      <c r="K749" s="18"/>
      <c r="L749" s="18"/>
      <c r="M749"/>
      <c r="N749"/>
      <c r="O749"/>
      <c r="P749"/>
      <c r="Q749"/>
      <c r="R749"/>
    </row>
    <row r="750" spans="1:18" ht="12.75">
      <c r="A750"/>
      <c r="B750"/>
      <c r="C750"/>
      <c r="D750"/>
      <c r="E750"/>
      <c r="F750"/>
      <c r="G750"/>
      <c r="H750"/>
      <c r="I750"/>
      <c r="J750" s="18"/>
      <c r="K750" s="18"/>
      <c r="L750" s="18"/>
      <c r="M750"/>
      <c r="N750"/>
      <c r="O750"/>
      <c r="P750"/>
      <c r="Q750"/>
      <c r="R750"/>
    </row>
    <row r="751" spans="1:18" ht="12.75">
      <c r="A751"/>
      <c r="B751"/>
      <c r="C751"/>
      <c r="D751"/>
      <c r="E751"/>
      <c r="F751"/>
      <c r="G751"/>
      <c r="H751"/>
      <c r="I751"/>
      <c r="J751" s="18"/>
      <c r="K751" s="18"/>
      <c r="L751" s="18"/>
      <c r="M751"/>
      <c r="N751"/>
      <c r="O751"/>
      <c r="P751"/>
      <c r="Q751"/>
      <c r="R751"/>
    </row>
    <row r="752" spans="1:18" ht="12.75">
      <c r="A752"/>
      <c r="B752"/>
      <c r="C752"/>
      <c r="D752"/>
      <c r="E752"/>
      <c r="F752"/>
      <c r="G752"/>
      <c r="H752"/>
      <c r="I752"/>
      <c r="J752" s="18"/>
      <c r="K752" s="18"/>
      <c r="L752" s="18"/>
      <c r="M752"/>
      <c r="N752"/>
      <c r="O752"/>
      <c r="P752"/>
      <c r="Q752"/>
      <c r="R752"/>
    </row>
    <row r="753" spans="1:18" ht="12.75">
      <c r="A753"/>
      <c r="B753"/>
      <c r="C753"/>
      <c r="D753"/>
      <c r="E753"/>
      <c r="F753"/>
      <c r="G753"/>
      <c r="H753"/>
      <c r="I753"/>
      <c r="J753" s="18"/>
      <c r="K753" s="18"/>
      <c r="L753" s="18"/>
      <c r="M753"/>
      <c r="N753"/>
      <c r="O753"/>
      <c r="P753"/>
      <c r="Q753"/>
      <c r="R753"/>
    </row>
    <row r="754" spans="1:18" ht="12.75">
      <c r="A754"/>
      <c r="B754"/>
      <c r="C754"/>
      <c r="D754"/>
      <c r="E754"/>
      <c r="F754"/>
      <c r="G754"/>
      <c r="H754"/>
      <c r="I754"/>
      <c r="J754" s="18"/>
      <c r="K754" s="18"/>
      <c r="L754" s="18"/>
      <c r="M754"/>
      <c r="N754"/>
      <c r="O754"/>
      <c r="P754"/>
      <c r="Q754"/>
      <c r="R754"/>
    </row>
    <row r="755" spans="1:18" ht="12.75">
      <c r="A755"/>
      <c r="B755"/>
      <c r="C755"/>
      <c r="D755"/>
      <c r="E755"/>
      <c r="F755"/>
      <c r="G755"/>
      <c r="H755"/>
      <c r="I755"/>
      <c r="J755" s="18"/>
      <c r="K755" s="18"/>
      <c r="L755" s="18"/>
      <c r="M755"/>
      <c r="N755"/>
      <c r="O755"/>
      <c r="P755"/>
      <c r="Q755"/>
      <c r="R755"/>
    </row>
    <row r="756" spans="1:18" ht="12.75">
      <c r="A756"/>
      <c r="B756"/>
      <c r="C756"/>
      <c r="D756"/>
      <c r="E756"/>
      <c r="F756"/>
      <c r="G756"/>
      <c r="H756"/>
      <c r="I756"/>
      <c r="J756" s="18"/>
      <c r="K756" s="18"/>
      <c r="L756" s="18"/>
      <c r="M756"/>
      <c r="N756"/>
      <c r="O756"/>
      <c r="P756"/>
      <c r="Q756"/>
      <c r="R756"/>
    </row>
    <row r="757" spans="1:18" ht="12.75">
      <c r="A757"/>
      <c r="B757"/>
      <c r="C757"/>
      <c r="D757"/>
      <c r="E757"/>
      <c r="F757"/>
      <c r="G757"/>
      <c r="H757"/>
      <c r="I757"/>
      <c r="J757" s="18"/>
      <c r="K757" s="18"/>
      <c r="L757" s="18"/>
      <c r="M757"/>
      <c r="N757"/>
      <c r="O757"/>
      <c r="P757"/>
      <c r="Q757"/>
      <c r="R757"/>
    </row>
    <row r="758" spans="1:18" ht="12.75">
      <c r="A758"/>
      <c r="B758"/>
      <c r="C758"/>
      <c r="D758"/>
      <c r="E758"/>
      <c r="F758"/>
      <c r="G758"/>
      <c r="H758"/>
      <c r="I758"/>
      <c r="J758" s="18"/>
      <c r="K758" s="18"/>
      <c r="L758" s="18"/>
      <c r="M758"/>
      <c r="N758"/>
      <c r="O758"/>
      <c r="P758"/>
      <c r="Q758"/>
      <c r="R758"/>
    </row>
    <row r="759" spans="1:18" ht="12.75">
      <c r="A759"/>
      <c r="B759"/>
      <c r="C759"/>
      <c r="D759"/>
      <c r="E759"/>
      <c r="F759"/>
      <c r="G759"/>
      <c r="H759"/>
      <c r="I759"/>
      <c r="J759" s="18"/>
      <c r="K759" s="18"/>
      <c r="L759" s="18"/>
      <c r="M759"/>
      <c r="N759"/>
      <c r="O759"/>
      <c r="P759"/>
      <c r="Q759"/>
      <c r="R759"/>
    </row>
    <row r="760" spans="1:18" ht="12.75">
      <c r="A760"/>
      <c r="B760"/>
      <c r="C760"/>
      <c r="D760"/>
      <c r="E760"/>
      <c r="F760"/>
      <c r="G760"/>
      <c r="H760"/>
      <c r="I760"/>
      <c r="J760" s="18"/>
      <c r="K760" s="18"/>
      <c r="L760" s="18"/>
      <c r="M760"/>
      <c r="N760"/>
      <c r="O760"/>
      <c r="P760"/>
      <c r="Q760"/>
      <c r="R760"/>
    </row>
    <row r="761" spans="1:18" ht="12.75">
      <c r="A761"/>
      <c r="B761"/>
      <c r="C761"/>
      <c r="D761"/>
      <c r="E761"/>
      <c r="F761"/>
      <c r="G761"/>
      <c r="H761"/>
      <c r="I761"/>
      <c r="J761" s="18"/>
      <c r="K761" s="18"/>
      <c r="L761" s="18"/>
      <c r="M761"/>
      <c r="N761"/>
      <c r="O761"/>
      <c r="P761"/>
      <c r="Q761"/>
      <c r="R761"/>
    </row>
    <row r="762" spans="1:18" ht="12.75">
      <c r="A762"/>
      <c r="B762"/>
      <c r="C762"/>
      <c r="D762"/>
      <c r="E762"/>
      <c r="F762"/>
      <c r="G762"/>
      <c r="H762"/>
      <c r="I762"/>
      <c r="J762" s="18"/>
      <c r="K762" s="18"/>
      <c r="L762" s="18"/>
      <c r="M762"/>
      <c r="N762"/>
      <c r="O762"/>
      <c r="P762"/>
      <c r="Q762"/>
      <c r="R762"/>
    </row>
    <row r="763" spans="1:18" ht="12.75">
      <c r="A763"/>
      <c r="B763"/>
      <c r="C763"/>
      <c r="D763"/>
      <c r="E763"/>
      <c r="F763"/>
      <c r="G763"/>
      <c r="H763"/>
      <c r="I763"/>
      <c r="J763" s="18"/>
      <c r="K763" s="18"/>
      <c r="L763" s="18"/>
      <c r="M763"/>
      <c r="N763"/>
      <c r="O763"/>
      <c r="P763"/>
      <c r="Q763"/>
      <c r="R763"/>
    </row>
    <row r="764" spans="1:18" ht="12.75">
      <c r="A764"/>
      <c r="B764"/>
      <c r="C764"/>
      <c r="D764"/>
      <c r="E764"/>
      <c r="F764"/>
      <c r="G764"/>
      <c r="H764"/>
      <c r="I764"/>
      <c r="J764" s="18"/>
      <c r="K764" s="18"/>
      <c r="L764" s="18"/>
      <c r="M764"/>
      <c r="N764"/>
      <c r="O764"/>
      <c r="P764"/>
      <c r="Q764"/>
      <c r="R764"/>
    </row>
    <row r="765" spans="1:18" ht="12.75">
      <c r="A765"/>
      <c r="B765"/>
      <c r="C765"/>
      <c r="D765"/>
      <c r="E765"/>
      <c r="F765"/>
      <c r="G765"/>
      <c r="H765"/>
      <c r="I765"/>
      <c r="J765" s="18"/>
      <c r="K765" s="18"/>
      <c r="L765" s="18"/>
      <c r="M765"/>
      <c r="N765"/>
      <c r="O765"/>
      <c r="P765"/>
      <c r="Q765"/>
      <c r="R765"/>
    </row>
  </sheetData>
  <sheetProtection/>
  <printOptions/>
  <pageMargins left="0.2755905511811024" right="0.2362204724409449" top="0.4724409448818898" bottom="0.5905511811023623" header="0.1968503937007874" footer="0.3937007874015748"/>
  <pageSetup fitToHeight="15" horizontalDpi="600" verticalDpi="600" orientation="landscape" paperSize="9" scale="70" r:id="rId1"/>
  <headerFooter alignWithMargins="0">
    <oddHeader>&amp;CПроект АИП 2018-2020гг.
(по программам)</oddHeader>
    <oddFooter>&amp;C&amp;P&amp;R&amp;D      &amp;T</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60"/>
  <sheetViews>
    <sheetView tabSelected="1" zoomScalePageLayoutView="0" workbookViewId="0" topLeftCell="A1">
      <selection activeCell="F9" sqref="F9"/>
    </sheetView>
  </sheetViews>
  <sheetFormatPr defaultColWidth="9.00390625" defaultRowHeight="12.75"/>
  <cols>
    <col min="1" max="1" width="59.125" style="42" customWidth="1"/>
    <col min="2" max="4" width="16.375" style="43" customWidth="1"/>
    <col min="5" max="5" width="30.625" style="44" customWidth="1"/>
    <col min="6" max="6" width="30.625" style="43" customWidth="1"/>
    <col min="7" max="16384" width="9.125" style="43" customWidth="1"/>
  </cols>
  <sheetData>
    <row r="1" spans="1:6" s="35" customFormat="1" ht="15.75">
      <c r="A1" s="33"/>
      <c r="B1" s="34"/>
      <c r="E1" s="36"/>
      <c r="F1" s="37" t="s">
        <v>564</v>
      </c>
    </row>
    <row r="2" spans="1:6" s="35" customFormat="1" ht="15.75">
      <c r="A2" s="33"/>
      <c r="B2" s="34"/>
      <c r="E2" s="36"/>
      <c r="F2" s="37" t="s">
        <v>565</v>
      </c>
    </row>
    <row r="3" spans="1:6" s="35" customFormat="1" ht="15.75">
      <c r="A3" s="33"/>
      <c r="B3" s="34"/>
      <c r="E3" s="36"/>
      <c r="F3" s="37"/>
    </row>
    <row r="4" spans="1:6" s="35" customFormat="1" ht="15.75">
      <c r="A4" s="38"/>
      <c r="B4" s="39"/>
      <c r="C4" s="40"/>
      <c r="D4" s="40"/>
      <c r="E4" s="41"/>
      <c r="F4" s="37" t="s">
        <v>566</v>
      </c>
    </row>
    <row r="7" spans="1:6" ht="15.75">
      <c r="A7" s="74" t="s">
        <v>500</v>
      </c>
      <c r="B7" s="75"/>
      <c r="C7" s="75"/>
      <c r="D7" s="75"/>
      <c r="E7" s="75"/>
      <c r="F7" s="75"/>
    </row>
    <row r="8" spans="1:6" ht="15.75">
      <c r="A8" s="74" t="s">
        <v>508</v>
      </c>
      <c r="B8" s="75"/>
      <c r="C8" s="75"/>
      <c r="D8" s="75"/>
      <c r="E8" s="75"/>
      <c r="F8" s="75"/>
    </row>
    <row r="9" spans="1:6" ht="15.75">
      <c r="A9" s="42" t="s">
        <v>501</v>
      </c>
      <c r="F9" s="45"/>
    </row>
    <row r="10" spans="1:6" ht="15.75">
      <c r="A10" s="76" t="s">
        <v>502</v>
      </c>
      <c r="B10" s="77"/>
      <c r="C10" s="77"/>
      <c r="D10" s="77"/>
      <c r="E10" s="77"/>
      <c r="F10" s="77"/>
    </row>
    <row r="11" spans="1:6" ht="63">
      <c r="A11" s="46" t="s">
        <v>503</v>
      </c>
      <c r="B11" s="46" t="s">
        <v>562</v>
      </c>
      <c r="C11" s="46" t="s">
        <v>504</v>
      </c>
      <c r="D11" s="46" t="s">
        <v>563</v>
      </c>
      <c r="E11" s="46" t="s">
        <v>18</v>
      </c>
      <c r="F11" s="46" t="s">
        <v>505</v>
      </c>
    </row>
    <row r="12" spans="1:6" ht="15.75">
      <c r="A12" s="47">
        <v>1</v>
      </c>
      <c r="B12" s="47">
        <v>2</v>
      </c>
      <c r="C12" s="47">
        <v>3</v>
      </c>
      <c r="D12" s="47">
        <v>4</v>
      </c>
      <c r="E12" s="47">
        <v>5</v>
      </c>
      <c r="F12" s="47">
        <v>6</v>
      </c>
    </row>
    <row r="13" spans="1:6" ht="15.75">
      <c r="A13" s="48" t="s">
        <v>506</v>
      </c>
      <c r="B13" s="49">
        <f>B14+B52</f>
        <v>11316276.234000001</v>
      </c>
      <c r="C13" s="49">
        <f>C14+C52</f>
        <v>11922005.493999999</v>
      </c>
      <c r="D13" s="49">
        <f>D14+D52</f>
        <v>12113858.961000001</v>
      </c>
      <c r="E13" s="50"/>
      <c r="F13" s="32"/>
    </row>
    <row r="14" spans="1:6" ht="15.75">
      <c r="A14" s="48" t="s">
        <v>507</v>
      </c>
      <c r="B14" s="49">
        <f>B39+B43+B27+B30+B41+B15+B19+B25+B33+B36+B48</f>
        <v>11086342.654000001</v>
      </c>
      <c r="C14" s="49">
        <f>C39+C43+C27+C30+C41+C15+C19+C25+C33+C36+C48</f>
        <v>11616005.493999999</v>
      </c>
      <c r="D14" s="49">
        <f>D39+D43+D27+D30+D41+D15+D19+D25+D33+D36+D48</f>
        <v>11910858.961000001</v>
      </c>
      <c r="E14" s="51"/>
      <c r="F14" s="51"/>
    </row>
    <row r="15" spans="1:6" ht="47.25">
      <c r="A15" s="48" t="s">
        <v>528</v>
      </c>
      <c r="B15" s="49">
        <f>SUM(B16:B18)</f>
        <v>2520165</v>
      </c>
      <c r="C15" s="49">
        <f>SUM(C16:C18)</f>
        <v>1814898</v>
      </c>
      <c r="D15" s="49">
        <f>SUM(D16:D18)</f>
        <v>631865</v>
      </c>
      <c r="E15" s="52"/>
      <c r="F15" s="52"/>
    </row>
    <row r="16" spans="1:6" ht="47.25">
      <c r="A16" s="53" t="s">
        <v>543</v>
      </c>
      <c r="B16" s="54">
        <v>78000</v>
      </c>
      <c r="C16" s="54">
        <v>78000</v>
      </c>
      <c r="D16" s="54">
        <v>78000</v>
      </c>
      <c r="E16" s="55" t="s">
        <v>496</v>
      </c>
      <c r="F16" s="55" t="s">
        <v>532</v>
      </c>
    </row>
    <row r="17" spans="1:6" ht="47.25">
      <c r="A17" s="78" t="s">
        <v>544</v>
      </c>
      <c r="B17" s="54">
        <v>966370</v>
      </c>
      <c r="C17" s="54">
        <v>765530</v>
      </c>
      <c r="D17" s="54">
        <v>200920</v>
      </c>
      <c r="E17" s="55" t="s">
        <v>496</v>
      </c>
      <c r="F17" s="55" t="s">
        <v>532</v>
      </c>
    </row>
    <row r="18" spans="1:6" ht="126">
      <c r="A18" s="78"/>
      <c r="B18" s="54">
        <v>1475795</v>
      </c>
      <c r="C18" s="54">
        <v>971368</v>
      </c>
      <c r="D18" s="54">
        <v>352945</v>
      </c>
      <c r="E18" s="56" t="s">
        <v>540</v>
      </c>
      <c r="F18" s="55" t="s">
        <v>533</v>
      </c>
    </row>
    <row r="19" spans="1:6" ht="31.5">
      <c r="A19" s="48" t="s">
        <v>529</v>
      </c>
      <c r="B19" s="49">
        <f>SUM(B20:B24)</f>
        <v>1343841.4</v>
      </c>
      <c r="C19" s="49">
        <f>SUM(C20:C24)</f>
        <v>2256559.92</v>
      </c>
      <c r="D19" s="49">
        <f>SUM(D20:D24)</f>
        <v>4220303.699999999</v>
      </c>
      <c r="E19" s="57"/>
      <c r="F19" s="57"/>
    </row>
    <row r="20" spans="1:6" ht="31.5">
      <c r="A20" s="78" t="s">
        <v>545</v>
      </c>
      <c r="B20" s="54">
        <v>573450</v>
      </c>
      <c r="C20" s="54">
        <v>130000</v>
      </c>
      <c r="D20" s="54">
        <v>146865</v>
      </c>
      <c r="E20" s="55" t="s">
        <v>509</v>
      </c>
      <c r="F20" s="55" t="s">
        <v>533</v>
      </c>
    </row>
    <row r="21" spans="1:6" ht="63">
      <c r="A21" s="78"/>
      <c r="B21" s="54">
        <v>10438.4</v>
      </c>
      <c r="C21" s="54">
        <v>10438.4</v>
      </c>
      <c r="D21" s="54">
        <v>10438.4</v>
      </c>
      <c r="E21" s="55" t="s">
        <v>509</v>
      </c>
      <c r="F21" s="55" t="s">
        <v>497</v>
      </c>
    </row>
    <row r="22" spans="1:6" ht="78.75">
      <c r="A22" s="78" t="s">
        <v>546</v>
      </c>
      <c r="B22" s="54">
        <v>724870</v>
      </c>
      <c r="C22" s="54">
        <v>1966100.52</v>
      </c>
      <c r="D22" s="54">
        <v>3933093.3</v>
      </c>
      <c r="E22" s="55" t="s">
        <v>526</v>
      </c>
      <c r="F22" s="55" t="s">
        <v>533</v>
      </c>
    </row>
    <row r="23" spans="1:6" ht="63">
      <c r="A23" s="78"/>
      <c r="B23" s="54">
        <v>7395</v>
      </c>
      <c r="C23" s="54">
        <v>7395</v>
      </c>
      <c r="D23" s="54">
        <v>7395</v>
      </c>
      <c r="E23" s="55" t="s">
        <v>534</v>
      </c>
      <c r="F23" s="55" t="s">
        <v>497</v>
      </c>
    </row>
    <row r="24" spans="1:6" ht="47.25">
      <c r="A24" s="53" t="s">
        <v>547</v>
      </c>
      <c r="B24" s="54">
        <v>27688</v>
      </c>
      <c r="C24" s="54">
        <v>142626</v>
      </c>
      <c r="D24" s="54">
        <v>122512</v>
      </c>
      <c r="E24" s="55" t="s">
        <v>541</v>
      </c>
      <c r="F24" s="55" t="s">
        <v>533</v>
      </c>
    </row>
    <row r="25" spans="1:6" ht="47.25">
      <c r="A25" s="48" t="s">
        <v>522</v>
      </c>
      <c r="B25" s="49">
        <v>0</v>
      </c>
      <c r="C25" s="49">
        <f>SUM(C26)</f>
        <v>48989.5</v>
      </c>
      <c r="D25" s="49">
        <f>SUM(D26)</f>
        <v>114308.8</v>
      </c>
      <c r="E25" s="57"/>
      <c r="F25" s="57"/>
    </row>
    <row r="26" spans="1:6" ht="63">
      <c r="A26" s="53" t="s">
        <v>548</v>
      </c>
      <c r="B26" s="54">
        <v>0</v>
      </c>
      <c r="C26" s="54">
        <v>48989.5</v>
      </c>
      <c r="D26" s="54">
        <v>114308.8</v>
      </c>
      <c r="E26" s="55" t="s">
        <v>527</v>
      </c>
      <c r="F26" s="55" t="s">
        <v>535</v>
      </c>
    </row>
    <row r="27" spans="1:6" ht="47.25">
      <c r="A27" s="48" t="s">
        <v>520</v>
      </c>
      <c r="B27" s="49">
        <f>SUM(B28:B29)</f>
        <v>1189060.3</v>
      </c>
      <c r="C27" s="49">
        <f>SUM(C28:C29)</f>
        <v>750532.48</v>
      </c>
      <c r="D27" s="49">
        <f>SUM(D28:D29)</f>
        <v>602000</v>
      </c>
      <c r="E27" s="57"/>
      <c r="F27" s="57"/>
    </row>
    <row r="28" spans="1:6" ht="78.75">
      <c r="A28" s="78" t="s">
        <v>549</v>
      </c>
      <c r="B28" s="54">
        <v>844060.3</v>
      </c>
      <c r="C28" s="54">
        <v>257532.47999999998</v>
      </c>
      <c r="D28" s="54">
        <v>0</v>
      </c>
      <c r="E28" s="55" t="s">
        <v>542</v>
      </c>
      <c r="F28" s="55" t="s">
        <v>533</v>
      </c>
    </row>
    <row r="29" spans="1:6" ht="63">
      <c r="A29" s="78"/>
      <c r="B29" s="54">
        <v>345000</v>
      </c>
      <c r="C29" s="54">
        <v>493000</v>
      </c>
      <c r="D29" s="54">
        <v>602000</v>
      </c>
      <c r="E29" s="55" t="s">
        <v>525</v>
      </c>
      <c r="F29" s="55" t="s">
        <v>536</v>
      </c>
    </row>
    <row r="30" spans="1:6" ht="31.5">
      <c r="A30" s="48" t="s">
        <v>521</v>
      </c>
      <c r="B30" s="49">
        <f>SUM(B31:B32)</f>
        <v>218859</v>
      </c>
      <c r="C30" s="49">
        <f>SUM(C31:C32)</f>
        <v>217820</v>
      </c>
      <c r="D30" s="49">
        <f>SUM(D31:D32)</f>
        <v>259723</v>
      </c>
      <c r="E30" s="57"/>
      <c r="F30" s="57"/>
    </row>
    <row r="31" spans="1:6" ht="31.5">
      <c r="A31" s="53" t="s">
        <v>550</v>
      </c>
      <c r="B31" s="54">
        <v>128328</v>
      </c>
      <c r="C31" s="54">
        <v>100000</v>
      </c>
      <c r="D31" s="54">
        <v>259723</v>
      </c>
      <c r="E31" s="55" t="s">
        <v>509</v>
      </c>
      <c r="F31" s="55" t="s">
        <v>533</v>
      </c>
    </row>
    <row r="32" spans="1:6" ht="47.25">
      <c r="A32" s="53" t="s">
        <v>551</v>
      </c>
      <c r="B32" s="54">
        <v>90531</v>
      </c>
      <c r="C32" s="54">
        <v>117820</v>
      </c>
      <c r="D32" s="54">
        <v>0</v>
      </c>
      <c r="E32" s="55" t="s">
        <v>534</v>
      </c>
      <c r="F32" s="55" t="s">
        <v>533</v>
      </c>
    </row>
    <row r="33" spans="1:6" ht="63">
      <c r="A33" s="48" t="s">
        <v>530</v>
      </c>
      <c r="B33" s="49">
        <f>SUM(B34:B35)</f>
        <v>1460095.92</v>
      </c>
      <c r="C33" s="49">
        <f>SUM(C34:C35)</f>
        <v>2125323.7</v>
      </c>
      <c r="D33" s="49">
        <f>SUM(D34:D35)</f>
        <v>1250000</v>
      </c>
      <c r="E33" s="57"/>
      <c r="F33" s="57"/>
    </row>
    <row r="34" spans="1:6" ht="47.25">
      <c r="A34" s="53" t="s">
        <v>552</v>
      </c>
      <c r="B34" s="54">
        <v>1435095.92</v>
      </c>
      <c r="C34" s="54">
        <v>1300323.7</v>
      </c>
      <c r="D34" s="54">
        <v>225000</v>
      </c>
      <c r="E34" s="55" t="s">
        <v>509</v>
      </c>
      <c r="F34" s="55" t="s">
        <v>533</v>
      </c>
    </row>
    <row r="35" spans="1:6" ht="31.5">
      <c r="A35" s="53" t="s">
        <v>553</v>
      </c>
      <c r="B35" s="54">
        <v>25000</v>
      </c>
      <c r="C35" s="54">
        <v>825000</v>
      </c>
      <c r="D35" s="54">
        <v>1025000</v>
      </c>
      <c r="E35" s="55" t="s">
        <v>509</v>
      </c>
      <c r="F35" s="55" t="s">
        <v>533</v>
      </c>
    </row>
    <row r="36" spans="1:6" ht="78.75">
      <c r="A36" s="48" t="s">
        <v>537</v>
      </c>
      <c r="B36" s="49">
        <f>SUM(B37:B38)</f>
        <v>2107313.9</v>
      </c>
      <c r="C36" s="49">
        <f>SUM(C37:C38)</f>
        <v>2056633.7000000002</v>
      </c>
      <c r="D36" s="49">
        <f>SUM(D37:D38)</f>
        <v>2072509.9</v>
      </c>
      <c r="E36" s="57"/>
      <c r="F36" s="57"/>
    </row>
    <row r="37" spans="1:6" ht="94.5">
      <c r="A37" s="53" t="s">
        <v>554</v>
      </c>
      <c r="B37" s="54">
        <v>1267313.9</v>
      </c>
      <c r="C37" s="54">
        <v>1216633.7000000002</v>
      </c>
      <c r="D37" s="54">
        <v>1226342.9</v>
      </c>
      <c r="E37" s="56" t="s">
        <v>539</v>
      </c>
      <c r="F37" s="56" t="s">
        <v>538</v>
      </c>
    </row>
    <row r="38" spans="1:6" ht="47.25">
      <c r="A38" s="53" t="s">
        <v>555</v>
      </c>
      <c r="B38" s="54">
        <v>840000</v>
      </c>
      <c r="C38" s="54">
        <v>840000</v>
      </c>
      <c r="D38" s="54">
        <v>846167</v>
      </c>
      <c r="E38" s="55" t="s">
        <v>509</v>
      </c>
      <c r="F38" s="55" t="s">
        <v>494</v>
      </c>
    </row>
    <row r="39" spans="1:6" ht="31.5">
      <c r="A39" s="48" t="s">
        <v>518</v>
      </c>
      <c r="B39" s="49">
        <f>SUM(B40)</f>
        <v>114340</v>
      </c>
      <c r="C39" s="49">
        <f>SUM(C40)</f>
        <v>68904</v>
      </c>
      <c r="D39" s="49">
        <v>0</v>
      </c>
      <c r="E39" s="58"/>
      <c r="F39" s="58"/>
    </row>
    <row r="40" spans="1:6" ht="78.75">
      <c r="A40" s="53" t="s">
        <v>556</v>
      </c>
      <c r="B40" s="59">
        <v>114340</v>
      </c>
      <c r="C40" s="59">
        <v>68904</v>
      </c>
      <c r="D40" s="54">
        <v>0</v>
      </c>
      <c r="E40" s="55" t="s">
        <v>541</v>
      </c>
      <c r="F40" s="55" t="s">
        <v>533</v>
      </c>
    </row>
    <row r="41" spans="1:6" ht="63">
      <c r="A41" s="48" t="s">
        <v>531</v>
      </c>
      <c r="B41" s="49">
        <f>SUM(B42)</f>
        <v>1665545.6339999998</v>
      </c>
      <c r="C41" s="49">
        <f>SUM(C42)</f>
        <v>1614525.994</v>
      </c>
      <c r="D41" s="49">
        <f>SUM(D42)</f>
        <v>2033030.5609999998</v>
      </c>
      <c r="E41" s="57"/>
      <c r="F41" s="57"/>
    </row>
    <row r="42" spans="1:6" ht="94.5">
      <c r="A42" s="53" t="s">
        <v>558</v>
      </c>
      <c r="B42" s="54">
        <v>1665545.6339999998</v>
      </c>
      <c r="C42" s="54">
        <v>1614525.994</v>
      </c>
      <c r="D42" s="54">
        <v>2033030.5609999998</v>
      </c>
      <c r="E42" s="56" t="s">
        <v>557</v>
      </c>
      <c r="F42" s="56" t="s">
        <v>495</v>
      </c>
    </row>
    <row r="43" spans="1:6" ht="47.25">
      <c r="A43" s="48" t="s">
        <v>519</v>
      </c>
      <c r="B43" s="49">
        <f>SUM(B44:B47)</f>
        <v>437121.5</v>
      </c>
      <c r="C43" s="49">
        <f>SUM(C44:C47)</f>
        <v>531818.2</v>
      </c>
      <c r="D43" s="49">
        <f>SUM(D44:D47)</f>
        <v>694176</v>
      </c>
      <c r="E43" s="57"/>
      <c r="F43" s="57"/>
    </row>
    <row r="44" spans="1:6" ht="78.75">
      <c r="A44" s="71" t="s">
        <v>559</v>
      </c>
      <c r="B44" s="54">
        <v>128337.1</v>
      </c>
      <c r="C44" s="54">
        <v>160000</v>
      </c>
      <c r="D44" s="54">
        <v>338234</v>
      </c>
      <c r="E44" s="55" t="s">
        <v>542</v>
      </c>
      <c r="F44" s="55" t="s">
        <v>533</v>
      </c>
    </row>
    <row r="45" spans="1:6" ht="47.25">
      <c r="A45" s="72"/>
      <c r="B45" s="54">
        <v>121784.39999999998</v>
      </c>
      <c r="C45" s="54">
        <v>134138</v>
      </c>
      <c r="D45" s="54">
        <v>127971</v>
      </c>
      <c r="E45" s="55" t="s">
        <v>509</v>
      </c>
      <c r="F45" s="55" t="s">
        <v>494</v>
      </c>
    </row>
    <row r="46" spans="1:6" ht="47.25">
      <c r="A46" s="72"/>
      <c r="B46" s="54">
        <v>87000</v>
      </c>
      <c r="C46" s="54">
        <v>137680.2</v>
      </c>
      <c r="D46" s="54">
        <v>127971</v>
      </c>
      <c r="E46" s="55" t="s">
        <v>509</v>
      </c>
      <c r="F46" s="55" t="s">
        <v>524</v>
      </c>
    </row>
    <row r="47" spans="1:6" ht="47.25">
      <c r="A47" s="73"/>
      <c r="B47" s="54">
        <v>100000</v>
      </c>
      <c r="C47" s="54">
        <v>100000</v>
      </c>
      <c r="D47" s="54">
        <v>100000</v>
      </c>
      <c r="E47" s="55" t="s">
        <v>509</v>
      </c>
      <c r="F47" s="55" t="s">
        <v>495</v>
      </c>
    </row>
    <row r="48" spans="1:6" ht="47.25">
      <c r="A48" s="48" t="s">
        <v>523</v>
      </c>
      <c r="B48" s="49">
        <f>SUM(B49)</f>
        <v>30000</v>
      </c>
      <c r="C48" s="49">
        <f>SUM(C49)</f>
        <v>130000</v>
      </c>
      <c r="D48" s="49">
        <f>SUM(D49)</f>
        <v>32942</v>
      </c>
      <c r="E48" s="55"/>
      <c r="F48" s="57"/>
    </row>
    <row r="49" spans="1:6" ht="47.25">
      <c r="A49" s="53" t="s">
        <v>560</v>
      </c>
      <c r="B49" s="54">
        <v>30000</v>
      </c>
      <c r="C49" s="54">
        <v>130000</v>
      </c>
      <c r="D49" s="54">
        <v>32942</v>
      </c>
      <c r="E49" s="55" t="s">
        <v>541</v>
      </c>
      <c r="F49" s="55" t="s">
        <v>533</v>
      </c>
    </row>
    <row r="50" spans="1:6" ht="15.75">
      <c r="A50" s="68" t="s">
        <v>510</v>
      </c>
      <c r="B50" s="69"/>
      <c r="C50" s="69"/>
      <c r="D50" s="69"/>
      <c r="E50" s="69"/>
      <c r="F50" s="69"/>
    </row>
    <row r="51" spans="1:6" ht="63">
      <c r="A51" s="60" t="s">
        <v>512</v>
      </c>
      <c r="B51" s="61" t="s">
        <v>513</v>
      </c>
      <c r="C51" s="61" t="s">
        <v>516</v>
      </c>
      <c r="D51" s="61" t="s">
        <v>517</v>
      </c>
      <c r="E51" s="60" t="s">
        <v>514</v>
      </c>
      <c r="F51" s="62" t="s">
        <v>505</v>
      </c>
    </row>
    <row r="52" spans="1:6" ht="15.75">
      <c r="A52" s="48" t="s">
        <v>515</v>
      </c>
      <c r="B52" s="63">
        <f>SUM(B53:B54)</f>
        <v>229933.58</v>
      </c>
      <c r="C52" s="63">
        <f>SUM(C53:C54)</f>
        <v>306000</v>
      </c>
      <c r="D52" s="63">
        <f>SUM(D53:D54)</f>
        <v>203000</v>
      </c>
      <c r="E52" s="70"/>
      <c r="F52" s="70"/>
    </row>
    <row r="53" spans="1:6" ht="47.25">
      <c r="A53" s="53" t="s">
        <v>511</v>
      </c>
      <c r="B53" s="64">
        <v>171933.58</v>
      </c>
      <c r="C53" s="64">
        <v>180000</v>
      </c>
      <c r="D53" s="64">
        <v>180000</v>
      </c>
      <c r="E53" s="55" t="s">
        <v>541</v>
      </c>
      <c r="F53" s="55" t="s">
        <v>533</v>
      </c>
    </row>
    <row r="54" spans="1:6" ht="63">
      <c r="A54" s="53" t="s">
        <v>499</v>
      </c>
      <c r="B54" s="64">
        <v>58000</v>
      </c>
      <c r="C54" s="64">
        <v>126000</v>
      </c>
      <c r="D54" s="64">
        <v>23000</v>
      </c>
      <c r="E54" s="55" t="s">
        <v>561</v>
      </c>
      <c r="F54" s="55" t="s">
        <v>498</v>
      </c>
    </row>
    <row r="55" ht="15.75">
      <c r="B55" s="65"/>
    </row>
    <row r="58" ht="15.75">
      <c r="B58" s="66"/>
    </row>
    <row r="59" ht="15.75">
      <c r="B59" s="67"/>
    </row>
    <row r="60" ht="15.75">
      <c r="B60" s="66"/>
    </row>
  </sheetData>
  <sheetProtection/>
  <mergeCells count="10">
    <mergeCell ref="A50:F50"/>
    <mergeCell ref="E52:F52"/>
    <mergeCell ref="A44:A47"/>
    <mergeCell ref="A8:F8"/>
    <mergeCell ref="A7:F7"/>
    <mergeCell ref="A10:F10"/>
    <mergeCell ref="A28:A29"/>
    <mergeCell ref="A17:A18"/>
    <mergeCell ref="A20:A21"/>
    <mergeCell ref="A22:A23"/>
  </mergeCells>
  <printOptions/>
  <pageMargins left="0.7874015748031497" right="0.7874015748031497" top="0.7874015748031497" bottom="0.7874015748031497" header="0.31496062992125984" footer="0.31496062992125984"/>
  <pageSetup fitToHeight="100" fitToWidth="1" horizontalDpi="600" verticalDpi="600" orientation="landscape" paperSize="9" scale="77"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ShitakovV</dc:creator>
  <cp:keywords/>
  <dc:description/>
  <cp:lastModifiedBy>Рыженкова Елена Николаевна</cp:lastModifiedBy>
  <cp:lastPrinted>2018-10-10T13:33:55Z</cp:lastPrinted>
  <dcterms:created xsi:type="dcterms:W3CDTF">2012-07-18T07:18:55Z</dcterms:created>
  <dcterms:modified xsi:type="dcterms:W3CDTF">2018-10-10T13:33:57Z</dcterms:modified>
  <cp:category/>
  <cp:version/>
  <cp:contentType/>
  <cp:contentStatus/>
</cp:coreProperties>
</file>