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год'!$A$12:$F$90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F87" i="1" l="1"/>
  <c r="E87" i="1"/>
  <c r="F85" i="1"/>
  <c r="E85" i="1"/>
  <c r="F82" i="1"/>
  <c r="E82" i="1"/>
  <c r="F78" i="1"/>
  <c r="E78" i="1"/>
  <c r="F72" i="1"/>
  <c r="E72" i="1"/>
  <c r="F64" i="1"/>
  <c r="E64" i="1"/>
  <c r="F60" i="1"/>
  <c r="E60" i="1"/>
  <c r="F51" i="1"/>
  <c r="E51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14" i="1"/>
  <c r="D25" i="1"/>
  <c r="D85" i="1" l="1"/>
  <c r="D82" i="1"/>
  <c r="D87" i="1" l="1"/>
  <c r="D78" i="1"/>
  <c r="D72" i="1"/>
  <c r="D64" i="1"/>
  <c r="D60" i="1"/>
  <c r="D51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<sst xmlns="http://schemas.openxmlformats.org/spreadsheetml/2006/main" count="246" uniqueCount="107">
  <si>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</si>
  <si>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</si>
  <si>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</si>
  <si>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</si>
  <si>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</si>
  <si>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</si>
  <si>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</si>
  <si>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</si>
  <si>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</si>
  <si>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</si>
  <si>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</si>
  <si>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</si>
  <si>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</si>
  <si>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</si>
  <si>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</si>
  <si>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</si>
  <si>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</si>
  <si>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</si>
  <si>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</si>
  <si>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</si>
  <si>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</si>
  <si>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</si>
  <si>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</si>
  <si>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</si>
  <si>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</si>
  <si>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</si>
  <si>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</si>
  <si>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</si>
  <si>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</si>
  <si>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</si>
  <si>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</si>
  <si>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</si>
  <si>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</si>
  <si>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</si>
  <si>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</si>
  <si>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</si>
  <si>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</si>
  <si>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</si>
  <si>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</si>
  <si>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</si>
  <si>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</si>
  <si>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</si>
  <si>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</si>
  <si>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</si>
  <si>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</si>
  <si>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</si>
  <si>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</si>
  <si>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</si>
  <si>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</si>
  <si>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</si>
  <si>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</si>
  <si>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</si>
  <si>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</si>
  <si>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</si>
  <si>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</si>
  <si>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</si>
  <si>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</si>
  <si>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</si>
  <si>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</si>
  <si>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</si>
  <si>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</si>
  <si>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</si>
  <si>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</si>
  <si>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</si>
  <si>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</si>
  <si>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</si>
  <si>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</si>
  <si>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</si>
  <si>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</si>
  <si>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</si>
  <si>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</si>
  <si>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</si>
  <si>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</si>
  <si>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</si>
  <si>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</si>
  <si>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</si>
  <si>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</si>
  <si>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</si>
  <si>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</si>
  <si>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</si>
  <si>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</si>
  <si>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</si>
  <si>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</si>
  <si>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</si>
  <si>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</si>
  <si>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</si>
  <si>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</si>
  <si>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</si>
  <si>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</si>
  <si>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</si>
  <si>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</si>
  <si>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</si>
  <si>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</si>
  <si>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</si>
  <si>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</si>
  <si>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</si>
  <si>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</si>
  <si>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</si>
  <si>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2018 год</t>
  </si>
  <si>
    <t>2019 год</t>
  </si>
  <si>
    <t>2020 год</t>
  </si>
  <si>
    <t>РАСПРЕДЕЛЕНИЕ
бюджетных ассигнований по разделам и подразделам
классификации расходов бюджетов
на 2018 год и на плановый период 2019 и 2020 годов</t>
  </si>
  <si>
    <t>1</t>
  </si>
  <si>
    <t>(приложение 9)</t>
  </si>
  <si>
    <t>от 21 декабря 2017 года № 82-оз</t>
  </si>
  <si>
    <t>(в редакции областного закона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</si>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</sst>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35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5" fontId="3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zoomScale="90" zoomScaleNormal="90" workbookViewId="0">
      <selection activeCell="A5" sqref="A5"/>
    </sheetView>
  </sheetViews>
  <sheetFormatPr defaultRowHeight="18.75" x14ac:dyDescent="0.3"/>
  <cols>
    <col min="1" max="1" width="57.5703125" style="24" customWidth="1"/>
    <col min="2" max="3" width="7.42578125" style="25" customWidth="1"/>
    <col min="4" max="4" width="19" style="26" customWidth="1"/>
    <col min="5" max="6" width="19" style="9" customWidth="1"/>
    <col min="7" max="16384" width="9.140625" style="9"/>
  </cols>
  <sheetData>
    <row r="1" spans="1:6" s="5" customFormat="1" x14ac:dyDescent="0.3">
      <c r="A1" s="3"/>
      <c r="B1" s="4"/>
      <c r="E1" s="1" t="s">
        <v>106</v>
      </c>
      <c r="F1" s="6"/>
    </row>
    <row r="2" spans="1:6" s="5" customFormat="1" x14ac:dyDescent="0.3">
      <c r="A2" s="3"/>
      <c r="B2" s="4"/>
      <c r="E2" s="1" t="s">
        <v>91</v>
      </c>
      <c r="F2" s="6"/>
    </row>
    <row r="3" spans="1:6" s="5" customFormat="1" x14ac:dyDescent="0.3">
      <c r="A3" s="3"/>
      <c r="B3" s="27"/>
      <c r="C3" s="28"/>
      <c r="D3" s="28"/>
      <c r="E3" s="1" t="s">
        <v>104</v>
      </c>
    </row>
    <row r="4" spans="1:6" s="5" customFormat="1" x14ac:dyDescent="0.3">
      <c r="A4" s="3"/>
      <c r="B4" s="4"/>
      <c r="E4" s="1" t="s">
        <v>103</v>
      </c>
      <c r="F4" s="6"/>
    </row>
    <row r="5" spans="1:6" s="5" customFormat="1" x14ac:dyDescent="0.3">
      <c r="A5" s="3"/>
      <c r="B5" s="4"/>
      <c r="E5" s="2" t="s">
        <v>105</v>
      </c>
      <c r="F5" s="6"/>
    </row>
    <row r="6" spans="1:6" s="5" customFormat="1" x14ac:dyDescent="0.3">
      <c r="A6" s="3"/>
      <c r="B6" s="4"/>
      <c r="F6" s="6"/>
    </row>
    <row r="7" spans="1:6" s="5" customFormat="1" x14ac:dyDescent="0.3">
      <c r="A7" s="3"/>
      <c r="B7" s="4"/>
      <c r="C7" s="7"/>
      <c r="D7" s="4"/>
    </row>
    <row r="8" spans="1:6" s="5" customFormat="1" ht="87.75" customHeight="1" x14ac:dyDescent="0.3">
      <c r="A8" s="34" t="s">
        <v>101</v>
      </c>
      <c r="B8" s="34"/>
      <c r="C8" s="34"/>
      <c r="D8" s="34"/>
      <c r="E8" s="34"/>
      <c r="F8" s="34"/>
    </row>
    <row r="9" spans="1:6" s="5" customFormat="1" x14ac:dyDescent="0.3">
      <c r="A9" s="8"/>
      <c r="B9" s="8"/>
      <c r="C9" s="8"/>
      <c r="D9" s="8"/>
    </row>
    <row r="10" spans="1:6" ht="42" customHeight="1" x14ac:dyDescent="0.3">
      <c r="A10" s="29" t="s">
        <v>0</v>
      </c>
      <c r="B10" s="31" t="s">
        <v>1</v>
      </c>
      <c r="C10" s="31" t="s">
        <v>2</v>
      </c>
      <c r="D10" s="33" t="s">
        <v>90</v>
      </c>
      <c r="E10" s="33"/>
      <c r="F10" s="33"/>
    </row>
    <row r="11" spans="1:6" x14ac:dyDescent="0.3">
      <c r="A11" s="30"/>
      <c r="B11" s="32"/>
      <c r="C11" s="32"/>
      <c r="D11" s="10" t="s">
        <v>98</v>
      </c>
      <c r="E11" s="10" t="s">
        <v>99</v>
      </c>
      <c r="F11" s="10" t="s">
        <v>100</v>
      </c>
    </row>
    <row r="12" spans="1:6" x14ac:dyDescent="0.3">
      <c r="A12" s="11" t="s">
        <v>102</v>
      </c>
      <c r="B12" s="11">
        <v>2</v>
      </c>
      <c r="C12" s="11">
        <v>3</v>
      </c>
      <c r="D12" s="12">
        <v>4</v>
      </c>
      <c r="E12" s="12">
        <v>5</v>
      </c>
      <c r="F12" s="12">
        <v>6</v>
      </c>
    </row>
    <row r="13" spans="1:6" x14ac:dyDescent="0.3">
      <c r="A13" s="13" t="s">
        <v>3</v>
      </c>
      <c r="B13" s="14"/>
      <c r="C13" s="14"/>
      <c r="D13" s="15">
        <f>D14+D25+D27+D31+D42+D47+D51+D60+D64+D72+D78+D82+D85+D87</f>
        <v>127007031.99999999</v>
      </c>
      <c r="E13" s="15">
        <f t="shared" ref="E13:F13" si="0">E14+E25+E27+E31+E42+E47+E51+E60+E64+E72+E78+E82+E85+E87</f>
        <v>111095833.59999998</v>
      </c>
      <c r="F13" s="15">
        <f t="shared" si="0"/>
        <v>112689607.70000002</v>
      </c>
    </row>
    <row r="14" spans="1:6" x14ac:dyDescent="0.3">
      <c r="A14" s="16" t="s">
        <v>4</v>
      </c>
      <c r="B14" s="14" t="s">
        <v>5</v>
      </c>
      <c r="C14" s="14" t="s">
        <v>6</v>
      </c>
      <c r="D14" s="17">
        <f>SUM(D15:D24)</f>
        <v>7911965.2999999998</v>
      </c>
      <c r="E14" s="18">
        <f>SUM(E15:E24)</f>
        <v>7187924</v>
      </c>
      <c r="F14" s="18">
        <f>SUM(F15:F24)</f>
        <v>7360785</v>
      </c>
    </row>
    <row r="15" spans="1:6" ht="56.25" x14ac:dyDescent="0.3">
      <c r="A15" s="19" t="s">
        <v>7</v>
      </c>
      <c r="B15" s="11" t="s">
        <v>5</v>
      </c>
      <c r="C15" s="11" t="s">
        <v>8</v>
      </c>
      <c r="D15" s="20">
        <v>6797.9</v>
      </c>
      <c r="E15" s="20">
        <v>5377.5</v>
      </c>
      <c r="F15" s="20">
        <v>5721.3</v>
      </c>
    </row>
    <row r="16" spans="1:6" ht="75" x14ac:dyDescent="0.3">
      <c r="A16" s="19" t="s">
        <v>9</v>
      </c>
      <c r="B16" s="11" t="s">
        <v>5</v>
      </c>
      <c r="C16" s="11" t="s">
        <v>10</v>
      </c>
      <c r="D16" s="20">
        <v>619397.6</v>
      </c>
      <c r="E16" s="20">
        <v>504543.6</v>
      </c>
      <c r="F16" s="20">
        <v>524751.19999999995</v>
      </c>
    </row>
    <row r="17" spans="1:6" ht="93.75" x14ac:dyDescent="0.3">
      <c r="A17" s="19" t="s">
        <v>11</v>
      </c>
      <c r="B17" s="11" t="s">
        <v>5</v>
      </c>
      <c r="C17" s="11" t="s">
        <v>12</v>
      </c>
      <c r="D17" s="20">
        <v>2831891.8</v>
      </c>
      <c r="E17" s="20">
        <v>2777907.6</v>
      </c>
      <c r="F17" s="20">
        <v>2952742.6</v>
      </c>
    </row>
    <row r="18" spans="1:6" x14ac:dyDescent="0.3">
      <c r="A18" s="19" t="s">
        <v>13</v>
      </c>
      <c r="B18" s="11" t="s">
        <v>5</v>
      </c>
      <c r="C18" s="11" t="s">
        <v>14</v>
      </c>
      <c r="D18" s="20">
        <v>298693.5</v>
      </c>
      <c r="E18" s="20">
        <v>289729.59999999998</v>
      </c>
      <c r="F18" s="20">
        <v>301298.40000000002</v>
      </c>
    </row>
    <row r="19" spans="1:6" ht="75" x14ac:dyDescent="0.3">
      <c r="A19" s="19" t="s">
        <v>15</v>
      </c>
      <c r="B19" s="11" t="s">
        <v>5</v>
      </c>
      <c r="C19" s="11" t="s">
        <v>16</v>
      </c>
      <c r="D19" s="20">
        <v>76400.399999999994</v>
      </c>
      <c r="E19" s="20">
        <v>80227.5</v>
      </c>
      <c r="F19" s="20">
        <v>83436</v>
      </c>
    </row>
    <row r="20" spans="1:6" ht="37.5" x14ac:dyDescent="0.3">
      <c r="A20" s="19" t="s">
        <v>17</v>
      </c>
      <c r="B20" s="11" t="s">
        <v>5</v>
      </c>
      <c r="C20" s="11" t="s">
        <v>18</v>
      </c>
      <c r="D20" s="20">
        <v>83245.8</v>
      </c>
      <c r="E20" s="20">
        <v>86891.7</v>
      </c>
      <c r="F20" s="20">
        <v>90366.1</v>
      </c>
    </row>
    <row r="21" spans="1:6" ht="37.5" x14ac:dyDescent="0.3">
      <c r="A21" s="21" t="s">
        <v>96</v>
      </c>
      <c r="B21" s="11" t="s">
        <v>5</v>
      </c>
      <c r="C21" s="11" t="s">
        <v>38</v>
      </c>
      <c r="D21" s="20">
        <v>147.6</v>
      </c>
      <c r="E21" s="20">
        <v>140</v>
      </c>
      <c r="F21" s="20">
        <v>140</v>
      </c>
    </row>
    <row r="22" spans="1:6" x14ac:dyDescent="0.3">
      <c r="A22" s="19" t="s">
        <v>19</v>
      </c>
      <c r="B22" s="11" t="s">
        <v>5</v>
      </c>
      <c r="C22" s="11" t="s">
        <v>20</v>
      </c>
      <c r="D22" s="20">
        <v>451000</v>
      </c>
      <c r="E22" s="20">
        <v>400000</v>
      </c>
      <c r="F22" s="20">
        <v>400000</v>
      </c>
    </row>
    <row r="23" spans="1:6" ht="37.5" x14ac:dyDescent="0.3">
      <c r="A23" s="19" t="s">
        <v>97</v>
      </c>
      <c r="B23" s="11" t="s">
        <v>5</v>
      </c>
      <c r="C23" s="11" t="s">
        <v>21</v>
      </c>
      <c r="D23" s="20">
        <v>15700</v>
      </c>
      <c r="E23" s="20">
        <v>27100</v>
      </c>
      <c r="F23" s="20">
        <v>27600</v>
      </c>
    </row>
    <row r="24" spans="1:6" x14ac:dyDescent="0.3">
      <c r="A24" s="19" t="s">
        <v>22</v>
      </c>
      <c r="B24" s="11" t="s">
        <v>5</v>
      </c>
      <c r="C24" s="11" t="s">
        <v>23</v>
      </c>
      <c r="D24" s="20">
        <v>3528690.7</v>
      </c>
      <c r="E24" s="20">
        <v>3016006.5</v>
      </c>
      <c r="F24" s="20">
        <v>2974729.4</v>
      </c>
    </row>
    <row r="25" spans="1:6" x14ac:dyDescent="0.3">
      <c r="A25" s="16" t="s">
        <v>94</v>
      </c>
      <c r="B25" s="22" t="s">
        <v>8</v>
      </c>
      <c r="C25" s="22" t="s">
        <v>6</v>
      </c>
      <c r="D25" s="18">
        <f>SUM(D26)</f>
        <v>67896.2</v>
      </c>
      <c r="E25" s="18">
        <f>E26</f>
        <v>68643.600000000006</v>
      </c>
      <c r="F25" s="18">
        <f>F26</f>
        <v>71204.7</v>
      </c>
    </row>
    <row r="26" spans="1:6" x14ac:dyDescent="0.3">
      <c r="A26" s="19" t="s">
        <v>95</v>
      </c>
      <c r="B26" s="11" t="s">
        <v>8</v>
      </c>
      <c r="C26" s="11" t="s">
        <v>10</v>
      </c>
      <c r="D26" s="23">
        <v>67896.2</v>
      </c>
      <c r="E26" s="20">
        <v>68643.600000000006</v>
      </c>
      <c r="F26" s="20">
        <v>71204.7</v>
      </c>
    </row>
    <row r="27" spans="1:6" ht="56.25" x14ac:dyDescent="0.3">
      <c r="A27" s="16" t="s">
        <v>24</v>
      </c>
      <c r="B27" s="14" t="s">
        <v>10</v>
      </c>
      <c r="C27" s="14" t="s">
        <v>6</v>
      </c>
      <c r="D27" s="18">
        <f>SUM(D28:D30)</f>
        <v>2102548.0999999996</v>
      </c>
      <c r="E27" s="18">
        <f>SUM(E28:E30)</f>
        <v>2633419.9</v>
      </c>
      <c r="F27" s="18">
        <f>SUM(F28:F30)</f>
        <v>2826076.9000000004</v>
      </c>
    </row>
    <row r="28" spans="1:6" ht="75" x14ac:dyDescent="0.3">
      <c r="A28" s="19" t="s">
        <v>25</v>
      </c>
      <c r="B28" s="11" t="s">
        <v>10</v>
      </c>
      <c r="C28" s="11" t="s">
        <v>26</v>
      </c>
      <c r="D28" s="20">
        <v>449672.1</v>
      </c>
      <c r="E28" s="20">
        <v>505296.2</v>
      </c>
      <c r="F28" s="20">
        <v>388203.6</v>
      </c>
    </row>
    <row r="29" spans="1:6" x14ac:dyDescent="0.3">
      <c r="A29" s="19" t="s">
        <v>27</v>
      </c>
      <c r="B29" s="11" t="s">
        <v>10</v>
      </c>
      <c r="C29" s="11" t="s">
        <v>28</v>
      </c>
      <c r="D29" s="20">
        <v>1258514.7</v>
      </c>
      <c r="E29" s="20">
        <v>1336874.7</v>
      </c>
      <c r="F29" s="20">
        <v>1342127.1000000001</v>
      </c>
    </row>
    <row r="30" spans="1:6" ht="56.25" x14ac:dyDescent="0.3">
      <c r="A30" s="19" t="s">
        <v>29</v>
      </c>
      <c r="B30" s="11" t="s">
        <v>10</v>
      </c>
      <c r="C30" s="11" t="s">
        <v>30</v>
      </c>
      <c r="D30" s="20">
        <v>394361.3</v>
      </c>
      <c r="E30" s="20">
        <v>791249</v>
      </c>
      <c r="F30" s="20">
        <v>1095746.2</v>
      </c>
    </row>
    <row r="31" spans="1:6" x14ac:dyDescent="0.3">
      <c r="A31" s="16" t="s">
        <v>31</v>
      </c>
      <c r="B31" s="14" t="s">
        <v>12</v>
      </c>
      <c r="C31" s="14" t="s">
        <v>6</v>
      </c>
      <c r="D31" s="18">
        <f>SUM(D32:D41)</f>
        <v>21900721.300000001</v>
      </c>
      <c r="E31" s="18">
        <f>SUM(E32:E41)</f>
        <v>16924708.600000001</v>
      </c>
      <c r="F31" s="18">
        <f>SUM(F32:F41)</f>
        <v>16601072.4</v>
      </c>
    </row>
    <row r="32" spans="1:6" x14ac:dyDescent="0.3">
      <c r="A32" s="19" t="s">
        <v>32</v>
      </c>
      <c r="B32" s="11" t="s">
        <v>12</v>
      </c>
      <c r="C32" s="11" t="s">
        <v>5</v>
      </c>
      <c r="D32" s="20">
        <v>58326</v>
      </c>
      <c r="E32" s="20">
        <v>47444.5</v>
      </c>
      <c r="F32" s="20">
        <v>48783.1</v>
      </c>
    </row>
    <row r="33" spans="1:6" x14ac:dyDescent="0.3">
      <c r="A33" s="19" t="s">
        <v>33</v>
      </c>
      <c r="B33" s="11" t="s">
        <v>12</v>
      </c>
      <c r="C33" s="11" t="s">
        <v>12</v>
      </c>
      <c r="D33" s="20">
        <v>7119.5</v>
      </c>
      <c r="E33" s="20">
        <v>8100</v>
      </c>
      <c r="F33" s="20">
        <v>8100</v>
      </c>
    </row>
    <row r="34" spans="1:6" x14ac:dyDescent="0.3">
      <c r="A34" s="19" t="s">
        <v>34</v>
      </c>
      <c r="B34" s="11" t="s">
        <v>12</v>
      </c>
      <c r="C34" s="11" t="s">
        <v>14</v>
      </c>
      <c r="D34" s="20">
        <v>4450028.9000000004</v>
      </c>
      <c r="E34" s="20">
        <v>4281934.7</v>
      </c>
      <c r="F34" s="20">
        <v>4075387.6</v>
      </c>
    </row>
    <row r="35" spans="1:6" x14ac:dyDescent="0.3">
      <c r="A35" s="19" t="s">
        <v>35</v>
      </c>
      <c r="B35" s="11" t="s">
        <v>12</v>
      </c>
      <c r="C35" s="11" t="s">
        <v>16</v>
      </c>
      <c r="D35" s="20">
        <v>60373.2</v>
      </c>
      <c r="E35" s="20">
        <v>71773.3</v>
      </c>
      <c r="F35" s="20">
        <v>82140.7</v>
      </c>
    </row>
    <row r="36" spans="1:6" x14ac:dyDescent="0.3">
      <c r="A36" s="19" t="s">
        <v>36</v>
      </c>
      <c r="B36" s="11" t="s">
        <v>12</v>
      </c>
      <c r="C36" s="11" t="s">
        <v>18</v>
      </c>
      <c r="D36" s="20">
        <v>1295831.1000000001</v>
      </c>
      <c r="E36" s="20">
        <v>1340788.7</v>
      </c>
      <c r="F36" s="20">
        <v>1369163.3</v>
      </c>
    </row>
    <row r="37" spans="1:6" x14ac:dyDescent="0.3">
      <c r="A37" s="19" t="s">
        <v>37</v>
      </c>
      <c r="B37" s="11" t="s">
        <v>12</v>
      </c>
      <c r="C37" s="11" t="s">
        <v>38</v>
      </c>
      <c r="D37" s="20">
        <v>122735.7</v>
      </c>
      <c r="E37" s="20">
        <v>87528.9</v>
      </c>
      <c r="F37" s="20">
        <v>87804.5</v>
      </c>
    </row>
    <row r="38" spans="1:6" x14ac:dyDescent="0.3">
      <c r="A38" s="19" t="s">
        <v>39</v>
      </c>
      <c r="B38" s="11" t="s">
        <v>12</v>
      </c>
      <c r="C38" s="11" t="s">
        <v>26</v>
      </c>
      <c r="D38" s="20">
        <v>8485320.0999999996</v>
      </c>
      <c r="E38" s="20">
        <v>7645352</v>
      </c>
      <c r="F38" s="20">
        <v>7727402.7999999998</v>
      </c>
    </row>
    <row r="39" spans="1:6" x14ac:dyDescent="0.3">
      <c r="A39" s="19" t="s">
        <v>40</v>
      </c>
      <c r="B39" s="11" t="s">
        <v>12</v>
      </c>
      <c r="C39" s="11" t="s">
        <v>28</v>
      </c>
      <c r="D39" s="20">
        <v>972478.1</v>
      </c>
      <c r="E39" s="20">
        <v>786941.7</v>
      </c>
      <c r="F39" s="20">
        <v>810296.8</v>
      </c>
    </row>
    <row r="40" spans="1:6" ht="37.5" x14ac:dyDescent="0.3">
      <c r="A40" s="19" t="s">
        <v>41</v>
      </c>
      <c r="B40" s="11" t="s">
        <v>12</v>
      </c>
      <c r="C40" s="11" t="s">
        <v>20</v>
      </c>
      <c r="D40" s="20">
        <v>4800</v>
      </c>
      <c r="E40" s="20">
        <v>6800</v>
      </c>
      <c r="F40" s="20">
        <v>6800</v>
      </c>
    </row>
    <row r="41" spans="1:6" ht="37.5" x14ac:dyDescent="0.3">
      <c r="A41" s="19" t="s">
        <v>42</v>
      </c>
      <c r="B41" s="11" t="s">
        <v>12</v>
      </c>
      <c r="C41" s="11" t="s">
        <v>21</v>
      </c>
      <c r="D41" s="20">
        <v>6443708.7000000002</v>
      </c>
      <c r="E41" s="20">
        <v>2648044.7999999998</v>
      </c>
      <c r="F41" s="20">
        <v>2385193.6</v>
      </c>
    </row>
    <row r="42" spans="1:6" ht="37.5" x14ac:dyDescent="0.3">
      <c r="A42" s="16" t="s">
        <v>43</v>
      </c>
      <c r="B42" s="14" t="s">
        <v>14</v>
      </c>
      <c r="C42" s="14" t="s">
        <v>6</v>
      </c>
      <c r="D42" s="18">
        <f>SUM(D43:D46)</f>
        <v>10661147.600000001</v>
      </c>
      <c r="E42" s="18">
        <f>SUM(E43:E46)</f>
        <v>7941995.2999999998</v>
      </c>
      <c r="F42" s="18">
        <f>SUM(F43:F46)</f>
        <v>8289749.0999999996</v>
      </c>
    </row>
    <row r="43" spans="1:6" x14ac:dyDescent="0.3">
      <c r="A43" s="19" t="s">
        <v>44</v>
      </c>
      <c r="B43" s="11" t="s">
        <v>14</v>
      </c>
      <c r="C43" s="11" t="s">
        <v>5</v>
      </c>
      <c r="D43" s="20">
        <v>984493.1</v>
      </c>
      <c r="E43" s="20">
        <v>559344.4</v>
      </c>
      <c r="F43" s="20">
        <v>1209344.3999999999</v>
      </c>
    </row>
    <row r="44" spans="1:6" x14ac:dyDescent="0.3">
      <c r="A44" s="19" t="s">
        <v>45</v>
      </c>
      <c r="B44" s="11" t="s">
        <v>14</v>
      </c>
      <c r="C44" s="11" t="s">
        <v>8</v>
      </c>
      <c r="D44" s="20">
        <v>8542684.3000000007</v>
      </c>
      <c r="E44" s="20">
        <v>6364663.2000000002</v>
      </c>
      <c r="F44" s="20">
        <v>6062417</v>
      </c>
    </row>
    <row r="45" spans="1:6" x14ac:dyDescent="0.3">
      <c r="A45" s="19" t="s">
        <v>46</v>
      </c>
      <c r="B45" s="11" t="s">
        <v>14</v>
      </c>
      <c r="C45" s="11" t="s">
        <v>10</v>
      </c>
      <c r="D45" s="20">
        <v>1080450.8</v>
      </c>
      <c r="E45" s="20">
        <v>972803.6</v>
      </c>
      <c r="F45" s="20">
        <v>972803.6</v>
      </c>
    </row>
    <row r="46" spans="1:6" ht="37.5" x14ac:dyDescent="0.3">
      <c r="A46" s="19" t="s">
        <v>47</v>
      </c>
      <c r="B46" s="11" t="s">
        <v>14</v>
      </c>
      <c r="C46" s="11" t="s">
        <v>14</v>
      </c>
      <c r="D46" s="20">
        <v>53519.4</v>
      </c>
      <c r="E46" s="20">
        <v>45184.1</v>
      </c>
      <c r="F46" s="20">
        <v>45184.1</v>
      </c>
    </row>
    <row r="47" spans="1:6" x14ac:dyDescent="0.3">
      <c r="A47" s="16" t="s">
        <v>48</v>
      </c>
      <c r="B47" s="14" t="s">
        <v>16</v>
      </c>
      <c r="C47" s="14" t="s">
        <v>6</v>
      </c>
      <c r="D47" s="18">
        <f>SUM(D48:D50)</f>
        <v>342449</v>
      </c>
      <c r="E47" s="18">
        <f>SUM(E48:E50)</f>
        <v>251401.30000000002</v>
      </c>
      <c r="F47" s="18">
        <f>SUM(F48:F50)</f>
        <v>257592.2</v>
      </c>
    </row>
    <row r="48" spans="1:6" ht="37.5" x14ac:dyDescent="0.3">
      <c r="A48" s="19" t="s">
        <v>49</v>
      </c>
      <c r="B48" s="11" t="s">
        <v>16</v>
      </c>
      <c r="C48" s="11" t="s">
        <v>10</v>
      </c>
      <c r="D48" s="20">
        <v>106527.9</v>
      </c>
      <c r="E48" s="20">
        <v>100153.1</v>
      </c>
      <c r="F48" s="20">
        <v>101685.5</v>
      </c>
    </row>
    <row r="49" spans="1:6" ht="37.5" x14ac:dyDescent="0.3">
      <c r="A49" s="19" t="s">
        <v>50</v>
      </c>
      <c r="B49" s="11" t="s">
        <v>16</v>
      </c>
      <c r="C49" s="11" t="s">
        <v>12</v>
      </c>
      <c r="D49" s="20">
        <v>360</v>
      </c>
      <c r="E49" s="20">
        <v>180</v>
      </c>
      <c r="F49" s="20">
        <v>900</v>
      </c>
    </row>
    <row r="50" spans="1:6" ht="37.5" x14ac:dyDescent="0.3">
      <c r="A50" s="19" t="s">
        <v>51</v>
      </c>
      <c r="B50" s="11" t="s">
        <v>16</v>
      </c>
      <c r="C50" s="11" t="s">
        <v>14</v>
      </c>
      <c r="D50" s="20">
        <v>235561.1</v>
      </c>
      <c r="E50" s="20">
        <v>151068.20000000001</v>
      </c>
      <c r="F50" s="20">
        <v>155006.70000000001</v>
      </c>
    </row>
    <row r="51" spans="1:6" x14ac:dyDescent="0.3">
      <c r="A51" s="16" t="s">
        <v>52</v>
      </c>
      <c r="B51" s="14" t="s">
        <v>18</v>
      </c>
      <c r="C51" s="14" t="s">
        <v>6</v>
      </c>
      <c r="D51" s="18">
        <f>SUM(D52:D59)</f>
        <v>32510278.800000001</v>
      </c>
      <c r="E51" s="18">
        <f>SUM(E52:E59)</f>
        <v>29258013.700000003</v>
      </c>
      <c r="F51" s="18">
        <f>SUM(F52:F59)</f>
        <v>30798915.100000001</v>
      </c>
    </row>
    <row r="52" spans="1:6" x14ac:dyDescent="0.3">
      <c r="A52" s="19" t="s">
        <v>53</v>
      </c>
      <c r="B52" s="11" t="s">
        <v>18</v>
      </c>
      <c r="C52" s="11" t="s">
        <v>5</v>
      </c>
      <c r="D52" s="20">
        <v>11631203</v>
      </c>
      <c r="E52" s="20">
        <v>9312481.5999999996</v>
      </c>
      <c r="F52" s="20">
        <v>10579201.800000001</v>
      </c>
    </row>
    <row r="53" spans="1:6" x14ac:dyDescent="0.3">
      <c r="A53" s="19" t="s">
        <v>54</v>
      </c>
      <c r="B53" s="11" t="s">
        <v>18</v>
      </c>
      <c r="C53" s="11" t="s">
        <v>8</v>
      </c>
      <c r="D53" s="20">
        <v>16027854.6</v>
      </c>
      <c r="E53" s="20">
        <v>15271697.5</v>
      </c>
      <c r="F53" s="20">
        <v>15565167.199999999</v>
      </c>
    </row>
    <row r="54" spans="1:6" x14ac:dyDescent="0.3">
      <c r="A54" s="19" t="s">
        <v>55</v>
      </c>
      <c r="B54" s="11" t="s">
        <v>18</v>
      </c>
      <c r="C54" s="11" t="s">
        <v>10</v>
      </c>
      <c r="D54" s="20">
        <v>254840.9</v>
      </c>
      <c r="E54" s="20">
        <v>299268.90000000002</v>
      </c>
      <c r="F54" s="20">
        <v>261717.7</v>
      </c>
    </row>
    <row r="55" spans="1:6" x14ac:dyDescent="0.3">
      <c r="A55" s="19" t="s">
        <v>56</v>
      </c>
      <c r="B55" s="11" t="s">
        <v>18</v>
      </c>
      <c r="C55" s="11" t="s">
        <v>12</v>
      </c>
      <c r="D55" s="20">
        <v>2711385.3</v>
      </c>
      <c r="E55" s="20">
        <v>2511612.7999999998</v>
      </c>
      <c r="F55" s="20">
        <v>2528199.5</v>
      </c>
    </row>
    <row r="56" spans="1:6" ht="37.5" x14ac:dyDescent="0.3">
      <c r="A56" s="19" t="s">
        <v>57</v>
      </c>
      <c r="B56" s="11" t="s">
        <v>18</v>
      </c>
      <c r="C56" s="11" t="s">
        <v>14</v>
      </c>
      <c r="D56" s="20">
        <v>261771.8</v>
      </c>
      <c r="E56" s="20">
        <v>259752.1</v>
      </c>
      <c r="F56" s="20">
        <v>261106.8</v>
      </c>
    </row>
    <row r="57" spans="1:6" x14ac:dyDescent="0.3">
      <c r="A57" s="19" t="s">
        <v>92</v>
      </c>
      <c r="B57" s="11" t="s">
        <v>18</v>
      </c>
      <c r="C57" s="11" t="s">
        <v>16</v>
      </c>
      <c r="D57" s="20">
        <v>823397.4</v>
      </c>
      <c r="E57" s="20">
        <v>810021.1</v>
      </c>
      <c r="F57" s="20">
        <v>810021.1</v>
      </c>
    </row>
    <row r="58" spans="1:6" x14ac:dyDescent="0.3">
      <c r="A58" s="19" t="s">
        <v>93</v>
      </c>
      <c r="B58" s="11" t="s">
        <v>18</v>
      </c>
      <c r="C58" s="11" t="s">
        <v>18</v>
      </c>
      <c r="D58" s="20">
        <v>572380</v>
      </c>
      <c r="E58" s="20">
        <v>567340.4</v>
      </c>
      <c r="F58" s="20">
        <v>571146.69999999995</v>
      </c>
    </row>
    <row r="59" spans="1:6" x14ac:dyDescent="0.3">
      <c r="A59" s="19" t="s">
        <v>58</v>
      </c>
      <c r="B59" s="11" t="s">
        <v>18</v>
      </c>
      <c r="C59" s="11" t="s">
        <v>26</v>
      </c>
      <c r="D59" s="20">
        <v>227445.8</v>
      </c>
      <c r="E59" s="20">
        <v>225839.3</v>
      </c>
      <c r="F59" s="20">
        <v>222354.3</v>
      </c>
    </row>
    <row r="60" spans="1:6" x14ac:dyDescent="0.3">
      <c r="A60" s="16" t="s">
        <v>59</v>
      </c>
      <c r="B60" s="14" t="s">
        <v>38</v>
      </c>
      <c r="C60" s="14" t="s">
        <v>6</v>
      </c>
      <c r="D60" s="18">
        <f>SUM(D61:D63)</f>
        <v>3328905.4</v>
      </c>
      <c r="E60" s="18">
        <f>SUM(E61:E63)</f>
        <v>2733408.9</v>
      </c>
      <c r="F60" s="18">
        <f>SUM(F61:F63)</f>
        <v>2753250.4</v>
      </c>
    </row>
    <row r="61" spans="1:6" x14ac:dyDescent="0.3">
      <c r="A61" s="19" t="s">
        <v>60</v>
      </c>
      <c r="B61" s="11" t="s">
        <v>38</v>
      </c>
      <c r="C61" s="11" t="s">
        <v>5</v>
      </c>
      <c r="D61" s="20">
        <v>3319939</v>
      </c>
      <c r="E61" s="20">
        <v>2719313.1</v>
      </c>
      <c r="F61" s="20">
        <v>2729025.1</v>
      </c>
    </row>
    <row r="62" spans="1:6" x14ac:dyDescent="0.3">
      <c r="A62" s="19" t="s">
        <v>61</v>
      </c>
      <c r="B62" s="11" t="s">
        <v>38</v>
      </c>
      <c r="C62" s="11" t="s">
        <v>8</v>
      </c>
      <c r="D62" s="20">
        <v>2500</v>
      </c>
      <c r="E62" s="20">
        <v>7500</v>
      </c>
      <c r="F62" s="20">
        <v>7500</v>
      </c>
    </row>
    <row r="63" spans="1:6" ht="37.5" x14ac:dyDescent="0.3">
      <c r="A63" s="19" t="s">
        <v>62</v>
      </c>
      <c r="B63" s="11" t="s">
        <v>38</v>
      </c>
      <c r="C63" s="11" t="s">
        <v>12</v>
      </c>
      <c r="D63" s="20">
        <v>6466.4</v>
      </c>
      <c r="E63" s="20">
        <v>6595.8</v>
      </c>
      <c r="F63" s="20">
        <v>16725.3</v>
      </c>
    </row>
    <row r="64" spans="1:6" x14ac:dyDescent="0.3">
      <c r="A64" s="16" t="s">
        <v>63</v>
      </c>
      <c r="B64" s="14" t="s">
        <v>26</v>
      </c>
      <c r="C64" s="14" t="s">
        <v>6</v>
      </c>
      <c r="D64" s="18">
        <f>SUM(D65:D71)</f>
        <v>16628597.899999999</v>
      </c>
      <c r="E64" s="18">
        <f>SUM(E65:E71)</f>
        <v>14521878.399999999</v>
      </c>
      <c r="F64" s="18">
        <f>SUM(F65:F71)</f>
        <v>14098043.5</v>
      </c>
    </row>
    <row r="65" spans="1:6" x14ac:dyDescent="0.3">
      <c r="A65" s="19" t="s">
        <v>64</v>
      </c>
      <c r="B65" s="11" t="s">
        <v>26</v>
      </c>
      <c r="C65" s="11" t="s">
        <v>5</v>
      </c>
      <c r="D65" s="20">
        <v>5850575.4000000004</v>
      </c>
      <c r="E65" s="20">
        <v>6401446.2999999998</v>
      </c>
      <c r="F65" s="20">
        <v>5685385.5999999996</v>
      </c>
    </row>
    <row r="66" spans="1:6" x14ac:dyDescent="0.3">
      <c r="A66" s="19" t="s">
        <v>65</v>
      </c>
      <c r="B66" s="11" t="s">
        <v>26</v>
      </c>
      <c r="C66" s="11" t="s">
        <v>8</v>
      </c>
      <c r="D66" s="20">
        <v>3763188.6</v>
      </c>
      <c r="E66" s="20">
        <v>2825780.9</v>
      </c>
      <c r="F66" s="20">
        <v>2819085.4</v>
      </c>
    </row>
    <row r="67" spans="1:6" ht="37.5" x14ac:dyDescent="0.3">
      <c r="A67" s="19" t="s">
        <v>66</v>
      </c>
      <c r="B67" s="11" t="s">
        <v>26</v>
      </c>
      <c r="C67" s="11" t="s">
        <v>10</v>
      </c>
      <c r="D67" s="20">
        <v>45714</v>
      </c>
      <c r="E67" s="20">
        <v>47412.1</v>
      </c>
      <c r="F67" s="20">
        <v>48320.5</v>
      </c>
    </row>
    <row r="68" spans="1:6" x14ac:dyDescent="0.3">
      <c r="A68" s="19" t="s">
        <v>67</v>
      </c>
      <c r="B68" s="11" t="s">
        <v>26</v>
      </c>
      <c r="C68" s="11" t="s">
        <v>12</v>
      </c>
      <c r="D68" s="20">
        <v>191460.1</v>
      </c>
      <c r="E68" s="20">
        <v>244118.5</v>
      </c>
      <c r="F68" s="20">
        <v>206967.2</v>
      </c>
    </row>
    <row r="69" spans="1:6" x14ac:dyDescent="0.3">
      <c r="A69" s="19" t="s">
        <v>68</v>
      </c>
      <c r="B69" s="11" t="s">
        <v>26</v>
      </c>
      <c r="C69" s="11" t="s">
        <v>14</v>
      </c>
      <c r="D69" s="20">
        <v>124366</v>
      </c>
      <c r="E69" s="20">
        <v>121649.8</v>
      </c>
      <c r="F69" s="20">
        <v>124155.8</v>
      </c>
    </row>
    <row r="70" spans="1:6" ht="56.25" x14ac:dyDescent="0.3">
      <c r="A70" s="19" t="s">
        <v>69</v>
      </c>
      <c r="B70" s="11" t="s">
        <v>26</v>
      </c>
      <c r="C70" s="11" t="s">
        <v>16</v>
      </c>
      <c r="D70" s="20">
        <v>275060.5</v>
      </c>
      <c r="E70" s="20">
        <v>261245</v>
      </c>
      <c r="F70" s="20">
        <v>261635.20000000001</v>
      </c>
    </row>
    <row r="71" spans="1:6" x14ac:dyDescent="0.3">
      <c r="A71" s="19" t="s">
        <v>70</v>
      </c>
      <c r="B71" s="11" t="s">
        <v>26</v>
      </c>
      <c r="C71" s="11" t="s">
        <v>26</v>
      </c>
      <c r="D71" s="20">
        <v>6378233.2999999998</v>
      </c>
      <c r="E71" s="20">
        <v>4620225.8</v>
      </c>
      <c r="F71" s="20">
        <v>4952493.8</v>
      </c>
    </row>
    <row r="72" spans="1:6" x14ac:dyDescent="0.3">
      <c r="A72" s="16" t="s">
        <v>71</v>
      </c>
      <c r="B72" s="14" t="s">
        <v>28</v>
      </c>
      <c r="C72" s="14" t="s">
        <v>6</v>
      </c>
      <c r="D72" s="18">
        <f>SUM(D73:D77)</f>
        <v>25367665.699999999</v>
      </c>
      <c r="E72" s="18">
        <f>SUM(E73:E77)</f>
        <v>23438159.600000001</v>
      </c>
      <c r="F72" s="18">
        <f>SUM(F73:F77)</f>
        <v>23781481.800000001</v>
      </c>
    </row>
    <row r="73" spans="1:6" x14ac:dyDescent="0.3">
      <c r="A73" s="19" t="s">
        <v>72</v>
      </c>
      <c r="B73" s="11" t="s">
        <v>28</v>
      </c>
      <c r="C73" s="11" t="s">
        <v>5</v>
      </c>
      <c r="D73" s="20">
        <v>390002.2</v>
      </c>
      <c r="E73" s="20">
        <v>400034.2</v>
      </c>
      <c r="F73" s="20">
        <v>400298.9</v>
      </c>
    </row>
    <row r="74" spans="1:6" x14ac:dyDescent="0.3">
      <c r="A74" s="19" t="s">
        <v>73</v>
      </c>
      <c r="B74" s="11" t="s">
        <v>28</v>
      </c>
      <c r="C74" s="11" t="s">
        <v>8</v>
      </c>
      <c r="D74" s="20">
        <v>3986417.5</v>
      </c>
      <c r="E74" s="20">
        <v>3399543.5</v>
      </c>
      <c r="F74" s="20">
        <v>3462120.9</v>
      </c>
    </row>
    <row r="75" spans="1:6" x14ac:dyDescent="0.3">
      <c r="A75" s="19" t="s">
        <v>74</v>
      </c>
      <c r="B75" s="11" t="s">
        <v>28</v>
      </c>
      <c r="C75" s="11" t="s">
        <v>10</v>
      </c>
      <c r="D75" s="20">
        <v>17748162.300000001</v>
      </c>
      <c r="E75" s="20">
        <v>16916209.100000001</v>
      </c>
      <c r="F75" s="20">
        <v>17216351.5</v>
      </c>
    </row>
    <row r="76" spans="1:6" x14ac:dyDescent="0.3">
      <c r="A76" s="19" t="s">
        <v>75</v>
      </c>
      <c r="B76" s="11" t="s">
        <v>28</v>
      </c>
      <c r="C76" s="11" t="s">
        <v>12</v>
      </c>
      <c r="D76" s="20">
        <v>2709054.9</v>
      </c>
      <c r="E76" s="20">
        <v>2230960.1</v>
      </c>
      <c r="F76" s="20">
        <v>2201433.7999999998</v>
      </c>
    </row>
    <row r="77" spans="1:6" ht="37.5" x14ac:dyDescent="0.3">
      <c r="A77" s="19" t="s">
        <v>76</v>
      </c>
      <c r="B77" s="11" t="s">
        <v>28</v>
      </c>
      <c r="C77" s="11" t="s">
        <v>16</v>
      </c>
      <c r="D77" s="20">
        <v>534028.80000000005</v>
      </c>
      <c r="E77" s="20">
        <v>491412.7</v>
      </c>
      <c r="F77" s="20">
        <v>501276.7</v>
      </c>
    </row>
    <row r="78" spans="1:6" x14ac:dyDescent="0.3">
      <c r="A78" s="16" t="s">
        <v>77</v>
      </c>
      <c r="B78" s="14" t="s">
        <v>20</v>
      </c>
      <c r="C78" s="14" t="s">
        <v>6</v>
      </c>
      <c r="D78" s="18">
        <f>SUM(D79:D81)</f>
        <v>1796077</v>
      </c>
      <c r="E78" s="18">
        <f>SUM(E79:E81)</f>
        <v>1649548</v>
      </c>
      <c r="F78" s="18">
        <f>SUM(F79:F81)</f>
        <v>1253701.8999999999</v>
      </c>
    </row>
    <row r="79" spans="1:6" x14ac:dyDescent="0.3">
      <c r="A79" s="19" t="s">
        <v>78</v>
      </c>
      <c r="B79" s="11" t="s">
        <v>20</v>
      </c>
      <c r="C79" s="11" t="s">
        <v>5</v>
      </c>
      <c r="D79" s="20">
        <v>19356.900000000001</v>
      </c>
      <c r="E79" s="20">
        <v>4800</v>
      </c>
      <c r="F79" s="20">
        <v>4800</v>
      </c>
    </row>
    <row r="80" spans="1:6" x14ac:dyDescent="0.3">
      <c r="A80" s="19" t="s">
        <v>79</v>
      </c>
      <c r="B80" s="11" t="s">
        <v>20</v>
      </c>
      <c r="C80" s="11" t="s">
        <v>8</v>
      </c>
      <c r="D80" s="20">
        <v>1312710.3</v>
      </c>
      <c r="E80" s="20">
        <v>1297049.7</v>
      </c>
      <c r="F80" s="20">
        <v>894492.5</v>
      </c>
    </row>
    <row r="81" spans="1:6" x14ac:dyDescent="0.3">
      <c r="A81" s="19" t="s">
        <v>80</v>
      </c>
      <c r="B81" s="11" t="s">
        <v>20</v>
      </c>
      <c r="C81" s="11" t="s">
        <v>10</v>
      </c>
      <c r="D81" s="20">
        <v>464009.8</v>
      </c>
      <c r="E81" s="20">
        <v>347698.3</v>
      </c>
      <c r="F81" s="20">
        <v>354409.4</v>
      </c>
    </row>
    <row r="82" spans="1:6" x14ac:dyDescent="0.3">
      <c r="A82" s="16" t="s">
        <v>81</v>
      </c>
      <c r="B82" s="14" t="s">
        <v>21</v>
      </c>
      <c r="C82" s="14" t="s">
        <v>6</v>
      </c>
      <c r="D82" s="18">
        <f>SUM(D83:D84)</f>
        <v>200825.1</v>
      </c>
      <c r="E82" s="18">
        <f>SUM(E83:E84)</f>
        <v>138431.79999999999</v>
      </c>
      <c r="F82" s="18">
        <f>SUM(F83:F84)</f>
        <v>138431.79999999999</v>
      </c>
    </row>
    <row r="83" spans="1:6" x14ac:dyDescent="0.3">
      <c r="A83" s="19" t="s">
        <v>82</v>
      </c>
      <c r="B83" s="11" t="s">
        <v>21</v>
      </c>
      <c r="C83" s="11" t="s">
        <v>5</v>
      </c>
      <c r="D83" s="20">
        <v>151594.5</v>
      </c>
      <c r="E83" s="20">
        <v>76902.100000000006</v>
      </c>
      <c r="F83" s="20">
        <v>76902.100000000006</v>
      </c>
    </row>
    <row r="84" spans="1:6" x14ac:dyDescent="0.3">
      <c r="A84" s="19" t="s">
        <v>83</v>
      </c>
      <c r="B84" s="11" t="s">
        <v>21</v>
      </c>
      <c r="C84" s="11" t="s">
        <v>8</v>
      </c>
      <c r="D84" s="20">
        <v>49230.6</v>
      </c>
      <c r="E84" s="20">
        <v>61529.7</v>
      </c>
      <c r="F84" s="20">
        <v>61529.7</v>
      </c>
    </row>
    <row r="85" spans="1:6" ht="56.25" x14ac:dyDescent="0.3">
      <c r="A85" s="16" t="s">
        <v>84</v>
      </c>
      <c r="B85" s="14" t="s">
        <v>23</v>
      </c>
      <c r="C85" s="14" t="s">
        <v>6</v>
      </c>
      <c r="D85" s="18">
        <f>SUM(D86)</f>
        <v>17052</v>
      </c>
      <c r="E85" s="18">
        <f>SUM(E86)</f>
        <v>9608</v>
      </c>
      <c r="F85" s="18">
        <f>SUM(F86)</f>
        <v>5885</v>
      </c>
    </row>
    <row r="86" spans="1:6" ht="37.5" x14ac:dyDescent="0.3">
      <c r="A86" s="19" t="s">
        <v>85</v>
      </c>
      <c r="B86" s="11" t="s">
        <v>23</v>
      </c>
      <c r="C86" s="11" t="s">
        <v>5</v>
      </c>
      <c r="D86" s="20">
        <v>17052</v>
      </c>
      <c r="E86" s="20">
        <v>9608</v>
      </c>
      <c r="F86" s="20">
        <v>5885</v>
      </c>
    </row>
    <row r="87" spans="1:6" ht="93.75" x14ac:dyDescent="0.3">
      <c r="A87" s="16" t="s">
        <v>86</v>
      </c>
      <c r="B87" s="14" t="s">
        <v>30</v>
      </c>
      <c r="C87" s="14" t="s">
        <v>6</v>
      </c>
      <c r="D87" s="18">
        <f>SUM(D88:D90)</f>
        <v>4170902.6</v>
      </c>
      <c r="E87" s="18">
        <f>SUM(E88:E90)</f>
        <v>4338692.5</v>
      </c>
      <c r="F87" s="18">
        <f>SUM(F88:F90)</f>
        <v>4453417.9000000004</v>
      </c>
    </row>
    <row r="88" spans="1:6" ht="56.25" x14ac:dyDescent="0.3">
      <c r="A88" s="19" t="s">
        <v>87</v>
      </c>
      <c r="B88" s="11" t="s">
        <v>30</v>
      </c>
      <c r="C88" s="11" t="s">
        <v>5</v>
      </c>
      <c r="D88" s="20">
        <v>680808.3</v>
      </c>
      <c r="E88" s="20">
        <v>725239.7</v>
      </c>
      <c r="F88" s="20">
        <v>768283.7</v>
      </c>
    </row>
    <row r="89" spans="1:6" x14ac:dyDescent="0.3">
      <c r="A89" s="19" t="s">
        <v>88</v>
      </c>
      <c r="B89" s="11" t="s">
        <v>30</v>
      </c>
      <c r="C89" s="11" t="s">
        <v>8</v>
      </c>
      <c r="D89" s="20">
        <v>640584.30000000005</v>
      </c>
      <c r="E89" s="20">
        <v>654368.19999999995</v>
      </c>
      <c r="F89" s="20">
        <v>654247.5</v>
      </c>
    </row>
    <row r="90" spans="1:6" ht="37.5" x14ac:dyDescent="0.3">
      <c r="A90" s="19" t="s">
        <v>89</v>
      </c>
      <c r="B90" s="11" t="s">
        <v>30</v>
      </c>
      <c r="C90" s="11" t="s">
        <v>10</v>
      </c>
      <c r="D90" s="20">
        <v>2849510</v>
      </c>
      <c r="E90" s="20">
        <v>2959084.6</v>
      </c>
      <c r="F90" s="20">
        <v>3030886.7</v>
      </c>
    </row>
  </sheetData>
  <autoFilter ref="A12:F90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6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2018-10-05T05:51:15Z</cp:lastPrinted>
  <dcterms:created xsi:type="dcterms:W3CDTF">2016-08-25T08:51:06Z</dcterms:created>
  <dcterms:modified xsi:type="dcterms:W3CDTF">2018-10-05T05:52:04Z</dcterms:modified>
</cp:coreProperties>
</file>