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год'!$A$13:$D$89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76" i="1" l="1"/>
  <c r="F76" i="1"/>
  <c r="D76" i="1"/>
  <c r="D14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4" i="1" l="1"/>
  <c r="D81" i="1"/>
  <c r="D86" i="1" l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<sst xmlns="http://schemas.openxmlformats.org/spreadsheetml/2006/main" count="241" uniqueCount="104">
  <si>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</si>
  <si>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</si>
  <si>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</si>
  <si>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</si>
  <si>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</si>
  <si>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</si>
  <si>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</si>
  <si>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</si>
  <si>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</si>
  <si>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</si>
  <si>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</si>
  <si>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</si>
  <si>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</si>
  <si>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</si>
  <si>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</si>
  <si>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</si>
  <si>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</si>
  <si>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</si>
  <si>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</si>
  <si>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</si>
  <si>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</si>
  <si>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</si>
  <si>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</si>
  <si>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</si>
  <si>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</si>
  <si>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</si>
  <si>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</si>
  <si>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</si>
  <si>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</si>
  <si>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</si>
  <si>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</si>
  <si>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</si>
  <si>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</si>
  <si>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</si>
  <si>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</si>
  <si>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</si>
  <si>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</si>
  <si>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</si>
  <si>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</si>
  <si>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</si>
  <si>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</si>
  <si>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</si>
  <si>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</si>
  <si>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</si>
  <si>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</si>
  <si>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</si>
  <si>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</si>
  <si>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</si>
  <si>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</si>
  <si>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</si>
  <si>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</si>
  <si>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</si>
  <si>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</si>
  <si>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</si>
  <si>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</si>
  <si>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</si>
  <si>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</si>
  <si>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</si>
  <si>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</si>
  <si>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</si>
  <si>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</si>
  <si>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</si>
  <si>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</si>
  <si>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</si>
  <si>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</si>
  <si>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</si>
  <si>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</si>
  <si>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</si>
  <si>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</si>
  <si>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</si>
  <si>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</si>
  <si>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</si>
  <si>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</si>
  <si>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</si>
  <si>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</si>
  <si>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</si>
  <si>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</si>
  <si>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</si>
  <si>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</si>
  <si>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</si>
  <si>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</si>
  <si>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</si>
  <si>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</si>
  <si>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</si>
  <si>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</si>
  <si>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</si>
  <si>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</si>
  <si>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</si>
  <si>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</si>
  <si>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</si>
  <si>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</si>
  <si>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</si>
  <si>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</si>
  <si>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</si>
  <si>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</si>
  <si>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</si>
  <si>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</si>
  <si>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</si>
  <si>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</si>
  <si>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РАСПРЕДЕЛЕНИЕ
бюджетных ассигнований по разделам и подразделам
классификации расходов бюджетов
на 2022 год и на плановый период 2023 и 2024 годов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</si>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</sst>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3" customWidth="1"/>
    <col min="5" max="5" width="18.7109375" style="16" customWidth="1"/>
    <col min="6" max="6" width="19.42578125" style="16" customWidth="1"/>
  </cols>
  <sheetData>
    <row r="1" spans="1:6" s="8" customFormat="1" ht="15.75" x14ac:dyDescent="0.25">
      <c r="A1" s="6"/>
      <c r="B1" s="7"/>
      <c r="D1" s="17"/>
      <c r="E1" s="24" t="s">
        <v>84</v>
      </c>
      <c r="F1" s="18"/>
    </row>
    <row r="2" spans="1:6" s="8" customFormat="1" ht="15.75" x14ac:dyDescent="0.25">
      <c r="A2" s="6"/>
      <c r="B2" s="7"/>
      <c r="D2" s="17"/>
      <c r="E2" s="24" t="s">
        <v>85</v>
      </c>
      <c r="F2" s="18"/>
    </row>
    <row r="3" spans="1:6" s="8" customFormat="1" ht="15.75" x14ac:dyDescent="0.25">
      <c r="A3" s="6"/>
      <c r="B3" s="29"/>
      <c r="C3" s="30"/>
      <c r="D3" s="30"/>
      <c r="E3" s="25"/>
      <c r="F3" s="17"/>
    </row>
    <row r="4" spans="1:6" s="8" customFormat="1" ht="15.75" x14ac:dyDescent="0.25">
      <c r="A4" s="6"/>
      <c r="B4" s="7"/>
      <c r="D4" s="17"/>
      <c r="E4" s="24" t="s">
        <v>102</v>
      </c>
      <c r="F4" s="18"/>
    </row>
    <row r="5" spans="1:6" s="8" customFormat="1" ht="15.75" x14ac:dyDescent="0.25">
      <c r="A5" s="6"/>
      <c r="B5" s="7"/>
      <c r="D5" s="17"/>
      <c r="E5" s="25"/>
      <c r="F5" s="18"/>
    </row>
    <row r="6" spans="1:6" s="8" customFormat="1" ht="15.75" x14ac:dyDescent="0.25">
      <c r="A6" s="6"/>
      <c r="B6" s="7"/>
      <c r="D6" s="17"/>
      <c r="E6" s="17"/>
      <c r="F6" s="18"/>
    </row>
    <row r="7" spans="1:6" s="8" customFormat="1" ht="15.75" x14ac:dyDescent="0.25">
      <c r="A7" s="6"/>
      <c r="B7" s="7"/>
      <c r="D7" s="17"/>
      <c r="E7" s="17"/>
      <c r="F7" s="18"/>
    </row>
    <row r="8" spans="1:6" s="8" customFormat="1" ht="71.25" customHeight="1" x14ac:dyDescent="0.25">
      <c r="A8" s="36" t="s">
        <v>99</v>
      </c>
      <c r="B8" s="36"/>
      <c r="C8" s="36"/>
      <c r="D8" s="36"/>
      <c r="E8" s="36"/>
      <c r="F8" s="36"/>
    </row>
    <row r="9" spans="1:6" s="8" customFormat="1" ht="15.75" x14ac:dyDescent="0.25">
      <c r="A9" s="9"/>
      <c r="B9" s="9"/>
      <c r="C9" s="9"/>
      <c r="D9" s="27"/>
      <c r="E9" s="28"/>
      <c r="F9" s="28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83</v>
      </c>
      <c r="E10" s="35"/>
      <c r="F10" s="35"/>
    </row>
    <row r="11" spans="1:6" ht="15.75" x14ac:dyDescent="0.25">
      <c r="A11" s="32"/>
      <c r="B11" s="34"/>
      <c r="C11" s="34"/>
      <c r="D11" s="19" t="s">
        <v>94</v>
      </c>
      <c r="E11" s="19" t="s">
        <v>95</v>
      </c>
      <c r="F11" s="19" t="s">
        <v>100</v>
      </c>
    </row>
    <row r="12" spans="1:6" ht="15.75" x14ac:dyDescent="0.25">
      <c r="A12" s="2" t="s">
        <v>90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6" ht="15.75" x14ac:dyDescent="0.25">
      <c r="A13" s="4" t="s">
        <v>3</v>
      </c>
      <c r="B13" s="1"/>
      <c r="C13" s="1"/>
      <c r="D13" s="21">
        <f>D14+D24+D26+D30+D41+D46+D49+D58+D62+D70+D76+D81+D84+D86</f>
        <v>164090987.67000002</v>
      </c>
      <c r="E13" s="21">
        <f>E14+E24+E26+E30+E41+E46+E49+E58+E62+E70+E76+E81+E84+E86</f>
        <v>155272499.09999999</v>
      </c>
      <c r="F13" s="21">
        <f>F14+F24+F26+F30+F41+F46+F49+F58+F62+F70+F76+F81+F84+F86</f>
        <v>141413038.49999997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2">
        <f>SUM(D15:D23)</f>
        <v>9510621.3000000007</v>
      </c>
      <c r="E14" s="14">
        <f>SUM(E15:E23)</f>
        <v>8989368.8999999985</v>
      </c>
      <c r="F14" s="14">
        <f>SUM(F15:F23)</f>
        <v>9257985.2000000011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3">
        <v>6501.4</v>
      </c>
      <c r="E15" s="13">
        <v>6732.7</v>
      </c>
      <c r="F15" s="13">
        <v>7103.2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3">
        <v>517067.9</v>
      </c>
      <c r="E16" s="13">
        <v>521848.5</v>
      </c>
      <c r="F16" s="13">
        <v>540175.69999999995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3">
        <v>3463764.6</v>
      </c>
      <c r="E17" s="13">
        <v>3587058.9</v>
      </c>
      <c r="F17" s="13">
        <v>3739240.1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3">
        <v>437961.2</v>
      </c>
      <c r="E18" s="13">
        <v>443616.4</v>
      </c>
      <c r="F18" s="13">
        <v>455028.8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3">
        <v>95678</v>
      </c>
      <c r="E19" s="13">
        <v>98928</v>
      </c>
      <c r="F19" s="13">
        <v>102307.9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3">
        <v>102674.8</v>
      </c>
      <c r="E20" s="13">
        <v>105676.1</v>
      </c>
      <c r="F20" s="13">
        <v>109120.4</v>
      </c>
    </row>
    <row r="21" spans="1:6" ht="15.75" x14ac:dyDescent="0.25">
      <c r="A21" s="11" t="s">
        <v>19</v>
      </c>
      <c r="B21" s="2" t="s">
        <v>5</v>
      </c>
      <c r="C21" s="2" t="s">
        <v>20</v>
      </c>
      <c r="D21" s="13">
        <v>260000</v>
      </c>
      <c r="E21" s="13">
        <v>260000</v>
      </c>
      <c r="F21" s="13">
        <v>260000</v>
      </c>
    </row>
    <row r="22" spans="1:6" ht="31.5" x14ac:dyDescent="0.25">
      <c r="A22" s="11" t="s">
        <v>101</v>
      </c>
      <c r="B22" s="2" t="s">
        <v>5</v>
      </c>
      <c r="C22" s="2" t="s">
        <v>21</v>
      </c>
      <c r="D22" s="13">
        <v>16650</v>
      </c>
      <c r="E22" s="13">
        <v>14985</v>
      </c>
      <c r="F22" s="13">
        <v>14985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3">
        <v>4610323.4000000004</v>
      </c>
      <c r="E23" s="13">
        <v>3950523.3</v>
      </c>
      <c r="F23" s="13">
        <v>4030024.1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4">
        <f>SUM(D25)</f>
        <v>78850.5</v>
      </c>
      <c r="E24" s="14">
        <f>E25</f>
        <v>78850.5</v>
      </c>
      <c r="F24" s="14">
        <f>F25</f>
        <v>0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5">
        <v>78850.5</v>
      </c>
      <c r="E25" s="13">
        <v>78850.5</v>
      </c>
      <c r="F25" s="13">
        <v>0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4">
        <f>SUM(D27:D29)</f>
        <v>2348081.9</v>
      </c>
      <c r="E26" s="14">
        <f>SUM(E27:E29)</f>
        <v>2408777.4</v>
      </c>
      <c r="F26" s="14">
        <f>SUM(F27:F29)</f>
        <v>2473862.5000000005</v>
      </c>
    </row>
    <row r="27" spans="1:6" ht="15.75" x14ac:dyDescent="0.25">
      <c r="A27" s="11" t="s">
        <v>96</v>
      </c>
      <c r="B27" s="2" t="s">
        <v>10</v>
      </c>
      <c r="C27" s="2" t="s">
        <v>25</v>
      </c>
      <c r="D27" s="13">
        <v>494271.8</v>
      </c>
      <c r="E27" s="13">
        <v>500868.6</v>
      </c>
      <c r="F27" s="13">
        <v>508939.2</v>
      </c>
    </row>
    <row r="28" spans="1:6" ht="63" x14ac:dyDescent="0.25">
      <c r="A28" s="11" t="s">
        <v>97</v>
      </c>
      <c r="B28" s="2" t="s">
        <v>10</v>
      </c>
      <c r="C28" s="2" t="s">
        <v>26</v>
      </c>
      <c r="D28" s="13">
        <v>1574881.3</v>
      </c>
      <c r="E28" s="13">
        <v>1623357.4</v>
      </c>
      <c r="F28" s="13">
        <v>1673772.6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3">
        <v>278928.8</v>
      </c>
      <c r="E29" s="13">
        <v>284551.40000000002</v>
      </c>
      <c r="F29" s="13">
        <v>291150.7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4">
        <f>SUM(D31:D40)</f>
        <v>28777220.100000001</v>
      </c>
      <c r="E30" s="14">
        <f>SUM(E31:E40)</f>
        <v>26240538.999999996</v>
      </c>
      <c r="F30" s="14">
        <f>SUM(F31:F40)</f>
        <v>22501211.399999999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3">
        <v>438918.7</v>
      </c>
      <c r="E31" s="13">
        <v>440783.5</v>
      </c>
      <c r="F31" s="13">
        <v>445271.1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3">
        <v>5645.6</v>
      </c>
      <c r="E32" s="13">
        <v>5645.6</v>
      </c>
      <c r="F32" s="13">
        <v>5645.6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3">
        <v>4741743.5999999996</v>
      </c>
      <c r="E33" s="13">
        <v>4401526.2</v>
      </c>
      <c r="F33" s="13">
        <v>3765126.9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3">
        <v>134777.4</v>
      </c>
      <c r="E34" s="13">
        <v>44474.3</v>
      </c>
      <c r="F34" s="13">
        <v>26313.3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3">
        <v>1701390.7</v>
      </c>
      <c r="E35" s="13">
        <v>1886622.3</v>
      </c>
      <c r="F35" s="13">
        <v>1319848.7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3">
        <v>520486.7</v>
      </c>
      <c r="E36" s="13">
        <v>316320.8</v>
      </c>
      <c r="F36" s="13">
        <v>176227.1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3">
        <v>15059239.4</v>
      </c>
      <c r="E37" s="13">
        <v>13433339.6</v>
      </c>
      <c r="F37" s="13">
        <v>11388879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3">
        <v>1629823</v>
      </c>
      <c r="E38" s="13">
        <v>1628840.9</v>
      </c>
      <c r="F38" s="13">
        <v>1539079.2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3">
        <v>20800</v>
      </c>
      <c r="E39" s="13">
        <v>20992</v>
      </c>
      <c r="F39" s="13">
        <v>21191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3">
        <v>4524395</v>
      </c>
      <c r="E40" s="13">
        <v>4061993.8</v>
      </c>
      <c r="F40" s="13">
        <v>3813629.5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4">
        <f>SUM(D42:D45)</f>
        <v>15426621.200000001</v>
      </c>
      <c r="E41" s="14">
        <f>SUM(E42:E45)</f>
        <v>13048722.300000001</v>
      </c>
      <c r="F41" s="14">
        <f>SUM(F42:F45)</f>
        <v>13450876.6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3">
        <v>3818438.2</v>
      </c>
      <c r="E42" s="13">
        <v>4643557.7</v>
      </c>
      <c r="F42" s="13">
        <v>4867060.3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3">
        <v>9612878.9000000004</v>
      </c>
      <c r="E43" s="13">
        <v>6581529.7000000002</v>
      </c>
      <c r="F43" s="13">
        <v>7120166.2999999998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3">
        <v>1532604.1</v>
      </c>
      <c r="E44" s="13">
        <v>1407104.9</v>
      </c>
      <c r="F44" s="13">
        <v>1047120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3">
        <v>462700</v>
      </c>
      <c r="E45" s="13">
        <v>416530</v>
      </c>
      <c r="F45" s="13">
        <v>416530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4">
        <f>SUM(D47:D48)</f>
        <v>572105.9</v>
      </c>
      <c r="E46" s="14">
        <f>SUM(E47:E48)</f>
        <v>577492.1</v>
      </c>
      <c r="F46" s="14">
        <f>SUM(F47:F48)</f>
        <v>568884.30000000005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3">
        <v>128549.6</v>
      </c>
      <c r="E47" s="13">
        <v>129758.39999999999</v>
      </c>
      <c r="F47" s="13">
        <v>125557.4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3">
        <v>443556.3</v>
      </c>
      <c r="E48" s="13">
        <v>447733.7</v>
      </c>
      <c r="F48" s="13">
        <v>443326.9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4">
        <f>SUM(D50:D57)</f>
        <v>37185786.399999999</v>
      </c>
      <c r="E49" s="14">
        <f>SUM(E50:E57)</f>
        <v>36849529.500000007</v>
      </c>
      <c r="F49" s="14">
        <f>SUM(F50:F57)</f>
        <v>38037820.700000003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3">
        <v>12662373.699999999</v>
      </c>
      <c r="E50" s="13">
        <v>12962562.300000001</v>
      </c>
      <c r="F50" s="13">
        <v>14533591.699999999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3">
        <v>18192045</v>
      </c>
      <c r="E51" s="13">
        <v>17530932.5</v>
      </c>
      <c r="F51" s="13">
        <v>16895872.100000001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3">
        <v>491669.7</v>
      </c>
      <c r="E52" s="13">
        <v>763334.4</v>
      </c>
      <c r="F52" s="13">
        <v>353669.7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3">
        <v>3438752.2</v>
      </c>
      <c r="E53" s="13">
        <v>3196062.4</v>
      </c>
      <c r="F53" s="13">
        <v>3865563.1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3">
        <v>332134.5</v>
      </c>
      <c r="E54" s="13">
        <v>333185.2</v>
      </c>
      <c r="F54" s="13">
        <v>330643.40000000002</v>
      </c>
    </row>
    <row r="55" spans="1:6" ht="15.75" x14ac:dyDescent="0.25">
      <c r="A55" s="11" t="s">
        <v>86</v>
      </c>
      <c r="B55" s="2" t="s">
        <v>18</v>
      </c>
      <c r="C55" s="2" t="s">
        <v>16</v>
      </c>
      <c r="D55" s="13">
        <v>936669.1</v>
      </c>
      <c r="E55" s="13">
        <v>1027669.1</v>
      </c>
      <c r="F55" s="13">
        <v>1027669.1</v>
      </c>
    </row>
    <row r="56" spans="1:6" ht="15.75" x14ac:dyDescent="0.25">
      <c r="A56" s="11" t="s">
        <v>87</v>
      </c>
      <c r="B56" s="2" t="s">
        <v>18</v>
      </c>
      <c r="C56" s="2" t="s">
        <v>18</v>
      </c>
      <c r="D56" s="13">
        <v>751374.3</v>
      </c>
      <c r="E56" s="13">
        <v>653935.5</v>
      </c>
      <c r="F56" s="13">
        <v>656080.69999999995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3">
        <v>380767.9</v>
      </c>
      <c r="E57" s="13">
        <v>381848.1</v>
      </c>
      <c r="F57" s="13">
        <v>374730.9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4">
        <f>SUM(D59:D61)</f>
        <v>3603235.5</v>
      </c>
      <c r="E58" s="14">
        <f>SUM(E59:E61)</f>
        <v>2124514.6</v>
      </c>
      <c r="F58" s="14">
        <f>SUM(F59:F61)</f>
        <v>1975227.1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3">
        <v>3555676.8</v>
      </c>
      <c r="E59" s="13">
        <v>2074414.9</v>
      </c>
      <c r="F59" s="13">
        <v>1931122.5</v>
      </c>
    </row>
    <row r="60" spans="1:6" ht="15.75" x14ac:dyDescent="0.25">
      <c r="A60" s="11" t="s">
        <v>98</v>
      </c>
      <c r="B60" s="2" t="s">
        <v>36</v>
      </c>
      <c r="C60" s="2" t="s">
        <v>8</v>
      </c>
      <c r="D60" s="13">
        <v>14400</v>
      </c>
      <c r="E60" s="13">
        <v>14400</v>
      </c>
      <c r="F60" s="13">
        <v>14400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3">
        <v>33158.699999999997</v>
      </c>
      <c r="E61" s="13">
        <v>35699.699999999997</v>
      </c>
      <c r="F61" s="13">
        <v>29704.6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4">
        <f>SUM(D63:D69)</f>
        <v>19384633.600000001</v>
      </c>
      <c r="E62" s="14">
        <f>SUM(E63:E69)</f>
        <v>19298847</v>
      </c>
      <c r="F62" s="14">
        <f>SUM(F63:F69)</f>
        <v>17198151.400000002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3">
        <v>5434871.2000000002</v>
      </c>
      <c r="E63" s="13">
        <v>5242256.5</v>
      </c>
      <c r="F63" s="13">
        <v>4961415.0999999996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3">
        <v>6315058.2999999998</v>
      </c>
      <c r="E64" s="13">
        <v>6373518.9000000004</v>
      </c>
      <c r="F64" s="13">
        <v>4587763.4000000004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3">
        <v>68081.600000000006</v>
      </c>
      <c r="E65" s="13">
        <v>69521.2</v>
      </c>
      <c r="F65" s="13">
        <v>71849.399999999994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3">
        <v>386531.3</v>
      </c>
      <c r="E66" s="13">
        <v>402299</v>
      </c>
      <c r="F66" s="13">
        <v>362932.3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3">
        <v>121284.4</v>
      </c>
      <c r="E67" s="13">
        <v>123318.7</v>
      </c>
      <c r="F67" s="13">
        <v>125434.5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3">
        <v>330810.40000000002</v>
      </c>
      <c r="E68" s="13">
        <v>336276.3</v>
      </c>
      <c r="F68" s="13">
        <v>341960.8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3">
        <v>6727996.4000000004</v>
      </c>
      <c r="E69" s="13">
        <v>6751656.4000000004</v>
      </c>
      <c r="F69" s="13">
        <v>6746795.9000000004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4">
        <f>SUM(D71:D75)</f>
        <v>36280841.300000004</v>
      </c>
      <c r="E70" s="14">
        <f>SUM(E71:E75)</f>
        <v>36383029.799999997</v>
      </c>
      <c r="F70" s="14">
        <f>SUM(F71:F75)</f>
        <v>27708190.399999999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3">
        <v>518854.3</v>
      </c>
      <c r="E71" s="13">
        <v>526946</v>
      </c>
      <c r="F71" s="13">
        <v>462213.5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3">
        <v>4631081.7</v>
      </c>
      <c r="E72" s="13">
        <v>4899043.7</v>
      </c>
      <c r="F72" s="13">
        <v>4699274.0999999996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3">
        <v>21723548.699999999</v>
      </c>
      <c r="E73" s="13">
        <v>21473184.5</v>
      </c>
      <c r="F73" s="13">
        <v>16845037.300000001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3">
        <v>8467987.9000000004</v>
      </c>
      <c r="E74" s="13">
        <v>8536666.3000000007</v>
      </c>
      <c r="F74" s="13">
        <v>4734176.9000000004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3">
        <v>939368.7</v>
      </c>
      <c r="E75" s="13">
        <v>947189.3</v>
      </c>
      <c r="F75" s="13">
        <v>967488.6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4">
        <f>SUM(D77:D80)</f>
        <v>3064480.5</v>
      </c>
      <c r="E76" s="14">
        <f t="shared" ref="E76:F76" si="0">SUM(E77:E80)</f>
        <v>2102065.1</v>
      </c>
      <c r="F76" s="14">
        <f t="shared" si="0"/>
        <v>1280379.6000000001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3">
        <v>24753.200000000001</v>
      </c>
      <c r="E77" s="13">
        <v>1483.6</v>
      </c>
      <c r="F77" s="13">
        <v>1537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3">
        <v>2154109.2999999998</v>
      </c>
      <c r="E78" s="13">
        <v>1188465.3</v>
      </c>
      <c r="F78" s="13">
        <v>374312.7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3">
        <v>581785.9</v>
      </c>
      <c r="E79" s="13">
        <v>616164.5</v>
      </c>
      <c r="F79" s="13">
        <v>598719</v>
      </c>
    </row>
    <row r="80" spans="1:6" ht="31.5" x14ac:dyDescent="0.25">
      <c r="A80" s="11" t="s">
        <v>103</v>
      </c>
      <c r="B80" s="2" t="s">
        <v>20</v>
      </c>
      <c r="C80" s="2" t="s">
        <v>14</v>
      </c>
      <c r="D80" s="13">
        <v>303832.09999999998</v>
      </c>
      <c r="E80" s="13">
        <v>295951.7</v>
      </c>
      <c r="F80" s="13">
        <v>305810.90000000002</v>
      </c>
    </row>
    <row r="81" spans="1:6" ht="15.75" customHeight="1" x14ac:dyDescent="0.25">
      <c r="A81" s="10" t="s">
        <v>77</v>
      </c>
      <c r="B81" s="1" t="s">
        <v>21</v>
      </c>
      <c r="C81" s="1" t="s">
        <v>6</v>
      </c>
      <c r="D81" s="14">
        <f>SUM(D82:D83)</f>
        <v>387001.87</v>
      </c>
      <c r="E81" s="14">
        <f>SUM(E82:E83)</f>
        <v>348282.7</v>
      </c>
      <c r="F81" s="14">
        <f>SUM(F82:F83)</f>
        <v>348282.7</v>
      </c>
    </row>
    <row r="82" spans="1:6" ht="15.75" x14ac:dyDescent="0.25">
      <c r="A82" s="11" t="s">
        <v>78</v>
      </c>
      <c r="B82" s="2" t="s">
        <v>21</v>
      </c>
      <c r="C82" s="2" t="s">
        <v>5</v>
      </c>
      <c r="D82" s="13">
        <v>315687.67</v>
      </c>
      <c r="E82" s="13">
        <v>284771.20000000001</v>
      </c>
      <c r="F82" s="13">
        <v>284771.20000000001</v>
      </c>
    </row>
    <row r="83" spans="1:6" ht="15.75" x14ac:dyDescent="0.25">
      <c r="A83" s="11" t="s">
        <v>79</v>
      </c>
      <c r="B83" s="2" t="s">
        <v>21</v>
      </c>
      <c r="C83" s="2" t="s">
        <v>8</v>
      </c>
      <c r="D83" s="13">
        <v>71314.2</v>
      </c>
      <c r="E83" s="13">
        <v>63511.5</v>
      </c>
      <c r="F83" s="13">
        <v>63511.5</v>
      </c>
    </row>
    <row r="84" spans="1:6" ht="47.25" x14ac:dyDescent="0.25">
      <c r="A84" s="10" t="s">
        <v>93</v>
      </c>
      <c r="B84" s="1" t="s">
        <v>23</v>
      </c>
      <c r="C84" s="1" t="s">
        <v>6</v>
      </c>
      <c r="D84" s="14">
        <f>SUM(D85)</f>
        <v>135053.4</v>
      </c>
      <c r="E84" s="14">
        <f>SUM(E85)</f>
        <v>420205.4</v>
      </c>
      <c r="F84" s="14">
        <f>SUM(F85)</f>
        <v>718124</v>
      </c>
    </row>
    <row r="85" spans="1:6" ht="35.25" customHeight="1" x14ac:dyDescent="0.25">
      <c r="A85" s="26" t="s">
        <v>92</v>
      </c>
      <c r="B85" s="2" t="s">
        <v>23</v>
      </c>
      <c r="C85" s="2" t="s">
        <v>5</v>
      </c>
      <c r="D85" s="13">
        <v>135053.4</v>
      </c>
      <c r="E85" s="13">
        <v>420205.4</v>
      </c>
      <c r="F85" s="13">
        <v>718124</v>
      </c>
    </row>
    <row r="86" spans="1:6" ht="63" x14ac:dyDescent="0.25">
      <c r="A86" s="10" t="s">
        <v>91</v>
      </c>
      <c r="B86" s="1" t="s">
        <v>28</v>
      </c>
      <c r="C86" s="1" t="s">
        <v>6</v>
      </c>
      <c r="D86" s="14">
        <f>SUM(D87:D89)</f>
        <v>7336454.2000000002</v>
      </c>
      <c r="E86" s="14">
        <f>SUM(E87:E89)</f>
        <v>6402274.7999999998</v>
      </c>
      <c r="F86" s="14">
        <f>SUM(F87:F89)</f>
        <v>5894042.5999999996</v>
      </c>
    </row>
    <row r="87" spans="1:6" ht="47.25" x14ac:dyDescent="0.25">
      <c r="A87" s="11" t="s">
        <v>80</v>
      </c>
      <c r="B87" s="2" t="s">
        <v>28</v>
      </c>
      <c r="C87" s="2" t="s">
        <v>5</v>
      </c>
      <c r="D87" s="13">
        <v>3523007.6</v>
      </c>
      <c r="E87" s="13">
        <v>3549640</v>
      </c>
      <c r="F87" s="13">
        <v>3140019</v>
      </c>
    </row>
    <row r="88" spans="1:6" ht="15.75" x14ac:dyDescent="0.25">
      <c r="A88" s="11" t="s">
        <v>81</v>
      </c>
      <c r="B88" s="2" t="s">
        <v>28</v>
      </c>
      <c r="C88" s="2" t="s">
        <v>8</v>
      </c>
      <c r="D88" s="13">
        <v>206000</v>
      </c>
      <c r="E88" s="13">
        <v>106000</v>
      </c>
      <c r="F88" s="13">
        <v>106000</v>
      </c>
    </row>
    <row r="89" spans="1:6" ht="31.5" x14ac:dyDescent="0.25">
      <c r="A89" s="11" t="s">
        <v>82</v>
      </c>
      <c r="B89" s="2" t="s">
        <v>28</v>
      </c>
      <c r="C89" s="2" t="s">
        <v>10</v>
      </c>
      <c r="D89" s="13">
        <v>3607446.6</v>
      </c>
      <c r="E89" s="13">
        <v>2746634.8</v>
      </c>
      <c r="F89" s="13">
        <v>2648023.6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2021-10-14T13:13:46Z</cp:lastPrinted>
  <dcterms:created xsi:type="dcterms:W3CDTF">2016-08-25T08:51:06Z</dcterms:created>
  <dcterms:modified xsi:type="dcterms:W3CDTF">2021-10-14T13:23:39Z</dcterms:modified>
</cp:coreProperties>
</file>