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7740" activeTab="0"/>
  </bookViews>
  <sheets>
    <sheet name="на 01.07.2019" sheetId="1" r:id="rId1"/>
    <sheet name="2 года" sheetId="2" r:id="rId2"/>
  </sheets>
  <definedNames/>
  <calcPr fullCalcOnLoad="1"/>
</workbook>
</file>

<file path=xl/sharedStrings.xml><?xml version="1.0" encoding="utf-8"?>
<sst xmlns="http://schemas.openxmlformats.org/spreadsheetml/2006/main" count="73" uniqueCount="50">
  <si>
    <t>тыс.руб.</t>
  </si>
  <si>
    <t>ДОХОДЫ</t>
  </si>
  <si>
    <t>РАСХОДЫ</t>
  </si>
  <si>
    <t>Утвержденные бюджетные назначения</t>
  </si>
  <si>
    <t>Тосненский район</t>
  </si>
  <si>
    <t>ИТОГО</t>
  </si>
  <si>
    <t xml:space="preserve">Исполнено </t>
  </si>
  <si>
    <t>Наименование муниципального образования</t>
  </si>
  <si>
    <t xml:space="preserve">% исполнения 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</si>
  <si>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</si>
  <si>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</si>
  <si>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</si>
  <si>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</si>
  <si>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</si>
  <si>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</si>
  <si>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</si>
  <si>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</si>
  <si>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</si>
  <si>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</si>
  <si>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</si>
  <si>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</si>
  <si>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</si>
  <si>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</si>
  <si>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</si>
  <si>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Сосновоборский городской округ</t>
  </si>
  <si>
    <t>Муниципальные образования</t>
  </si>
  <si>
    <t>Дефицит(-),профицит(+)</t>
  </si>
  <si>
    <t>% исполнения</t>
  </si>
  <si>
    <t>Бокситогорский мун.район</t>
  </si>
  <si>
    <t>Волосовский мун. район</t>
  </si>
  <si>
    <t>Волховский мун.район</t>
  </si>
  <si>
    <t>Всеволожский мун.район</t>
  </si>
  <si>
    <t>Выборгский район</t>
  </si>
  <si>
    <t>Гатчинский мун.район</t>
  </si>
  <si>
    <t>Кингисеппский мун.район</t>
  </si>
  <si>
    <t>Киришский мун.район</t>
  </si>
  <si>
    <t>Кировский мун.район</t>
  </si>
  <si>
    <t>Лодейнопольский мун.район</t>
  </si>
  <si>
    <t>Ломоносовский мун.район</t>
  </si>
  <si>
    <t>Лужский мун.район</t>
  </si>
  <si>
    <t>Подпорожский мун.район</t>
  </si>
  <si>
    <t>Приозерский мун.район</t>
  </si>
  <si>
    <t>Сланцевский мун.район</t>
  </si>
  <si>
    <t>Тихвинский мун.район</t>
  </si>
  <si>
    <t>Сосновоборский гор.окр.</t>
  </si>
  <si>
    <t>Подпорожский муниципальный район</t>
  </si>
  <si>
    <t>Исполнение  бюджетов муниципальных районов и бюджета городского округа по доходам и расходам  по состоянию на 01.07.2019 г.</t>
  </si>
  <si>
    <t>Справочно: на 01.07.2018 г.</t>
  </si>
  <si>
    <t>на 01.07.2019 г.</t>
  </si>
  <si>
    <t>Исполнение бюджетов муниципальных районов, городского округа по доходам и расходам по состоянию на 01.07.2019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</si>
</sst>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10419]###\ ###\ ###\ ###\ ##0.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73" fontId="0" fillId="0" borderId="15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172" fontId="0" fillId="0" borderId="17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173" fontId="0" fillId="0" borderId="15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3" xfId="0" applyNumberFormat="1" applyBorder="1" applyAlignment="1">
      <alignment/>
    </xf>
    <xf numFmtId="173" fontId="0" fillId="0" borderId="13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26.25390625" style="0" customWidth="1"/>
    <col min="2" max="2" width="16.125" style="0" customWidth="1"/>
    <col min="3" max="4" width="15.25390625" style="0" customWidth="1"/>
    <col min="5" max="5" width="14.75390625" style="0" customWidth="1"/>
    <col min="6" max="6" width="14.125" style="0" customWidth="1"/>
    <col min="7" max="7" width="13.375" style="0" bestFit="1" customWidth="1"/>
    <col min="8" max="8" width="14.00390625" style="0" customWidth="1"/>
    <col min="9" max="9" width="14.75390625" style="0" customWidth="1"/>
  </cols>
  <sheetData>
    <row r="1" spans="1:9" ht="12.75">
      <c r="A1" s="30"/>
      <c r="B1" s="30"/>
      <c r="C1" s="30"/>
      <c r="D1" s="30"/>
      <c r="E1" s="30"/>
      <c r="F1" s="30"/>
      <c r="G1" s="30"/>
      <c r="H1" s="31"/>
      <c r="I1" s="31"/>
    </row>
    <row r="2" spans="1:9" ht="12.75">
      <c r="A2" s="30" t="s">
        <v>49</v>
      </c>
      <c r="B2" s="30"/>
      <c r="C2" s="30"/>
      <c r="D2" s="30"/>
      <c r="E2" s="30"/>
      <c r="F2" s="30"/>
      <c r="G2" s="30"/>
      <c r="H2" s="31"/>
      <c r="I2" s="31"/>
    </row>
    <row r="3" spans="1:7" ht="12.75">
      <c r="A3" s="1"/>
      <c r="B3" s="1"/>
      <c r="C3" s="1"/>
      <c r="D3" s="1"/>
      <c r="E3" s="1"/>
      <c r="F3" s="1"/>
      <c r="G3" s="1"/>
    </row>
    <row r="4" ht="12.75">
      <c r="H4" t="s">
        <v>0</v>
      </c>
    </row>
    <row r="5" spans="1:9" ht="12.75">
      <c r="A5" s="28" t="s">
        <v>25</v>
      </c>
      <c r="B5" s="32" t="s">
        <v>1</v>
      </c>
      <c r="C5" s="33"/>
      <c r="D5" s="34"/>
      <c r="E5" s="35" t="s">
        <v>2</v>
      </c>
      <c r="F5" s="35"/>
      <c r="G5" s="35"/>
      <c r="H5" s="36" t="s">
        <v>26</v>
      </c>
      <c r="I5" s="36"/>
    </row>
    <row r="6" spans="1:9" ht="12.75" customHeight="1">
      <c r="A6" s="28"/>
      <c r="B6" s="28" t="s">
        <v>3</v>
      </c>
      <c r="C6" s="28" t="s">
        <v>6</v>
      </c>
      <c r="D6" s="29" t="s">
        <v>27</v>
      </c>
      <c r="E6" s="28" t="s">
        <v>3</v>
      </c>
      <c r="F6" s="28" t="s">
        <v>6</v>
      </c>
      <c r="G6" s="29" t="s">
        <v>27</v>
      </c>
      <c r="H6" s="28" t="s">
        <v>3</v>
      </c>
      <c r="I6" s="28" t="s">
        <v>6</v>
      </c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8" spans="1:9" ht="12.75">
      <c r="A8" s="28"/>
      <c r="B8" s="28"/>
      <c r="C8" s="28"/>
      <c r="D8" s="28"/>
      <c r="E8" s="28"/>
      <c r="F8" s="28"/>
      <c r="G8" s="28"/>
      <c r="H8" s="28"/>
      <c r="I8" s="28"/>
    </row>
    <row r="9" spans="1:9" ht="12.75">
      <c r="A9" s="28"/>
      <c r="B9" s="28"/>
      <c r="C9" s="28"/>
      <c r="D9" s="28"/>
      <c r="E9" s="28"/>
      <c r="F9" s="28"/>
      <c r="G9" s="28"/>
      <c r="H9" s="28"/>
      <c r="I9" s="28"/>
    </row>
    <row r="10" spans="1:9" ht="12.75">
      <c r="A10" s="3" t="s">
        <v>28</v>
      </c>
      <c r="B10" s="4">
        <v>1484737.9</v>
      </c>
      <c r="C10" s="4">
        <v>829589.6</v>
      </c>
      <c r="D10" s="4">
        <v>55.87448128050075</v>
      </c>
      <c r="E10" s="4">
        <v>1603731.2</v>
      </c>
      <c r="F10" s="4">
        <v>740360</v>
      </c>
      <c r="G10" s="23">
        <v>46.16484358476034</v>
      </c>
      <c r="H10" s="2">
        <v>-104502.4</v>
      </c>
      <c r="I10" s="2">
        <v>89229.59999999998</v>
      </c>
    </row>
    <row r="11" spans="1:9" ht="12.75">
      <c r="A11" s="3" t="s">
        <v>29</v>
      </c>
      <c r="B11" s="4">
        <v>1524547.3</v>
      </c>
      <c r="C11" s="4">
        <v>940155.5</v>
      </c>
      <c r="D11" s="4">
        <v>61.66784723570073</v>
      </c>
      <c r="E11" s="4">
        <v>1607035.9</v>
      </c>
      <c r="F11" s="4">
        <v>722959.6</v>
      </c>
      <c r="G11" s="23">
        <v>44.987146833496375</v>
      </c>
      <c r="H11" s="2">
        <v>-53777.9</v>
      </c>
      <c r="I11" s="2">
        <v>217195.90000000002</v>
      </c>
    </row>
    <row r="12" spans="1:9" ht="12.75">
      <c r="A12" s="3" t="s">
        <v>30</v>
      </c>
      <c r="B12" s="4">
        <v>2659702.2</v>
      </c>
      <c r="C12" s="4">
        <v>1361181.5</v>
      </c>
      <c r="D12" s="4">
        <v>51.17796646556896</v>
      </c>
      <c r="E12" s="4">
        <v>2812426.9</v>
      </c>
      <c r="F12" s="4">
        <v>1197015.8</v>
      </c>
      <c r="G12" s="23">
        <v>42.56166800281992</v>
      </c>
      <c r="H12" s="2">
        <v>-135579.9</v>
      </c>
      <c r="I12" s="2">
        <v>164165.69999999995</v>
      </c>
    </row>
    <row r="13" spans="1:9" ht="12.75">
      <c r="A13" s="3" t="s">
        <v>31</v>
      </c>
      <c r="B13" s="4">
        <v>11743169.2</v>
      </c>
      <c r="C13" s="4">
        <v>5913804.6</v>
      </c>
      <c r="D13" s="4">
        <v>50.35952815871886</v>
      </c>
      <c r="E13" s="4">
        <v>12899745.9</v>
      </c>
      <c r="F13" s="4">
        <v>5195461.4</v>
      </c>
      <c r="G13" s="23">
        <v>40.27568791103087</v>
      </c>
      <c r="H13" s="2">
        <v>-594807</v>
      </c>
      <c r="I13" s="2">
        <v>718343.1999999993</v>
      </c>
    </row>
    <row r="14" spans="1:9" ht="12.75">
      <c r="A14" s="3" t="s">
        <v>32</v>
      </c>
      <c r="B14" s="4">
        <v>5149416.7</v>
      </c>
      <c r="C14" s="4">
        <v>2967324.9</v>
      </c>
      <c r="D14" s="4">
        <v>57.62448589565493</v>
      </c>
      <c r="E14" s="4">
        <v>5510372.5</v>
      </c>
      <c r="F14" s="4">
        <v>2633087.4</v>
      </c>
      <c r="G14" s="23">
        <v>47.784199707007105</v>
      </c>
      <c r="H14" s="2">
        <v>-360076.3</v>
      </c>
      <c r="I14" s="2">
        <v>334237.5</v>
      </c>
    </row>
    <row r="15" spans="1:9" ht="12.75">
      <c r="A15" s="3" t="s">
        <v>33</v>
      </c>
      <c r="B15" s="4">
        <v>5966222</v>
      </c>
      <c r="C15" s="4">
        <v>3403412.2</v>
      </c>
      <c r="D15" s="4">
        <v>57.04467919564509</v>
      </c>
      <c r="E15" s="4">
        <v>6129925.3</v>
      </c>
      <c r="F15" s="4">
        <v>3125647.6</v>
      </c>
      <c r="G15" s="23">
        <v>50.98997862176232</v>
      </c>
      <c r="H15" s="2">
        <v>-163703.2</v>
      </c>
      <c r="I15" s="2">
        <v>277764.6000000001</v>
      </c>
    </row>
    <row r="16" spans="1:9" ht="12.75">
      <c r="A16" s="3" t="s">
        <v>34</v>
      </c>
      <c r="B16" s="4">
        <v>2198824.7</v>
      </c>
      <c r="C16" s="4">
        <v>1282065.2</v>
      </c>
      <c r="D16" s="4">
        <v>58.3068400132125</v>
      </c>
      <c r="E16" s="4">
        <v>2462701.5</v>
      </c>
      <c r="F16" s="4">
        <v>1229685.6</v>
      </c>
      <c r="G16" s="23">
        <v>49.93238522817321</v>
      </c>
      <c r="H16" s="2">
        <v>-203045.9</v>
      </c>
      <c r="I16" s="2">
        <v>52379.59999999986</v>
      </c>
    </row>
    <row r="17" spans="1:9" ht="12.75">
      <c r="A17" s="3" t="s">
        <v>35</v>
      </c>
      <c r="B17" s="4">
        <v>2027499.6</v>
      </c>
      <c r="C17" s="4">
        <v>1121760.6</v>
      </c>
      <c r="D17" s="4">
        <v>55.32729081672816</v>
      </c>
      <c r="E17" s="4">
        <v>2110427.9</v>
      </c>
      <c r="F17" s="4">
        <v>1082992.7</v>
      </c>
      <c r="G17" s="23">
        <v>51.316261503176676</v>
      </c>
      <c r="H17" s="2">
        <v>-60467</v>
      </c>
      <c r="I17" s="2">
        <v>38767.90000000014</v>
      </c>
    </row>
    <row r="18" spans="1:9" ht="12.75">
      <c r="A18" s="3" t="s">
        <v>36</v>
      </c>
      <c r="B18" s="4">
        <v>2854814.6</v>
      </c>
      <c r="C18" s="4">
        <v>1467077.8</v>
      </c>
      <c r="D18" s="4">
        <v>51.38959987103892</v>
      </c>
      <c r="E18" s="4">
        <v>2970716.7</v>
      </c>
      <c r="F18" s="4">
        <v>1362884.8</v>
      </c>
      <c r="G18" s="23">
        <v>45.877306307935726</v>
      </c>
      <c r="H18" s="2">
        <v>-115902.1</v>
      </c>
      <c r="I18" s="2">
        <v>104193</v>
      </c>
    </row>
    <row r="19" spans="1:9" ht="12.75">
      <c r="A19" s="3" t="s">
        <v>37</v>
      </c>
      <c r="B19" s="4">
        <v>1169470.1</v>
      </c>
      <c r="C19" s="4">
        <v>522952</v>
      </c>
      <c r="D19" s="4">
        <v>44.717004735734584</v>
      </c>
      <c r="E19" s="4">
        <v>1191183</v>
      </c>
      <c r="F19" s="4">
        <v>515433.2</v>
      </c>
      <c r="G19" s="23">
        <v>43.270698121111536</v>
      </c>
      <c r="H19" s="2">
        <v>-21713</v>
      </c>
      <c r="I19" s="2">
        <v>7518.799999999988</v>
      </c>
    </row>
    <row r="20" spans="1:9" ht="12.75">
      <c r="A20" s="3" t="s">
        <v>38</v>
      </c>
      <c r="B20" s="4">
        <v>2192596.7</v>
      </c>
      <c r="C20" s="4">
        <v>1038996.3</v>
      </c>
      <c r="D20" s="4">
        <v>47.38656680455644</v>
      </c>
      <c r="E20" s="4">
        <v>2374970.1</v>
      </c>
      <c r="F20" s="4">
        <v>882974.5</v>
      </c>
      <c r="G20" s="23">
        <v>37.17834173996548</v>
      </c>
      <c r="H20" s="2">
        <v>-130505.3</v>
      </c>
      <c r="I20" s="2">
        <v>156021.80000000005</v>
      </c>
    </row>
    <row r="21" spans="1:9" ht="12.75">
      <c r="A21" s="3" t="s">
        <v>39</v>
      </c>
      <c r="B21" s="4">
        <v>1979469</v>
      </c>
      <c r="C21" s="4">
        <v>1050618.4</v>
      </c>
      <c r="D21" s="4">
        <v>53.075769309850266</v>
      </c>
      <c r="E21" s="4">
        <v>2166081.2</v>
      </c>
      <c r="F21" s="4">
        <v>922779.4</v>
      </c>
      <c r="G21" s="23">
        <v>42.60132999630854</v>
      </c>
      <c r="H21" s="2">
        <v>-186612.1</v>
      </c>
      <c r="I21" s="2">
        <v>127838.99999999988</v>
      </c>
    </row>
    <row r="22" spans="1:9" ht="12.75">
      <c r="A22" s="3" t="s">
        <v>40</v>
      </c>
      <c r="B22" s="4">
        <v>1035996.4</v>
      </c>
      <c r="C22" s="4">
        <v>525809.6</v>
      </c>
      <c r="D22" s="4">
        <v>50.75399875906904</v>
      </c>
      <c r="E22" s="4">
        <v>1186180.9</v>
      </c>
      <c r="F22" s="4">
        <v>480799</v>
      </c>
      <c r="G22" s="23">
        <v>40.53336215412</v>
      </c>
      <c r="H22" s="2">
        <v>-105634.5</v>
      </c>
      <c r="I22" s="2">
        <v>45010.59999999998</v>
      </c>
    </row>
    <row r="23" spans="1:9" ht="12.75">
      <c r="A23" s="3" t="s">
        <v>41</v>
      </c>
      <c r="B23" s="4">
        <v>1987846</v>
      </c>
      <c r="C23" s="4">
        <v>1069436</v>
      </c>
      <c r="D23" s="4">
        <v>53.798734912060596</v>
      </c>
      <c r="E23" s="4">
        <v>2022285.6</v>
      </c>
      <c r="F23" s="4">
        <v>937303.4</v>
      </c>
      <c r="G23" s="23">
        <v>46.34871553256375</v>
      </c>
      <c r="H23" s="2">
        <v>-34439.6</v>
      </c>
      <c r="I23" s="2">
        <v>132132.59999999998</v>
      </c>
    </row>
    <row r="24" spans="1:9" ht="12.75">
      <c r="A24" s="3" t="s">
        <v>42</v>
      </c>
      <c r="B24" s="4">
        <v>1287275</v>
      </c>
      <c r="C24" s="4">
        <v>704174.5</v>
      </c>
      <c r="D24" s="4">
        <v>54.70272474801422</v>
      </c>
      <c r="E24" s="4">
        <v>1374810</v>
      </c>
      <c r="F24" s="4">
        <v>584891.7</v>
      </c>
      <c r="G24" s="23">
        <v>42.5434569140463</v>
      </c>
      <c r="H24" s="2">
        <v>-85472.5</v>
      </c>
      <c r="I24" s="2">
        <v>119282.80000000005</v>
      </c>
    </row>
    <row r="25" spans="1:9" ht="12.75">
      <c r="A25" s="3" t="s">
        <v>43</v>
      </c>
      <c r="B25" s="4">
        <v>2075979.4</v>
      </c>
      <c r="C25" s="4">
        <v>1205634.9</v>
      </c>
      <c r="D25" s="4">
        <v>58.075475122730026</v>
      </c>
      <c r="E25" s="4">
        <v>2216448.3</v>
      </c>
      <c r="F25" s="4">
        <v>1206250.2</v>
      </c>
      <c r="G25" s="23">
        <v>54.42266350178346</v>
      </c>
      <c r="H25" s="2">
        <v>-140468.8</v>
      </c>
      <c r="I25" s="2">
        <v>-615.3000000000466</v>
      </c>
    </row>
    <row r="26" spans="1:9" ht="12.75">
      <c r="A26" s="3" t="s">
        <v>4</v>
      </c>
      <c r="B26" s="4">
        <v>3088489.2</v>
      </c>
      <c r="C26" s="4">
        <v>1693941.8</v>
      </c>
      <c r="D26" s="4">
        <v>54.84693940325257</v>
      </c>
      <c r="E26" s="4">
        <v>3289733.8</v>
      </c>
      <c r="F26" s="4">
        <v>1290213.7</v>
      </c>
      <c r="G26" s="23">
        <v>39.2193951984808</v>
      </c>
      <c r="H26" s="2">
        <v>-201244.5</v>
      </c>
      <c r="I26" s="2">
        <v>403728.1000000001</v>
      </c>
    </row>
    <row r="27" spans="1:9" ht="12.75">
      <c r="A27" s="3" t="s">
        <v>44</v>
      </c>
      <c r="B27" s="4">
        <v>2461159.9</v>
      </c>
      <c r="C27" s="4">
        <v>1185613.3</v>
      </c>
      <c r="D27" s="4">
        <v>48.17294886041334</v>
      </c>
      <c r="E27" s="4">
        <v>2777428.1</v>
      </c>
      <c r="F27" s="4">
        <v>1111696.5</v>
      </c>
      <c r="G27" s="23">
        <v>40.026112647164474</v>
      </c>
      <c r="H27" s="2">
        <v>-316268.2</v>
      </c>
      <c r="I27" s="2">
        <v>73916.80000000005</v>
      </c>
    </row>
    <row r="28" spans="1:9" ht="24.75" customHeight="1">
      <c r="A28" s="3" t="s">
        <v>5</v>
      </c>
      <c r="B28" s="4">
        <v>52887215.900000006</v>
      </c>
      <c r="C28" s="4">
        <v>28283548.700000003</v>
      </c>
      <c r="D28" s="4">
        <v>53.4789896172243</v>
      </c>
      <c r="E28" s="4">
        <v>56706204.800000004</v>
      </c>
      <c r="F28" s="4">
        <v>25222436.499999993</v>
      </c>
      <c r="G28" s="23">
        <v>44.47914754471453</v>
      </c>
      <c r="H28" s="2">
        <v>-3014220.2</v>
      </c>
      <c r="I28" s="2">
        <v>3061112.2000000104</v>
      </c>
    </row>
    <row r="29" spans="1:7" ht="12.75">
      <c r="A29" s="24"/>
      <c r="B29" s="25"/>
      <c r="C29" s="25"/>
      <c r="D29" s="25"/>
      <c r="E29" s="25"/>
      <c r="F29" s="25"/>
      <c r="G29" s="26"/>
    </row>
    <row r="34" ht="12.75">
      <c r="A34" s="27"/>
    </row>
    <row r="35" ht="12.75">
      <c r="A35" s="27"/>
    </row>
    <row r="36" ht="12.75">
      <c r="A36" s="27"/>
    </row>
    <row r="38" ht="12.75">
      <c r="A38" s="27"/>
    </row>
  </sheetData>
  <sheetProtection/>
  <mergeCells count="14">
    <mergeCell ref="B6:B9"/>
    <mergeCell ref="C6:C9"/>
    <mergeCell ref="D6:D9"/>
    <mergeCell ref="E6:E9"/>
    <mergeCell ref="F6:F9"/>
    <mergeCell ref="G6:G9"/>
    <mergeCell ref="H6:H9"/>
    <mergeCell ref="I6:I9"/>
    <mergeCell ref="A1:I1"/>
    <mergeCell ref="A2:I2"/>
    <mergeCell ref="A5:A9"/>
    <mergeCell ref="B5:D5"/>
    <mergeCell ref="E5:G5"/>
    <mergeCell ref="H5:I5"/>
  </mergeCells>
  <printOptions/>
  <pageMargins left="0.16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K8" sqref="K8:L25"/>
    </sheetView>
  </sheetViews>
  <sheetFormatPr defaultColWidth="9.00390625" defaultRowHeight="12.75"/>
  <cols>
    <col min="1" max="1" width="37.125" style="0" customWidth="1"/>
    <col min="2" max="2" width="13.75390625" style="0" customWidth="1"/>
    <col min="3" max="3" width="13.125" style="0" customWidth="1"/>
    <col min="4" max="4" width="8.25390625" style="0" customWidth="1"/>
    <col min="5" max="5" width="14.375" style="0" customWidth="1"/>
    <col min="6" max="6" width="13.00390625" style="0" customWidth="1"/>
    <col min="7" max="7" width="8.125" style="0" customWidth="1"/>
    <col min="8" max="8" width="14.75390625" style="0" customWidth="1"/>
    <col min="9" max="9" width="13.00390625" style="0" customWidth="1"/>
    <col min="10" max="10" width="6.125" style="0" customWidth="1"/>
    <col min="11" max="11" width="14.125" style="0" customWidth="1"/>
    <col min="12" max="12" width="13.625" style="0" customWidth="1"/>
    <col min="13" max="13" width="8.00390625" style="0" customWidth="1"/>
  </cols>
  <sheetData>
    <row r="2" spans="1:13" ht="12.75">
      <c r="A2" s="37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2.75">
      <c r="L4" s="1" t="s">
        <v>0</v>
      </c>
    </row>
    <row r="5" spans="1:13" ht="12.75">
      <c r="A5" s="38" t="s">
        <v>7</v>
      </c>
      <c r="B5" s="32" t="s">
        <v>47</v>
      </c>
      <c r="C5" s="33"/>
      <c r="D5" s="33"/>
      <c r="E5" s="33"/>
      <c r="F5" s="33"/>
      <c r="G5" s="6"/>
      <c r="H5" s="32" t="s">
        <v>48</v>
      </c>
      <c r="I5" s="33"/>
      <c r="J5" s="33"/>
      <c r="K5" s="33"/>
      <c r="L5" s="33"/>
      <c r="M5" s="34"/>
    </row>
    <row r="6" spans="1:13" ht="12.75" customHeight="1">
      <c r="A6" s="39"/>
      <c r="B6" s="41" t="s">
        <v>1</v>
      </c>
      <c r="C6" s="42"/>
      <c r="D6" s="42"/>
      <c r="E6" s="42" t="s">
        <v>2</v>
      </c>
      <c r="F6" s="42"/>
      <c r="G6" s="42"/>
      <c r="H6" s="42" t="s">
        <v>1</v>
      </c>
      <c r="I6" s="42"/>
      <c r="J6" s="42"/>
      <c r="K6" s="42" t="s">
        <v>2</v>
      </c>
      <c r="L6" s="42"/>
      <c r="M6" s="42"/>
    </row>
    <row r="7" spans="1:13" ht="76.5" customHeight="1">
      <c r="A7" s="40"/>
      <c r="B7" s="7" t="s">
        <v>3</v>
      </c>
      <c r="C7" s="8" t="s">
        <v>6</v>
      </c>
      <c r="D7" s="8" t="s">
        <v>8</v>
      </c>
      <c r="E7" s="8" t="s">
        <v>3</v>
      </c>
      <c r="F7" s="8" t="s">
        <v>6</v>
      </c>
      <c r="G7" s="8" t="s">
        <v>8</v>
      </c>
      <c r="H7" s="8" t="s">
        <v>3</v>
      </c>
      <c r="I7" s="8" t="s">
        <v>6</v>
      </c>
      <c r="J7" s="8" t="s">
        <v>8</v>
      </c>
      <c r="K7" s="8" t="s">
        <v>3</v>
      </c>
      <c r="L7" s="8" t="s">
        <v>6</v>
      </c>
      <c r="M7" s="8" t="s">
        <v>8</v>
      </c>
    </row>
    <row r="8" spans="1:13" ht="12.75">
      <c r="A8" s="9" t="s">
        <v>9</v>
      </c>
      <c r="B8" s="2">
        <v>1630096.3</v>
      </c>
      <c r="C8" s="2">
        <v>857587.5</v>
      </c>
      <c r="D8" s="10">
        <f aca="true" t="shared" si="0" ref="D8:D26">+C8/B8*100</f>
        <v>52.609621897798306</v>
      </c>
      <c r="E8" s="11">
        <v>1673466.9</v>
      </c>
      <c r="F8" s="11">
        <v>701263.1</v>
      </c>
      <c r="G8" s="12">
        <f aca="true" t="shared" si="1" ref="G8:G25">+F8/E8*100</f>
        <v>41.904808514587295</v>
      </c>
      <c r="H8" s="2">
        <v>1484737.9</v>
      </c>
      <c r="I8" s="2">
        <v>829589.6</v>
      </c>
      <c r="J8" s="13">
        <f aca="true" t="shared" si="2" ref="J8:J26">+I8/H8*100</f>
        <v>55.87448128050075</v>
      </c>
      <c r="K8" s="2">
        <v>1603731.2</v>
      </c>
      <c r="L8" s="2">
        <v>740360</v>
      </c>
      <c r="M8" s="13">
        <f>+L8/K8*100</f>
        <v>46.16484358476034</v>
      </c>
    </row>
    <row r="9" spans="1:13" ht="12.75">
      <c r="A9" s="3" t="s">
        <v>10</v>
      </c>
      <c r="B9" s="2">
        <v>1573314.7</v>
      </c>
      <c r="C9" s="2">
        <v>914476.7</v>
      </c>
      <c r="D9" s="10">
        <f t="shared" si="0"/>
        <v>58.12420744559241</v>
      </c>
      <c r="E9" s="4">
        <v>1689751</v>
      </c>
      <c r="F9" s="4">
        <v>768972.6</v>
      </c>
      <c r="G9" s="12">
        <f t="shared" si="1"/>
        <v>45.5080423091923</v>
      </c>
      <c r="H9" s="2">
        <v>1524547.3</v>
      </c>
      <c r="I9" s="2">
        <v>940155.5</v>
      </c>
      <c r="J9" s="13">
        <f t="shared" si="2"/>
        <v>61.66784723570073</v>
      </c>
      <c r="K9" s="2">
        <v>1607035.9</v>
      </c>
      <c r="L9" s="2">
        <v>722959.6</v>
      </c>
      <c r="M9" s="13">
        <f aca="true" t="shared" si="3" ref="M9:M26">+L9/K9*100</f>
        <v>44.987146833496375</v>
      </c>
    </row>
    <row r="10" spans="1:13" ht="12.75">
      <c r="A10" s="3" t="s">
        <v>11</v>
      </c>
      <c r="B10" s="2">
        <v>2599370.9</v>
      </c>
      <c r="C10" s="2">
        <v>1504248.6</v>
      </c>
      <c r="D10" s="10">
        <f t="shared" si="0"/>
        <v>57.86971763052361</v>
      </c>
      <c r="E10" s="4">
        <v>2672716.2</v>
      </c>
      <c r="F10" s="4">
        <v>1323305.4</v>
      </c>
      <c r="G10" s="12">
        <f t="shared" si="1"/>
        <v>49.51163165022908</v>
      </c>
      <c r="H10" s="2">
        <v>2659702.2</v>
      </c>
      <c r="I10" s="2">
        <v>1361181.5</v>
      </c>
      <c r="J10" s="13">
        <f t="shared" si="2"/>
        <v>51.17796646556896</v>
      </c>
      <c r="K10" s="2">
        <v>2812426.9</v>
      </c>
      <c r="L10" s="2">
        <v>1197015.8</v>
      </c>
      <c r="M10" s="13">
        <f t="shared" si="3"/>
        <v>42.56166800281992</v>
      </c>
    </row>
    <row r="11" spans="1:13" ht="12.75">
      <c r="A11" s="3" t="s">
        <v>12</v>
      </c>
      <c r="B11" s="2">
        <v>10394272</v>
      </c>
      <c r="C11" s="2">
        <v>4792807.9</v>
      </c>
      <c r="D11" s="10">
        <f t="shared" si="0"/>
        <v>46.11008736350175</v>
      </c>
      <c r="E11" s="4">
        <v>10963766</v>
      </c>
      <c r="F11" s="4">
        <v>4482557.2</v>
      </c>
      <c r="G11" s="12">
        <f t="shared" si="1"/>
        <v>40.88519583508076</v>
      </c>
      <c r="H11" s="2">
        <v>11743169.2</v>
      </c>
      <c r="I11" s="2">
        <v>5913804.6</v>
      </c>
      <c r="J11" s="13">
        <f t="shared" si="2"/>
        <v>50.35952815871886</v>
      </c>
      <c r="K11" s="2">
        <v>12899745.9</v>
      </c>
      <c r="L11" s="2">
        <v>5195461.4</v>
      </c>
      <c r="M11" s="13">
        <f t="shared" si="3"/>
        <v>40.27568791103087</v>
      </c>
    </row>
    <row r="12" spans="1:13" ht="12.75">
      <c r="A12" s="3" t="s">
        <v>13</v>
      </c>
      <c r="B12" s="2">
        <v>4973565.5</v>
      </c>
      <c r="C12" s="2">
        <v>2881948.9</v>
      </c>
      <c r="D12" s="10">
        <f t="shared" si="0"/>
        <v>57.94532916073991</v>
      </c>
      <c r="E12" s="4">
        <v>4927389.1</v>
      </c>
      <c r="F12" s="4">
        <v>2125353</v>
      </c>
      <c r="G12" s="12">
        <f t="shared" si="1"/>
        <v>43.13345175033975</v>
      </c>
      <c r="H12" s="2">
        <v>5149416.7</v>
      </c>
      <c r="I12" s="2">
        <v>2967324.9</v>
      </c>
      <c r="J12" s="13">
        <f t="shared" si="2"/>
        <v>57.62448589565493</v>
      </c>
      <c r="K12" s="2">
        <v>5510372.5</v>
      </c>
      <c r="L12" s="2">
        <v>2633087.4</v>
      </c>
      <c r="M12" s="13">
        <f t="shared" si="3"/>
        <v>47.784199707007105</v>
      </c>
    </row>
    <row r="13" spans="1:13" ht="12.75">
      <c r="A13" s="3" t="s">
        <v>14</v>
      </c>
      <c r="B13" s="2">
        <v>5882194.9</v>
      </c>
      <c r="C13" s="2">
        <v>3243601.9</v>
      </c>
      <c r="D13" s="10">
        <f t="shared" si="0"/>
        <v>55.142713819292176</v>
      </c>
      <c r="E13" s="4">
        <v>6132685.4</v>
      </c>
      <c r="F13" s="4">
        <v>3124504.5</v>
      </c>
      <c r="G13" s="12">
        <f t="shared" si="1"/>
        <v>50.94839040659088</v>
      </c>
      <c r="H13" s="2">
        <v>5966222</v>
      </c>
      <c r="I13" s="2">
        <v>3403412.2</v>
      </c>
      <c r="J13" s="13">
        <f t="shared" si="2"/>
        <v>57.04467919564509</v>
      </c>
      <c r="K13" s="2">
        <v>6129925.3</v>
      </c>
      <c r="L13" s="2">
        <v>3125647.6</v>
      </c>
      <c r="M13" s="13">
        <f t="shared" si="3"/>
        <v>50.98997862176232</v>
      </c>
    </row>
    <row r="14" spans="1:13" ht="12.75">
      <c r="A14" s="3" t="s">
        <v>15</v>
      </c>
      <c r="B14" s="2">
        <v>2375136.3</v>
      </c>
      <c r="C14" s="2">
        <v>1213951.9</v>
      </c>
      <c r="D14" s="10">
        <f t="shared" si="0"/>
        <v>51.11083098683642</v>
      </c>
      <c r="E14" s="4">
        <v>2520106.2</v>
      </c>
      <c r="F14" s="4">
        <v>1136694.2</v>
      </c>
      <c r="G14" s="12">
        <f t="shared" si="1"/>
        <v>45.10501184434211</v>
      </c>
      <c r="H14" s="2">
        <v>2198824.7</v>
      </c>
      <c r="I14" s="2">
        <v>1282065.2</v>
      </c>
      <c r="J14" s="13">
        <f t="shared" si="2"/>
        <v>58.3068400132125</v>
      </c>
      <c r="K14" s="2">
        <v>2462701.5</v>
      </c>
      <c r="L14" s="2">
        <v>1229685.6</v>
      </c>
      <c r="M14" s="13">
        <f t="shared" si="3"/>
        <v>49.93238522817321</v>
      </c>
    </row>
    <row r="15" spans="1:13" ht="12.75">
      <c r="A15" s="3" t="s">
        <v>16</v>
      </c>
      <c r="B15" s="2">
        <v>2126867</v>
      </c>
      <c r="C15" s="2">
        <v>1208380.2</v>
      </c>
      <c r="D15" s="10">
        <f t="shared" si="0"/>
        <v>56.81503356815447</v>
      </c>
      <c r="E15" s="4">
        <v>2186797.9</v>
      </c>
      <c r="F15" s="4">
        <v>1122355.2</v>
      </c>
      <c r="G15" s="12">
        <f t="shared" si="1"/>
        <v>51.32413928145806</v>
      </c>
      <c r="H15" s="2">
        <v>2027499.6</v>
      </c>
      <c r="I15" s="2">
        <v>1121760.6</v>
      </c>
      <c r="J15" s="13">
        <f t="shared" si="2"/>
        <v>55.32729081672816</v>
      </c>
      <c r="K15" s="2">
        <v>2110427.9</v>
      </c>
      <c r="L15" s="2">
        <v>1082992.7</v>
      </c>
      <c r="M15" s="13">
        <f t="shared" si="3"/>
        <v>51.316261503176676</v>
      </c>
    </row>
    <row r="16" spans="1:13" ht="12.75">
      <c r="A16" s="3" t="s">
        <v>17</v>
      </c>
      <c r="B16" s="2">
        <v>2786216.2</v>
      </c>
      <c r="C16" s="2">
        <v>1444510.5</v>
      </c>
      <c r="D16" s="10">
        <f t="shared" si="0"/>
        <v>51.84488195855009</v>
      </c>
      <c r="E16" s="4">
        <v>2942517.3</v>
      </c>
      <c r="F16" s="4">
        <v>1414055.7</v>
      </c>
      <c r="G16" s="12">
        <f t="shared" si="1"/>
        <v>48.05598594101724</v>
      </c>
      <c r="H16" s="2">
        <v>2854814.6</v>
      </c>
      <c r="I16" s="2">
        <v>1467077.8</v>
      </c>
      <c r="J16" s="13">
        <f t="shared" si="2"/>
        <v>51.38959987103892</v>
      </c>
      <c r="K16" s="2">
        <v>2970716.7</v>
      </c>
      <c r="L16" s="2">
        <v>1362884.8</v>
      </c>
      <c r="M16" s="13">
        <f t="shared" si="3"/>
        <v>45.877306307935726</v>
      </c>
    </row>
    <row r="17" spans="1:13" ht="12.75">
      <c r="A17" s="3" t="s">
        <v>18</v>
      </c>
      <c r="B17" s="2">
        <v>1021012.3</v>
      </c>
      <c r="C17" s="2">
        <v>534468.5</v>
      </c>
      <c r="D17" s="10">
        <f t="shared" si="0"/>
        <v>52.34692079615495</v>
      </c>
      <c r="E17" s="4">
        <v>1039498.8</v>
      </c>
      <c r="F17" s="4">
        <v>496400</v>
      </c>
      <c r="G17" s="12">
        <f t="shared" si="1"/>
        <v>47.75378288074983</v>
      </c>
      <c r="H17" s="2">
        <v>1169470.1</v>
      </c>
      <c r="I17" s="2">
        <v>522952</v>
      </c>
      <c r="J17" s="13">
        <f t="shared" si="2"/>
        <v>44.717004735734584</v>
      </c>
      <c r="K17" s="2">
        <v>1191183</v>
      </c>
      <c r="L17" s="2">
        <v>515433.2</v>
      </c>
      <c r="M17" s="13">
        <f t="shared" si="3"/>
        <v>43.270698121111536</v>
      </c>
    </row>
    <row r="18" spans="1:13" ht="12.75">
      <c r="A18" s="14" t="s">
        <v>19</v>
      </c>
      <c r="B18" s="2">
        <v>1860856.7</v>
      </c>
      <c r="C18" s="2">
        <v>1052052.9</v>
      </c>
      <c r="D18" s="10">
        <f t="shared" si="0"/>
        <v>56.53594390153739</v>
      </c>
      <c r="E18" s="15">
        <v>1960472.8</v>
      </c>
      <c r="F18" s="15">
        <v>867567.1</v>
      </c>
      <c r="G18" s="12">
        <f t="shared" si="1"/>
        <v>44.25295265509422</v>
      </c>
      <c r="H18" s="2">
        <v>2192596.7</v>
      </c>
      <c r="I18" s="2">
        <v>1038996.3</v>
      </c>
      <c r="J18" s="13">
        <f t="shared" si="2"/>
        <v>47.38656680455644</v>
      </c>
      <c r="K18" s="2">
        <v>2374970.1</v>
      </c>
      <c r="L18" s="2">
        <v>882974.5</v>
      </c>
      <c r="M18" s="13">
        <f t="shared" si="3"/>
        <v>37.17834173996548</v>
      </c>
    </row>
    <row r="19" spans="1:13" ht="12.75">
      <c r="A19" s="3" t="s">
        <v>20</v>
      </c>
      <c r="B19" s="2">
        <v>2085108</v>
      </c>
      <c r="C19" s="2">
        <v>1011072.7</v>
      </c>
      <c r="D19" s="10">
        <f t="shared" si="0"/>
        <v>48.49018372189833</v>
      </c>
      <c r="E19" s="4">
        <v>2236345.7</v>
      </c>
      <c r="F19" s="4">
        <v>991045.6</v>
      </c>
      <c r="G19" s="12">
        <f t="shared" si="1"/>
        <v>44.315402578411735</v>
      </c>
      <c r="H19" s="2">
        <v>1979469</v>
      </c>
      <c r="I19" s="2">
        <v>1050618.4</v>
      </c>
      <c r="J19" s="13">
        <f t="shared" si="2"/>
        <v>53.075769309850266</v>
      </c>
      <c r="K19" s="2">
        <v>2166081.2</v>
      </c>
      <c r="L19" s="2">
        <v>922779.4</v>
      </c>
      <c r="M19" s="13">
        <f t="shared" si="3"/>
        <v>42.60132999630854</v>
      </c>
    </row>
    <row r="20" spans="1:13" ht="12.75">
      <c r="A20" s="3" t="s">
        <v>45</v>
      </c>
      <c r="B20" s="2">
        <v>1328460.5</v>
      </c>
      <c r="C20" s="2">
        <v>630047.7</v>
      </c>
      <c r="D20" s="10">
        <f t="shared" si="0"/>
        <v>47.42690505287888</v>
      </c>
      <c r="E20" s="4">
        <v>1391079</v>
      </c>
      <c r="F20" s="4">
        <v>561257.6</v>
      </c>
      <c r="G20" s="12">
        <f t="shared" si="1"/>
        <v>40.34692494099904</v>
      </c>
      <c r="H20" s="2">
        <v>1035996.4</v>
      </c>
      <c r="I20" s="2">
        <v>525809.6</v>
      </c>
      <c r="J20" s="13">
        <f t="shared" si="2"/>
        <v>50.75399875906904</v>
      </c>
      <c r="K20" s="2">
        <v>1186180.9</v>
      </c>
      <c r="L20" s="2">
        <v>480799</v>
      </c>
      <c r="M20" s="13">
        <f t="shared" si="3"/>
        <v>40.53336215412</v>
      </c>
    </row>
    <row r="21" spans="1:13" ht="12.75">
      <c r="A21" s="3" t="s">
        <v>21</v>
      </c>
      <c r="B21" s="2">
        <v>1752134.9</v>
      </c>
      <c r="C21" s="2">
        <v>962655.4</v>
      </c>
      <c r="D21" s="10">
        <f t="shared" si="0"/>
        <v>54.9418540775599</v>
      </c>
      <c r="E21" s="4">
        <v>1780904.6</v>
      </c>
      <c r="F21" s="4">
        <v>839414.4</v>
      </c>
      <c r="G21" s="12">
        <f t="shared" si="1"/>
        <v>47.134158674192875</v>
      </c>
      <c r="H21" s="2">
        <v>1987846</v>
      </c>
      <c r="I21" s="2">
        <v>1069436</v>
      </c>
      <c r="J21" s="13">
        <f t="shared" si="2"/>
        <v>53.798734912060596</v>
      </c>
      <c r="K21" s="2">
        <v>2022285.6</v>
      </c>
      <c r="L21" s="2">
        <v>937303.4</v>
      </c>
      <c r="M21" s="13">
        <f t="shared" si="3"/>
        <v>46.34871553256375</v>
      </c>
    </row>
    <row r="22" spans="1:13" ht="12.75">
      <c r="A22" s="3" t="s">
        <v>22</v>
      </c>
      <c r="B22" s="2">
        <v>1325919.6</v>
      </c>
      <c r="C22" s="2">
        <v>667883.4</v>
      </c>
      <c r="D22" s="10">
        <f t="shared" si="0"/>
        <v>50.3713347325132</v>
      </c>
      <c r="E22" s="4">
        <v>1378204.9</v>
      </c>
      <c r="F22" s="4">
        <v>628874.7</v>
      </c>
      <c r="G22" s="12">
        <f t="shared" si="1"/>
        <v>45.62998578803486</v>
      </c>
      <c r="H22" s="2">
        <v>1287275</v>
      </c>
      <c r="I22" s="2">
        <v>704174.5</v>
      </c>
      <c r="J22" s="13">
        <f t="shared" si="2"/>
        <v>54.70272474801422</v>
      </c>
      <c r="K22" s="2">
        <v>1374810</v>
      </c>
      <c r="L22" s="2">
        <v>584891.7</v>
      </c>
      <c r="M22" s="13">
        <f t="shared" si="3"/>
        <v>42.5434569140463</v>
      </c>
    </row>
    <row r="23" spans="1:13" ht="12.75">
      <c r="A23" s="3" t="s">
        <v>23</v>
      </c>
      <c r="B23" s="2">
        <v>2021288.9</v>
      </c>
      <c r="C23" s="2">
        <v>1276997.9</v>
      </c>
      <c r="D23" s="10">
        <f t="shared" si="0"/>
        <v>63.17740625795748</v>
      </c>
      <c r="E23" s="4">
        <v>2116952.8</v>
      </c>
      <c r="F23" s="4">
        <v>1152439.7</v>
      </c>
      <c r="G23" s="12">
        <f t="shared" si="1"/>
        <v>54.438611007293126</v>
      </c>
      <c r="H23" s="2">
        <v>2075979.4</v>
      </c>
      <c r="I23" s="2">
        <v>1205634.9</v>
      </c>
      <c r="J23" s="13">
        <f t="shared" si="2"/>
        <v>58.075475122730026</v>
      </c>
      <c r="K23" s="2">
        <v>2216448.3</v>
      </c>
      <c r="L23" s="2">
        <v>1206250.2</v>
      </c>
      <c r="M23" s="13">
        <f t="shared" si="3"/>
        <v>54.42266350178346</v>
      </c>
    </row>
    <row r="24" spans="1:13" ht="12.75">
      <c r="A24" s="3" t="s">
        <v>4</v>
      </c>
      <c r="B24" s="2">
        <v>2898182</v>
      </c>
      <c r="C24" s="2">
        <v>1537389.5</v>
      </c>
      <c r="D24" s="10">
        <f t="shared" si="0"/>
        <v>53.04668581890303</v>
      </c>
      <c r="E24" s="4">
        <v>3035941.3</v>
      </c>
      <c r="F24" s="4">
        <v>1233004.1</v>
      </c>
      <c r="G24" s="12">
        <f t="shared" si="1"/>
        <v>40.61356851662449</v>
      </c>
      <c r="H24" s="2">
        <v>3088489.2</v>
      </c>
      <c r="I24" s="2">
        <v>1693941.8</v>
      </c>
      <c r="J24" s="13">
        <f t="shared" si="2"/>
        <v>54.84693940325257</v>
      </c>
      <c r="K24" s="2">
        <v>3289733.8</v>
      </c>
      <c r="L24" s="2">
        <v>1290213.7</v>
      </c>
      <c r="M24" s="13">
        <f t="shared" si="3"/>
        <v>39.2193951984808</v>
      </c>
    </row>
    <row r="25" spans="1:13" ht="12.75">
      <c r="A25" s="3" t="s">
        <v>24</v>
      </c>
      <c r="B25" s="2">
        <v>2497333.5</v>
      </c>
      <c r="C25" s="2">
        <v>1262488.5</v>
      </c>
      <c r="D25" s="16">
        <f t="shared" si="0"/>
        <v>50.55346032077814</v>
      </c>
      <c r="E25" s="4">
        <v>2604980</v>
      </c>
      <c r="F25" s="4">
        <v>1073561.6</v>
      </c>
      <c r="G25" s="17">
        <f t="shared" si="1"/>
        <v>41.21189414122182</v>
      </c>
      <c r="H25" s="2">
        <v>2461159.9</v>
      </c>
      <c r="I25" s="2">
        <v>1185613.3</v>
      </c>
      <c r="J25" s="13">
        <f t="shared" si="2"/>
        <v>48.17294886041334</v>
      </c>
      <c r="K25" s="2">
        <v>2777428.1</v>
      </c>
      <c r="L25" s="2">
        <v>1111696.5</v>
      </c>
      <c r="M25" s="13">
        <f t="shared" si="3"/>
        <v>40.026112647164474</v>
      </c>
    </row>
    <row r="26" spans="1:13" ht="12.75">
      <c r="A26" s="43" t="s">
        <v>5</v>
      </c>
      <c r="B26" s="44">
        <f>+SUM(B8:B25)</f>
        <v>51131330.199999996</v>
      </c>
      <c r="C26" s="44">
        <f>+SUM(C8:C25)</f>
        <v>26996570.599999994</v>
      </c>
      <c r="D26" s="45">
        <f t="shared" si="0"/>
        <v>52.79849066003762</v>
      </c>
      <c r="E26" s="44">
        <f>+SUM(E8:E25)</f>
        <v>53253575.89999999</v>
      </c>
      <c r="F26" s="44">
        <f>+SUM(F8:F25)</f>
        <v>24042625.700000003</v>
      </c>
      <c r="G26" s="45">
        <f>+F26/E26*100</f>
        <v>45.1474390098187</v>
      </c>
      <c r="H26" s="44">
        <f>+SUM(H8:H25)</f>
        <v>52887215.900000006</v>
      </c>
      <c r="I26" s="44">
        <f>+SUM(I8:I25)</f>
        <v>28283548.700000003</v>
      </c>
      <c r="J26" s="45">
        <f t="shared" si="2"/>
        <v>53.4789896172243</v>
      </c>
      <c r="K26" s="44">
        <f>+SUM(K8:K25)</f>
        <v>56706204.800000004</v>
      </c>
      <c r="L26" s="44">
        <f>+SUM(L8:L25)</f>
        <v>25222436.499999993</v>
      </c>
      <c r="M26" s="45">
        <f t="shared" si="3"/>
        <v>44.47914754471453</v>
      </c>
    </row>
    <row r="27" spans="1:13" ht="12.75">
      <c r="A27" s="40"/>
      <c r="B27" s="40"/>
      <c r="C27" s="40"/>
      <c r="D27" s="46"/>
      <c r="E27" s="40"/>
      <c r="F27" s="40"/>
      <c r="G27" s="46"/>
      <c r="H27" s="47"/>
      <c r="I27" s="47"/>
      <c r="J27" s="40"/>
      <c r="K27" s="47"/>
      <c r="L27" s="47"/>
      <c r="M27" s="40"/>
    </row>
    <row r="28" spans="1:8" ht="12.75">
      <c r="A28" s="18"/>
      <c r="B28" s="19"/>
      <c r="C28" s="19"/>
      <c r="D28" s="19"/>
      <c r="E28" s="19"/>
      <c r="F28" s="19"/>
      <c r="G28" s="20"/>
      <c r="H28" s="21"/>
    </row>
    <row r="29" spans="1:8" ht="12.75">
      <c r="A29" s="18"/>
      <c r="B29" s="19"/>
      <c r="C29" s="19"/>
      <c r="D29" s="19"/>
      <c r="E29" s="19"/>
      <c r="F29" s="19"/>
      <c r="G29" s="20"/>
      <c r="H29" s="21"/>
    </row>
    <row r="30" spans="1:8" ht="12.75">
      <c r="A30" s="18"/>
      <c r="B30" s="19"/>
      <c r="C30" s="19"/>
      <c r="D30" s="19"/>
      <c r="E30" s="19"/>
      <c r="F30" s="19"/>
      <c r="G30" s="20"/>
      <c r="H30" s="21"/>
    </row>
    <row r="38" ht="12.75">
      <c r="A38" s="22"/>
    </row>
  </sheetData>
  <sheetProtection/>
  <mergeCells count="21">
    <mergeCell ref="M26:M27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A2:M2"/>
    <mergeCell ref="A5:A7"/>
    <mergeCell ref="B5:F5"/>
    <mergeCell ref="H5:M5"/>
    <mergeCell ref="B6:D6"/>
    <mergeCell ref="E6:G6"/>
    <mergeCell ref="H6:J6"/>
    <mergeCell ref="K6:M6"/>
  </mergeCells>
  <printOptions/>
  <pageMargins left="0.15748031496062992" right="0.1968503937007874" top="1.1023622047244095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2019-04-26T09:05:20Z</cp:lastPrinted>
  <dcterms:created xsi:type="dcterms:W3CDTF">2010-05-17T09:38:32Z</dcterms:created>
  <dcterms:modified xsi:type="dcterms:W3CDTF">2019-07-19T11:09:52Z</dcterms:modified>
  <cp:category/>
  <cp:version/>
  <cp:contentType/>
  <cp:contentStatus/>
</cp:coreProperties>
</file>